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Gestión Humana\Compras\Formatos\"/>
    </mc:Choice>
  </mc:AlternateContent>
  <bookViews>
    <workbookView xWindow="0" yWindow="0" windowWidth="20490" windowHeight="7755"/>
  </bookViews>
  <sheets>
    <sheet name="Proveedores Críticos" sheetId="1" r:id="rId1"/>
  </sheets>
  <calcPr calcId="152511"/>
</workbook>
</file>

<file path=xl/calcChain.xml><?xml version="1.0" encoding="utf-8"?>
<calcChain xmlns="http://schemas.openxmlformats.org/spreadsheetml/2006/main">
  <c r="J37" i="1" l="1"/>
  <c r="J38" i="1" s="1"/>
  <c r="I37" i="1"/>
  <c r="I38" i="1" s="1"/>
  <c r="H37" i="1"/>
  <c r="H38" i="1" s="1"/>
  <c r="G37" i="1"/>
</calcChain>
</file>

<file path=xl/sharedStrings.xml><?xml version="1.0" encoding="utf-8"?>
<sst xmlns="http://schemas.openxmlformats.org/spreadsheetml/2006/main" count="75" uniqueCount="59">
  <si>
    <t>FORMATO DE EVALUACIÓN Y REEVALUACIÓN DE PROVEEDORES CRITICOS</t>
  </si>
  <si>
    <t>CÓDIGO</t>
  </si>
  <si>
    <t xml:space="preserve">Fecha de Actualización : </t>
  </si>
  <si>
    <t>Quien realiza la evaluación:</t>
  </si>
  <si>
    <t>TABLA PARA EVALUACIÓN Y REEVALUACIÓN ANUL DE PROVEEDORES</t>
  </si>
  <si>
    <t>PROVEEDOR</t>
  </si>
  <si>
    <t>No.1</t>
  </si>
  <si>
    <t>No.2</t>
  </si>
  <si>
    <t>No.3</t>
  </si>
  <si>
    <t>EMPRESA:</t>
  </si>
  <si>
    <t>PRODUCTO / SERVICIO:</t>
  </si>
  <si>
    <t>FECHA DE EVALUACIÓN:</t>
  </si>
  <si>
    <t>CRITERIO</t>
  </si>
  <si>
    <t>SUBCRITERIO</t>
  </si>
  <si>
    <t>ÍTEM</t>
  </si>
  <si>
    <t>DETERMINACIÓN</t>
  </si>
  <si>
    <t>VALOR</t>
  </si>
  <si>
    <t>PUNTAJE TOTAL</t>
  </si>
  <si>
    <t>CALIFICACIÓN</t>
  </si>
  <si>
    <t>VISITA A LAS INSTALACIONES
(20 puntos)</t>
  </si>
  <si>
    <t>SEGUIMIENTO A PROTOCOLOS DE SEGURIDAD CON SUS COLABORADORES</t>
  </si>
  <si>
    <t>La empresa tiene definidos protocolos de seguridad para la contratación y seguimiento a sus colaboradores?</t>
  </si>
  <si>
    <t xml:space="preserve">SI </t>
  </si>
  <si>
    <t xml:space="preserve">NO </t>
  </si>
  <si>
    <t>CUMPLIMIENTO ESTANDAR DE SEGURIDAD</t>
  </si>
  <si>
    <t>La empresa tiene definidos protocolos de seguridad con el manejo y custodia de la inofrmación?</t>
  </si>
  <si>
    <t xml:space="preserve">EXCELENTE </t>
  </si>
  <si>
    <t xml:space="preserve">BUENO </t>
  </si>
  <si>
    <t xml:space="preserve">REGULAR </t>
  </si>
  <si>
    <t xml:space="preserve">MALO </t>
  </si>
  <si>
    <t>ACUERDO BUENAS PRÁCTICAS
(30 puntos)</t>
  </si>
  <si>
    <t>PROCEDENCIA DE SU CAPITAL</t>
  </si>
  <si>
    <t>Aporto el certificado de procedencia de activos?</t>
  </si>
  <si>
    <t>SI</t>
  </si>
  <si>
    <t>NO</t>
  </si>
  <si>
    <t>Se pudo verificar la legalidad en la procedencia de sus activos con los estados financieros?</t>
  </si>
  <si>
    <t>IMPLEMENTA MEDIDAS DE PREVENCIÓN FRENTE ACTIVIDADES ILICITAS</t>
  </si>
  <si>
    <t>Se pudo verificar la implementación de medidas de seguridad para evitar involucrarse con actividades ilicitas?</t>
  </si>
  <si>
    <t>VERIFICACIÓN DE ANTECEDENTES
(30 puntos)</t>
  </si>
  <si>
    <t>LISTA CLINTON</t>
  </si>
  <si>
    <t>Registra con antecedentes en la lista Clinton</t>
  </si>
  <si>
    <t>CONTRALORIA</t>
  </si>
  <si>
    <t>Registra con antecedentes en la Contraloría</t>
  </si>
  <si>
    <t>PROCURADURIA</t>
  </si>
  <si>
    <t>Registra con antecedentes en la Procuraduría</t>
  </si>
  <si>
    <t>CUMPLIMIENTO ACUERDO
(10 puntos)</t>
  </si>
  <si>
    <t>SUSCRICIÓN DEL ACUERDO</t>
  </si>
  <si>
    <t>Se ha dado cumplimiento al acuerdo suscrito?</t>
  </si>
  <si>
    <t xml:space="preserve">CERTIFICACIÓN BASC?
(10 puntos) </t>
  </si>
  <si>
    <t>CERTIFICACIONES DE SEGURIDAD</t>
  </si>
  <si>
    <t>Es certificado BASC?</t>
  </si>
  <si>
    <t>TOTAL</t>
  </si>
  <si>
    <t>CLASIFICACIÓN TIPO A, B o C</t>
  </si>
  <si>
    <t>VERSIÓN</t>
  </si>
  <si>
    <t>PÁGINA</t>
  </si>
  <si>
    <t>1 de 1</t>
  </si>
  <si>
    <t>FECHA DE
 IMPLEMENTACIÓN</t>
  </si>
  <si>
    <t>FECHA DE
 ACTUALIZACIÓN</t>
  </si>
  <si>
    <t>FO-JU-06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</si>
</sst>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dd/mm/yy;@"/>
  </numFmts>
  <fonts count="8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164" fontId="3" fillId="4" borderId="21" xfId="0" applyNumberFormat="1" applyFont="1" applyFill="1" applyBorder="1" applyAlignment="1">
      <alignment horizontal="center" vertical="center" wrapText="1"/>
    </xf>
    <xf numFmtId="164" fontId="3" fillId="4" borderId="22" xfId="0" applyNumberFormat="1" applyFont="1" applyFill="1" applyBorder="1" applyAlignment="1">
      <alignment horizontal="center" vertical="center" wrapText="1"/>
    </xf>
    <xf numFmtId="164" fontId="3" fillId="4" borderId="2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Protection="1">
      <protection locked="0" hidden="1"/>
    </xf>
    <xf numFmtId="0" fontId="0" fillId="2" borderId="0" xfId="0" applyFill="1" applyAlignment="1" applyProtection="1">
      <alignment horizontal="center" vertical="center" wrapText="1"/>
      <protection locked="0" hidden="1"/>
    </xf>
    <xf numFmtId="0" fontId="0" fillId="2" borderId="24" xfId="0" applyFill="1" applyBorder="1" applyAlignment="1" applyProtection="1">
      <alignment horizontal="center" vertical="center" wrapText="1"/>
      <protection locked="0" hidden="1"/>
    </xf>
    <xf numFmtId="0" fontId="0" fillId="2" borderId="25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 applyProtection="1">
      <alignment horizontal="center" vertical="center" wrapText="1"/>
      <protection locked="0" hidden="1"/>
    </xf>
    <xf numFmtId="0" fontId="5" fillId="3" borderId="30" xfId="0" applyFont="1" applyFill="1" applyBorder="1" applyAlignment="1" applyProtection="1">
      <alignment horizontal="center" vertical="center" wrapText="1"/>
      <protection locked="0" hidden="1"/>
    </xf>
    <xf numFmtId="0" fontId="5" fillId="3" borderId="33" xfId="0" applyFont="1" applyFill="1" applyBorder="1" applyAlignment="1" applyProtection="1">
      <alignment horizontal="center" vertical="center" wrapText="1"/>
      <protection locked="0" hidden="1"/>
    </xf>
    <xf numFmtId="0" fontId="5" fillId="3" borderId="33" xfId="0" applyFont="1" applyFill="1" applyBorder="1" applyAlignment="1" applyProtection="1">
      <alignment horizontal="center" vertical="center"/>
      <protection locked="0" hidden="1"/>
    </xf>
    <xf numFmtId="0" fontId="5" fillId="3" borderId="36" xfId="0" applyFont="1" applyFill="1" applyBorder="1" applyAlignment="1" applyProtection="1">
      <alignment horizontal="center" vertical="center" wrapText="1"/>
      <protection locked="0" hidden="1"/>
    </xf>
    <xf numFmtId="0" fontId="5" fillId="3" borderId="36" xfId="0" applyFont="1" applyFill="1" applyBorder="1" applyAlignment="1" applyProtection="1">
      <alignment horizontal="center" vertical="center"/>
      <protection locked="0" hidden="1"/>
    </xf>
    <xf numFmtId="0" fontId="5" fillId="3" borderId="33" xfId="0" applyFont="1" applyFill="1" applyBorder="1" applyAlignment="1">
      <alignment horizontal="center" vertical="center"/>
    </xf>
    <xf numFmtId="0" fontId="5" fillId="3" borderId="38" xfId="0" applyFont="1" applyFill="1" applyBorder="1" applyAlignment="1" applyProtection="1">
      <alignment horizontal="center" vertical="center" wrapText="1"/>
      <protection locked="0" hidden="1"/>
    </xf>
    <xf numFmtId="0" fontId="5" fillId="3" borderId="38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40" xfId="0" applyFont="1" applyFill="1" applyBorder="1" applyAlignment="1" applyProtection="1">
      <alignment horizontal="center" vertical="center" wrapText="1"/>
      <protection locked="0" hidden="1"/>
    </xf>
    <xf numFmtId="0" fontId="5" fillId="3" borderId="10" xfId="0" applyFont="1" applyFill="1" applyBorder="1" applyAlignment="1" applyProtection="1">
      <alignment horizontal="center" vertical="center"/>
      <protection locked="0" hidden="1"/>
    </xf>
    <xf numFmtId="0" fontId="5" fillId="3" borderId="42" xfId="0" applyFont="1" applyFill="1" applyBorder="1" applyAlignment="1" applyProtection="1">
      <alignment horizontal="center" vertical="center" wrapText="1"/>
      <protection locked="0" hidden="1"/>
    </xf>
    <xf numFmtId="0" fontId="5" fillId="3" borderId="23" xfId="0" applyFont="1" applyFill="1" applyBorder="1" applyAlignment="1" applyProtection="1">
      <alignment horizontal="center" vertical="center"/>
      <protection locked="0" hidden="1"/>
    </xf>
    <xf numFmtId="0" fontId="5" fillId="3" borderId="44" xfId="0" applyFont="1" applyFill="1" applyBorder="1" applyAlignment="1" applyProtection="1">
      <alignment horizontal="center" vertical="center" wrapText="1"/>
      <protection locked="0" hidden="1"/>
    </xf>
    <xf numFmtId="0" fontId="5" fillId="3" borderId="44" xfId="0" applyFont="1" applyFill="1" applyBorder="1" applyAlignment="1" applyProtection="1">
      <alignment horizontal="center" vertical="center"/>
      <protection locked="0" hidden="1"/>
    </xf>
    <xf numFmtId="0" fontId="5" fillId="3" borderId="49" xfId="0" applyFont="1" applyFill="1" applyBorder="1" applyAlignment="1" applyProtection="1">
      <alignment horizontal="center" vertical="center" wrapText="1"/>
      <protection locked="0" hidden="1"/>
    </xf>
    <xf numFmtId="0" fontId="5" fillId="3" borderId="49" xfId="0" applyFont="1" applyFill="1" applyBorder="1" applyAlignment="1" applyProtection="1">
      <alignment horizontal="center" vertical="center"/>
      <protection locked="0" hidden="1"/>
    </xf>
    <xf numFmtId="0" fontId="5" fillId="3" borderId="10" xfId="0" applyFont="1" applyFill="1" applyBorder="1" applyAlignment="1">
      <alignment horizontal="center" vertical="center"/>
    </xf>
    <xf numFmtId="0" fontId="5" fillId="3" borderId="55" xfId="0" applyFont="1" applyFill="1" applyBorder="1" applyAlignment="1" applyProtection="1">
      <alignment horizontal="center" vertical="center" wrapText="1"/>
      <protection locked="0" hidden="1"/>
    </xf>
    <xf numFmtId="0" fontId="5" fillId="3" borderId="44" xfId="0" applyFont="1" applyFill="1" applyBorder="1" applyAlignment="1">
      <alignment horizontal="center" vertical="center"/>
    </xf>
    <xf numFmtId="0" fontId="5" fillId="3" borderId="9" xfId="0" applyFont="1" applyFill="1" applyBorder="1" applyAlignment="1" applyProtection="1">
      <alignment horizontal="center" vertical="center" wrapText="1"/>
      <protection locked="0" hidden="1"/>
    </xf>
    <xf numFmtId="0" fontId="5" fillId="3" borderId="22" xfId="0" applyFont="1" applyFill="1" applyBorder="1" applyAlignment="1" applyProtection="1">
      <alignment horizontal="center" vertical="center" wrapText="1"/>
      <protection locked="0" hidden="1"/>
    </xf>
    <xf numFmtId="0" fontId="5" fillId="3" borderId="32" xfId="0" applyFont="1" applyFill="1" applyBorder="1" applyAlignment="1" applyProtection="1">
      <alignment horizontal="center" vertical="center" wrapText="1"/>
      <protection locked="0" hidden="1"/>
    </xf>
    <xf numFmtId="0" fontId="5" fillId="3" borderId="35" xfId="0" applyFont="1" applyFill="1" applyBorder="1" applyAlignment="1" applyProtection="1">
      <alignment horizontal="center" vertical="center" wrapText="1"/>
      <protection locked="0" hidden="1"/>
    </xf>
    <xf numFmtId="0" fontId="4" fillId="0" borderId="0" xfId="0" applyFont="1"/>
    <xf numFmtId="0" fontId="3" fillId="0" borderId="0" xfId="0" applyFont="1"/>
    <xf numFmtId="0" fontId="0" fillId="0" borderId="0" xfId="0" applyProtection="1">
      <protection locked="0" hidden="1"/>
    </xf>
    <xf numFmtId="0" fontId="0" fillId="2" borderId="56" xfId="0" applyFill="1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1" fillId="3" borderId="26" xfId="0" applyFont="1" applyFill="1" applyBorder="1" applyAlignment="1" applyProtection="1">
      <alignment horizontal="center" vertical="center"/>
      <protection locked="0" hidden="1"/>
    </xf>
    <xf numFmtId="0" fontId="1" fillId="3" borderId="29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wrapText="1"/>
    </xf>
    <xf numFmtId="0" fontId="7" fillId="2" borderId="2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 applyProtection="1">
      <alignment horizontal="center" vertical="center" wrapText="1"/>
      <protection locked="0" hidden="1"/>
    </xf>
    <xf numFmtId="0" fontId="6" fillId="0" borderId="0" xfId="0" applyFont="1"/>
    <xf numFmtId="0" fontId="1" fillId="0" borderId="58" xfId="0" applyFont="1" applyBorder="1" applyAlignment="1">
      <alignment horizontal="center" vertical="center" wrapText="1"/>
    </xf>
    <xf numFmtId="14" fontId="0" fillId="0" borderId="58" xfId="0" applyNumberForma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 wrapText="1"/>
    </xf>
    <xf numFmtId="165" fontId="0" fillId="2" borderId="2" xfId="0" applyNumberFormat="1" applyFill="1" applyBorder="1" applyAlignment="1">
      <alignment horizontal="center" vertical="center" wrapText="1"/>
    </xf>
    <xf numFmtId="165" fontId="0" fillId="2" borderId="3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 wrapText="1"/>
      <protection locked="0" hidden="1"/>
    </xf>
    <xf numFmtId="0" fontId="5" fillId="3" borderId="20" xfId="0" applyFont="1" applyFill="1" applyBorder="1" applyAlignment="1" applyProtection="1">
      <alignment horizontal="center" vertical="center" wrapText="1"/>
      <protection locked="0" hidden="1"/>
    </xf>
    <xf numFmtId="0" fontId="5" fillId="3" borderId="32" xfId="0" applyFont="1" applyFill="1" applyBorder="1" applyAlignment="1" applyProtection="1">
      <alignment horizontal="center" vertical="center" wrapText="1"/>
      <protection locked="0" hidden="1"/>
    </xf>
    <xf numFmtId="0" fontId="5" fillId="3" borderId="35" xfId="0" applyFont="1" applyFill="1" applyBorder="1" applyAlignment="1" applyProtection="1">
      <alignment horizontal="center" vertical="center" wrapText="1"/>
      <protection locked="0" hidden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 applyProtection="1">
      <alignment horizontal="center" vertical="center" wrapText="1"/>
      <protection locked="0" hidden="1"/>
    </xf>
    <xf numFmtId="0" fontId="5" fillId="3" borderId="37" xfId="0" applyFont="1" applyFill="1" applyBorder="1" applyAlignment="1" applyProtection="1">
      <alignment horizontal="center" vertical="center" wrapText="1"/>
      <protection locked="0" hidden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 applyProtection="1">
      <alignment horizontal="center" vertical="center" wrapText="1"/>
      <protection locked="0" hidden="1"/>
    </xf>
    <xf numFmtId="0" fontId="5" fillId="3" borderId="31" xfId="0" applyFont="1" applyFill="1" applyBorder="1" applyAlignment="1" applyProtection="1">
      <alignment horizontal="center" vertical="center" wrapText="1"/>
      <protection locked="0" hidden="1"/>
    </xf>
    <xf numFmtId="0" fontId="5" fillId="3" borderId="34" xfId="0" applyFont="1" applyFill="1" applyBorder="1" applyAlignment="1" applyProtection="1">
      <alignment horizontal="center" vertical="center" wrapText="1"/>
      <protection locked="0" hidden="1"/>
    </xf>
    <xf numFmtId="0" fontId="5" fillId="3" borderId="39" xfId="0" applyFont="1" applyFill="1" applyBorder="1" applyAlignment="1" applyProtection="1">
      <alignment horizontal="center" vertical="center" wrapText="1"/>
      <protection locked="0" hidden="1"/>
    </xf>
    <xf numFmtId="0" fontId="5" fillId="3" borderId="41" xfId="0" applyFont="1" applyFill="1" applyBorder="1" applyAlignment="1" applyProtection="1">
      <alignment horizontal="center" vertical="center" wrapText="1"/>
      <protection locked="0" hidden="1"/>
    </xf>
    <xf numFmtId="0" fontId="5" fillId="3" borderId="53" xfId="0" applyFont="1" applyFill="1" applyBorder="1" applyAlignment="1" applyProtection="1">
      <alignment horizontal="center" vertical="center" wrapText="1"/>
      <protection locked="0" hidden="1"/>
    </xf>
    <xf numFmtId="0" fontId="6" fillId="4" borderId="14" xfId="0" applyFont="1" applyFill="1" applyBorder="1" applyAlignment="1" applyProtection="1">
      <alignment horizontal="center" vertical="center" wrapText="1"/>
      <protection locked="0" hidden="1"/>
    </xf>
    <xf numFmtId="0" fontId="5" fillId="3" borderId="54" xfId="0" applyFont="1" applyFill="1" applyBorder="1" applyAlignment="1" applyProtection="1">
      <alignment horizontal="center" vertical="center" wrapText="1"/>
      <protection locked="0" hidden="1"/>
    </xf>
    <xf numFmtId="0" fontId="6" fillId="4" borderId="15" xfId="0" applyFont="1" applyFill="1" applyBorder="1" applyAlignment="1" applyProtection="1">
      <alignment horizontal="center" vertical="center" wrapText="1"/>
      <protection locked="0" hidden="1"/>
    </xf>
    <xf numFmtId="0" fontId="6" fillId="4" borderId="16" xfId="0" applyFont="1" applyFill="1" applyBorder="1" applyAlignment="1" applyProtection="1">
      <alignment horizontal="center" vertical="center" wrapText="1"/>
      <protection locked="0" hidden="1"/>
    </xf>
    <xf numFmtId="0" fontId="5" fillId="3" borderId="43" xfId="0" applyFont="1" applyFill="1" applyBorder="1" applyAlignment="1" applyProtection="1">
      <alignment horizontal="center" vertical="center" wrapText="1"/>
      <protection locked="0" hidden="1"/>
    </xf>
    <xf numFmtId="0" fontId="5" fillId="3" borderId="48" xfId="0" applyFont="1" applyFill="1" applyBorder="1" applyAlignment="1" applyProtection="1">
      <alignment horizontal="center" vertical="center" wrapText="1"/>
      <protection locked="0" hidden="1"/>
    </xf>
    <xf numFmtId="0" fontId="6" fillId="4" borderId="45" xfId="0" applyFont="1" applyFill="1" applyBorder="1" applyAlignment="1" applyProtection="1">
      <alignment horizontal="center" vertical="center" wrapText="1"/>
      <protection locked="0" hidden="1"/>
    </xf>
    <xf numFmtId="0" fontId="6" fillId="4" borderId="50" xfId="0" applyFont="1" applyFill="1" applyBorder="1" applyAlignment="1" applyProtection="1">
      <alignment horizontal="center" vertical="center" wrapText="1"/>
      <protection locked="0" hidden="1"/>
    </xf>
    <xf numFmtId="0" fontId="6" fillId="4" borderId="46" xfId="0" applyFont="1" applyFill="1" applyBorder="1" applyAlignment="1" applyProtection="1">
      <alignment horizontal="center" vertical="center" wrapText="1"/>
      <protection locked="0" hidden="1"/>
    </xf>
    <xf numFmtId="0" fontId="6" fillId="4" borderId="51" xfId="0" applyFont="1" applyFill="1" applyBorder="1" applyAlignment="1" applyProtection="1">
      <alignment horizontal="center" vertical="center" wrapText="1"/>
      <protection locked="0" hidden="1"/>
    </xf>
    <xf numFmtId="0" fontId="6" fillId="4" borderId="47" xfId="0" applyFont="1" applyFill="1" applyBorder="1" applyAlignment="1" applyProtection="1">
      <alignment horizontal="center" vertical="center" wrapText="1"/>
      <protection locked="0" hidden="1"/>
    </xf>
    <xf numFmtId="0" fontId="6" fillId="4" borderId="52" xfId="0" applyFont="1" applyFill="1" applyBorder="1" applyAlignment="1" applyProtection="1">
      <alignment horizontal="center" vertical="center" wrapText="1"/>
      <protection locked="0" hidden="1"/>
    </xf>
    <xf numFmtId="0" fontId="5" fillId="3" borderId="39" xfId="0" applyFont="1" applyFill="1" applyBorder="1" applyAlignment="1">
      <alignment horizontal="center" vertical="center" wrapText="1"/>
    </xf>
    <xf numFmtId="0" fontId="5" fillId="3" borderId="5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0" fillId="4" borderId="16" xfId="0" applyFont="1" applyFill="1" applyBorder="1" applyAlignment="1" applyProtection="1">
      <alignment horizontal="center" vertical="center" wrapText="1"/>
      <protection locked="0" hidden="1"/>
    </xf>
    <xf numFmtId="0" fontId="0" fillId="4" borderId="23" xfId="0" applyFont="1" applyFill="1" applyBorder="1" applyAlignment="1" applyProtection="1">
      <alignment horizontal="center" vertical="center" wrapText="1"/>
      <protection locked="0" hidden="1"/>
    </xf>
    <xf numFmtId="0" fontId="2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  <protection locked="0" hidden="1"/>
    </xf>
    <xf numFmtId="0" fontId="1" fillId="3" borderId="2" xfId="0" applyFont="1" applyFill="1" applyBorder="1" applyAlignment="1" applyProtection="1">
      <alignment horizontal="center" vertical="center" wrapText="1"/>
      <protection locked="0" hidden="1"/>
    </xf>
    <xf numFmtId="0" fontId="1" fillId="3" borderId="3" xfId="0" applyFont="1" applyFill="1" applyBorder="1" applyAlignment="1" applyProtection="1">
      <alignment horizontal="center" vertical="center" wrapText="1"/>
      <protection locked="0" hidden="1"/>
    </xf>
    <xf numFmtId="0" fontId="5" fillId="3" borderId="6" xfId="0" applyFont="1" applyFill="1" applyBorder="1" applyAlignment="1" applyProtection="1">
      <alignment horizontal="center" vertical="center" wrapText="1"/>
      <protection locked="0" hidden="1"/>
    </xf>
    <xf numFmtId="0" fontId="5" fillId="3" borderId="19" xfId="0" applyFont="1" applyFill="1" applyBorder="1" applyAlignment="1" applyProtection="1">
      <alignment horizontal="center" vertical="center" wrapText="1"/>
      <protection locked="0" hidden="1"/>
    </xf>
    <xf numFmtId="0" fontId="0" fillId="4" borderId="14" xfId="0" applyFont="1" applyFill="1" applyBorder="1" applyAlignment="1" applyProtection="1">
      <alignment horizontal="center" vertical="center" wrapText="1"/>
      <protection locked="0" hidden="1"/>
    </xf>
    <xf numFmtId="0" fontId="0" fillId="4" borderId="21" xfId="0" applyFont="1" applyFill="1" applyBorder="1" applyAlignment="1" applyProtection="1">
      <alignment horizontal="center" vertical="center" wrapText="1"/>
      <protection locked="0" hidden="1"/>
    </xf>
    <xf numFmtId="0" fontId="0" fillId="4" borderId="15" xfId="0" applyFont="1" applyFill="1" applyBorder="1" applyAlignment="1" applyProtection="1">
      <alignment horizontal="center" vertical="center" wrapText="1"/>
      <protection locked="0" hidden="1"/>
    </xf>
    <xf numFmtId="0" fontId="0" fillId="4" borderId="22" xfId="0" applyFont="1" applyFill="1" applyBorder="1" applyAlignment="1" applyProtection="1">
      <alignment horizontal="center" vertical="center" wrapText="1"/>
      <protection locked="0" hidden="1"/>
    </xf>
    <xf numFmtId="0" fontId="5" fillId="3" borderId="4" xfId="0" applyFont="1" applyFill="1" applyBorder="1" applyAlignment="1" applyProtection="1">
      <alignment horizontal="center" vertical="center" wrapText="1"/>
      <protection locked="0" hidden="1"/>
    </xf>
    <xf numFmtId="0" fontId="5" fillId="3" borderId="34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1</xdr:row>
      <xdr:rowOff>38100</xdr:rowOff>
    </xdr:from>
    <xdr:to>
      <xdr:col>2</xdr:col>
      <xdr:colOff>290195</xdr:colOff>
      <xdr:row>1</xdr:row>
      <xdr:rowOff>513080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209550"/>
          <a:ext cx="1052195" cy="4749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C331"/>
  <sheetViews>
    <sheetView tabSelected="1" zoomScaleNormal="100" workbookViewId="0">
      <selection activeCell="E4" sqref="E4:G4"/>
    </sheetView>
  </sheetViews>
  <sheetFormatPr baseColWidth="10" defaultColWidth="0" defaultRowHeight="12.75" outlineLevelRow="1" x14ac:dyDescent="0.2"/>
  <cols>
    <col min="1" max="1" width="2.28515625" customWidth="1"/>
    <col min="2" max="2" width="19.85546875" customWidth="1"/>
    <col min="3" max="3" width="16.5703125" customWidth="1"/>
    <col min="4" max="4" width="22.140625" customWidth="1"/>
    <col min="5" max="5" width="17.140625" customWidth="1"/>
    <col min="6" max="6" width="13.85546875" customWidth="1"/>
    <col min="7" max="7" width="13.42578125" style="1" customWidth="1"/>
    <col min="8" max="8" width="18.7109375" style="2" customWidth="1"/>
    <col min="9" max="10" width="18.7109375" customWidth="1"/>
    <col min="11" max="48" width="11.42578125" customWidth="1"/>
    <col min="49" max="49" width="11.42578125" hidden="1" customWidth="1"/>
    <col min="50" max="179" width="11.42578125" customWidth="1"/>
  </cols>
  <sheetData>
    <row r="1" spans="2:30" ht="13.5" thickBot="1" x14ac:dyDescent="0.25"/>
    <row r="2" spans="2:30" ht="42.95" customHeight="1" thickBot="1" x14ac:dyDescent="0.25">
      <c r="B2" s="78" t="s">
        <v>0</v>
      </c>
      <c r="C2" s="79"/>
      <c r="D2" s="79"/>
      <c r="E2" s="79"/>
      <c r="F2" s="79"/>
      <c r="G2" s="79"/>
      <c r="H2" s="79"/>
      <c r="I2" s="79"/>
      <c r="J2" s="80"/>
    </row>
    <row r="3" spans="2:30" ht="24" customHeight="1" thickBot="1" x14ac:dyDescent="0.25">
      <c r="B3" s="72" t="s">
        <v>1</v>
      </c>
      <c r="C3" s="78" t="s">
        <v>56</v>
      </c>
      <c r="D3" s="80"/>
      <c r="E3" s="78" t="s">
        <v>57</v>
      </c>
      <c r="F3" s="79"/>
      <c r="G3" s="80"/>
      <c r="H3" s="78" t="s">
        <v>53</v>
      </c>
      <c r="I3" s="79"/>
      <c r="J3" s="72" t="s">
        <v>54</v>
      </c>
    </row>
    <row r="4" spans="2:30" ht="24" customHeight="1" thickBot="1" x14ac:dyDescent="0.25">
      <c r="B4" s="74" t="s">
        <v>58</v>
      </c>
      <c r="C4" s="75">
        <v>42908</v>
      </c>
      <c r="D4" s="77"/>
      <c r="E4" s="75">
        <v>43307</v>
      </c>
      <c r="F4" s="76"/>
      <c r="G4" s="77"/>
      <c r="H4" s="153">
        <v>2</v>
      </c>
      <c r="I4" s="154"/>
      <c r="J4" s="73" t="s">
        <v>55</v>
      </c>
    </row>
    <row r="5" spans="2:30" ht="13.5" thickBot="1" x14ac:dyDescent="0.25">
      <c r="H5" s="3"/>
    </row>
    <row r="6" spans="2:30" s="4" customFormat="1" ht="22.5" customHeight="1" thickBot="1" x14ac:dyDescent="0.25">
      <c r="B6" s="83" t="s">
        <v>2</v>
      </c>
      <c r="C6" s="84"/>
      <c r="D6" s="85"/>
      <c r="E6" s="85"/>
      <c r="F6" s="86"/>
      <c r="G6" s="87" t="s">
        <v>3</v>
      </c>
      <c r="H6" s="88"/>
      <c r="I6" s="81"/>
      <c r="J6" s="82"/>
    </row>
    <row r="7" spans="2:30" s="4" customFormat="1" ht="9" customHeight="1" thickBot="1" x14ac:dyDescent="0.25">
      <c r="B7" s="5"/>
      <c r="C7" s="5"/>
      <c r="D7" s="5"/>
      <c r="E7" s="5"/>
      <c r="F7" s="5"/>
      <c r="G7" s="5"/>
      <c r="H7" s="6"/>
    </row>
    <row r="8" spans="2:30" x14ac:dyDescent="0.2">
      <c r="B8" s="89" t="s">
        <v>4</v>
      </c>
      <c r="C8" s="90"/>
      <c r="D8" s="90"/>
      <c r="E8" s="90"/>
      <c r="F8" s="91"/>
      <c r="G8" s="7" t="s">
        <v>5</v>
      </c>
      <c r="H8" s="8" t="s">
        <v>6</v>
      </c>
      <c r="I8" s="9" t="s">
        <v>7</v>
      </c>
      <c r="J8" s="10" t="s">
        <v>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2:30" ht="27.75" customHeight="1" x14ac:dyDescent="0.2">
      <c r="B9" s="92"/>
      <c r="C9" s="93"/>
      <c r="D9" s="93"/>
      <c r="E9" s="93"/>
      <c r="F9" s="94"/>
      <c r="G9" s="11" t="s">
        <v>9</v>
      </c>
      <c r="H9" s="12"/>
      <c r="I9" s="13"/>
      <c r="J9" s="1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2:30" ht="26.25" customHeight="1" x14ac:dyDescent="0.2">
      <c r="B10" s="92"/>
      <c r="C10" s="93"/>
      <c r="D10" s="93"/>
      <c r="E10" s="93"/>
      <c r="F10" s="94"/>
      <c r="G10" s="11" t="s">
        <v>10</v>
      </c>
      <c r="H10" s="15"/>
      <c r="I10" s="16"/>
      <c r="J10" s="1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2:30" s="22" customFormat="1" ht="22.5" customHeight="1" thickBot="1" x14ac:dyDescent="0.25">
      <c r="B11" s="95"/>
      <c r="C11" s="96"/>
      <c r="D11" s="96"/>
      <c r="E11" s="96"/>
      <c r="F11" s="97"/>
      <c r="G11" s="18" t="s">
        <v>11</v>
      </c>
      <c r="H11" s="19"/>
      <c r="I11" s="20"/>
      <c r="J11" s="21"/>
    </row>
    <row r="12" spans="2:30" s="2" customFormat="1" ht="3.75" customHeight="1" thickBot="1" x14ac:dyDescent="0.25">
      <c r="F12" s="23"/>
      <c r="G12" s="24"/>
      <c r="H12" s="25"/>
      <c r="I12" s="26"/>
      <c r="J12" s="26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 spans="2:30" ht="24" customHeight="1" thickBot="1" x14ac:dyDescent="0.25">
      <c r="B13" s="28" t="s">
        <v>12</v>
      </c>
      <c r="C13" s="29" t="s">
        <v>13</v>
      </c>
      <c r="D13" s="29" t="s">
        <v>14</v>
      </c>
      <c r="E13" s="30" t="s">
        <v>15</v>
      </c>
      <c r="F13" s="31" t="s">
        <v>16</v>
      </c>
      <c r="G13" s="31" t="s">
        <v>17</v>
      </c>
      <c r="H13" s="32" t="s">
        <v>18</v>
      </c>
      <c r="I13" s="32" t="s">
        <v>18</v>
      </c>
      <c r="J13" s="32" t="s">
        <v>18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2:30" ht="22.5" customHeight="1" x14ac:dyDescent="0.2">
      <c r="B14" s="98" t="s">
        <v>19</v>
      </c>
      <c r="C14" s="101" t="s">
        <v>20</v>
      </c>
      <c r="D14" s="103" t="s">
        <v>21</v>
      </c>
      <c r="E14" s="33" t="s">
        <v>22</v>
      </c>
      <c r="F14" s="34">
        <v>7.5</v>
      </c>
      <c r="G14" s="105">
        <v>20</v>
      </c>
      <c r="H14" s="115"/>
      <c r="I14" s="108"/>
      <c r="J14" s="11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2:30" ht="33.75" customHeight="1" thickBot="1" x14ac:dyDescent="0.25">
      <c r="B15" s="99"/>
      <c r="C15" s="102"/>
      <c r="D15" s="104"/>
      <c r="E15" s="35" t="s">
        <v>23</v>
      </c>
      <c r="F15" s="36">
        <v>0</v>
      </c>
      <c r="G15" s="106"/>
      <c r="H15" s="114"/>
      <c r="I15" s="109"/>
      <c r="J15" s="11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2:30" ht="16.5" customHeight="1" outlineLevel="1" x14ac:dyDescent="0.2">
      <c r="B16" s="99"/>
      <c r="C16" s="101" t="s">
        <v>24</v>
      </c>
      <c r="D16" s="103" t="s">
        <v>25</v>
      </c>
      <c r="E16" s="33" t="s">
        <v>26</v>
      </c>
      <c r="F16" s="37">
        <v>12.5</v>
      </c>
      <c r="G16" s="106"/>
      <c r="H16" s="114"/>
      <c r="I16" s="109"/>
      <c r="J16" s="11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2:29" ht="16.5" customHeight="1" outlineLevel="1" x14ac:dyDescent="0.2">
      <c r="B17" s="99"/>
      <c r="C17" s="112"/>
      <c r="D17" s="113"/>
      <c r="E17" s="38" t="s">
        <v>27</v>
      </c>
      <c r="F17" s="39">
        <v>8</v>
      </c>
      <c r="G17" s="106"/>
      <c r="H17" s="114"/>
      <c r="I17" s="109"/>
      <c r="J17" s="11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2:29" ht="16.5" customHeight="1" outlineLevel="1" x14ac:dyDescent="0.2">
      <c r="B18" s="99"/>
      <c r="C18" s="112"/>
      <c r="D18" s="113"/>
      <c r="E18" s="38" t="s">
        <v>28</v>
      </c>
      <c r="F18" s="39">
        <v>4</v>
      </c>
      <c r="G18" s="106"/>
      <c r="H18" s="114"/>
      <c r="I18" s="109"/>
      <c r="J18" s="11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2:29" ht="16.5" customHeight="1" outlineLevel="1" thickBot="1" x14ac:dyDescent="0.25">
      <c r="B19" s="100"/>
      <c r="C19" s="102"/>
      <c r="D19" s="104"/>
      <c r="E19" s="35" t="s">
        <v>29</v>
      </c>
      <c r="F19" s="40">
        <v>0</v>
      </c>
      <c r="G19" s="107"/>
      <c r="H19" s="114"/>
      <c r="I19" s="109"/>
      <c r="J19" s="11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2:29" ht="16.5" customHeight="1" x14ac:dyDescent="0.2">
      <c r="B20" s="116" t="s">
        <v>30</v>
      </c>
      <c r="C20" s="117" t="s">
        <v>31</v>
      </c>
      <c r="D20" s="103" t="s">
        <v>32</v>
      </c>
      <c r="E20" s="41" t="s">
        <v>33</v>
      </c>
      <c r="F20" s="42">
        <v>10</v>
      </c>
      <c r="G20" s="120">
        <v>30</v>
      </c>
      <c r="H20" s="122"/>
      <c r="I20" s="124"/>
      <c r="J20" s="12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2:29" ht="16.5" customHeight="1" thickBot="1" x14ac:dyDescent="0.25">
      <c r="B21" s="116"/>
      <c r="C21" s="118"/>
      <c r="D21" s="104"/>
      <c r="E21" s="43" t="s">
        <v>34</v>
      </c>
      <c r="F21" s="44">
        <v>0</v>
      </c>
      <c r="G21" s="112"/>
      <c r="H21" s="122"/>
      <c r="I21" s="124"/>
      <c r="J21" s="12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2:29" ht="16.5" customHeight="1" x14ac:dyDescent="0.2">
      <c r="B22" s="116"/>
      <c r="C22" s="118"/>
      <c r="D22" s="126" t="s">
        <v>35</v>
      </c>
      <c r="E22" s="45" t="s">
        <v>33</v>
      </c>
      <c r="F22" s="46">
        <v>10</v>
      </c>
      <c r="G22" s="112"/>
      <c r="H22" s="128"/>
      <c r="I22" s="130"/>
      <c r="J22" s="13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2:29" ht="16.5" customHeight="1" thickBot="1" x14ac:dyDescent="0.25">
      <c r="B23" s="116"/>
      <c r="C23" s="119"/>
      <c r="D23" s="127"/>
      <c r="E23" s="47" t="s">
        <v>34</v>
      </c>
      <c r="F23" s="48">
        <v>0</v>
      </c>
      <c r="G23" s="112"/>
      <c r="H23" s="129"/>
      <c r="I23" s="131"/>
      <c r="J23" s="13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2:29" ht="23.25" customHeight="1" x14ac:dyDescent="0.2">
      <c r="B24" s="116"/>
      <c r="C24" s="101" t="s">
        <v>36</v>
      </c>
      <c r="D24" s="103" t="s">
        <v>37</v>
      </c>
      <c r="E24" s="33" t="s">
        <v>22</v>
      </c>
      <c r="F24" s="34">
        <v>10</v>
      </c>
      <c r="G24" s="112"/>
      <c r="H24" s="122"/>
      <c r="I24" s="124"/>
      <c r="J24" s="12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2:29" ht="34.5" customHeight="1" thickBot="1" x14ac:dyDescent="0.25">
      <c r="B25" s="116"/>
      <c r="C25" s="121"/>
      <c r="D25" s="123"/>
      <c r="E25" s="47" t="s">
        <v>23</v>
      </c>
      <c r="F25" s="48">
        <v>0</v>
      </c>
      <c r="G25" s="121"/>
      <c r="H25" s="122"/>
      <c r="I25" s="124"/>
      <c r="J25" s="12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2:29" ht="16.5" customHeight="1" x14ac:dyDescent="0.2">
      <c r="B26" s="136" t="s">
        <v>38</v>
      </c>
      <c r="C26" s="105" t="s">
        <v>39</v>
      </c>
      <c r="D26" s="103" t="s">
        <v>40</v>
      </c>
      <c r="E26" s="41" t="s">
        <v>33</v>
      </c>
      <c r="F26" s="49">
        <v>0</v>
      </c>
      <c r="G26" s="105">
        <v>30</v>
      </c>
      <c r="H26" s="114"/>
      <c r="I26" s="109"/>
      <c r="J26" s="11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2:29" ht="16.5" customHeight="1" thickBot="1" x14ac:dyDescent="0.25">
      <c r="B27" s="137"/>
      <c r="C27" s="135"/>
      <c r="D27" s="123"/>
      <c r="E27" s="50" t="s">
        <v>34</v>
      </c>
      <c r="F27" s="51">
        <v>10</v>
      </c>
      <c r="G27" s="106"/>
      <c r="H27" s="114"/>
      <c r="I27" s="109"/>
      <c r="J27" s="11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2:29" ht="16.5" customHeight="1" x14ac:dyDescent="0.2">
      <c r="B28" s="137"/>
      <c r="C28" s="98" t="s">
        <v>41</v>
      </c>
      <c r="D28" s="126" t="s">
        <v>42</v>
      </c>
      <c r="E28" s="41" t="s">
        <v>33</v>
      </c>
      <c r="F28" s="49">
        <v>0</v>
      </c>
      <c r="G28" s="106"/>
      <c r="H28" s="114"/>
      <c r="I28" s="109"/>
      <c r="J28" s="11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2:29" ht="16.5" customHeight="1" thickBot="1" x14ac:dyDescent="0.25">
      <c r="B29" s="137"/>
      <c r="C29" s="134"/>
      <c r="D29" s="127"/>
      <c r="E29" s="50" t="s">
        <v>34</v>
      </c>
      <c r="F29" s="51">
        <v>10</v>
      </c>
      <c r="G29" s="106"/>
      <c r="H29" s="114"/>
      <c r="I29" s="109"/>
      <c r="J29" s="11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2:29" ht="16.5" customHeight="1" x14ac:dyDescent="0.2">
      <c r="B30" s="137"/>
      <c r="C30" s="105" t="s">
        <v>43</v>
      </c>
      <c r="D30" s="126" t="s">
        <v>44</v>
      </c>
      <c r="E30" s="52" t="s">
        <v>33</v>
      </c>
      <c r="F30" s="49">
        <v>0</v>
      </c>
      <c r="G30" s="106"/>
      <c r="H30" s="114"/>
      <c r="I30" s="109"/>
      <c r="J30" s="11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2:29" ht="16.5" customHeight="1" thickBot="1" x14ac:dyDescent="0.25">
      <c r="B31" s="138"/>
      <c r="C31" s="107"/>
      <c r="D31" s="127"/>
      <c r="E31" s="53" t="s">
        <v>34</v>
      </c>
      <c r="F31" s="51">
        <v>10</v>
      </c>
      <c r="G31" s="107"/>
      <c r="H31" s="114"/>
      <c r="I31" s="109"/>
      <c r="J31" s="11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2:29" ht="26.25" customHeight="1" x14ac:dyDescent="0.2">
      <c r="B32" s="151" t="s">
        <v>45</v>
      </c>
      <c r="C32" s="101" t="s">
        <v>46</v>
      </c>
      <c r="D32" s="103" t="s">
        <v>47</v>
      </c>
      <c r="E32" s="41" t="s">
        <v>22</v>
      </c>
      <c r="F32" s="34">
        <v>0</v>
      </c>
      <c r="G32" s="98">
        <v>10</v>
      </c>
      <c r="H32" s="114"/>
      <c r="I32" s="109"/>
      <c r="J32" s="11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2:29" ht="24" customHeight="1" thickBot="1" x14ac:dyDescent="0.25">
      <c r="B33" s="116"/>
      <c r="C33" s="112"/>
      <c r="D33" s="104"/>
      <c r="E33" s="43" t="s">
        <v>23</v>
      </c>
      <c r="F33" s="36">
        <v>10</v>
      </c>
      <c r="G33" s="152"/>
      <c r="H33" s="114"/>
      <c r="I33" s="109"/>
      <c r="J33" s="11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2:29" ht="26.25" customHeight="1" x14ac:dyDescent="0.2">
      <c r="B34" s="136" t="s">
        <v>48</v>
      </c>
      <c r="C34" s="98" t="s">
        <v>49</v>
      </c>
      <c r="D34" s="145" t="s">
        <v>50</v>
      </c>
      <c r="E34" s="54" t="s">
        <v>33</v>
      </c>
      <c r="F34" s="34">
        <v>10</v>
      </c>
      <c r="G34" s="98">
        <v>0</v>
      </c>
      <c r="H34" s="147"/>
      <c r="I34" s="149"/>
      <c r="J34" s="13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2:29" ht="27" customHeight="1" thickBot="1" x14ac:dyDescent="0.25">
      <c r="B35" s="138"/>
      <c r="C35" s="134"/>
      <c r="D35" s="146"/>
      <c r="E35" s="55" t="s">
        <v>34</v>
      </c>
      <c r="F35" s="36">
        <v>0</v>
      </c>
      <c r="G35" s="134"/>
      <c r="H35" s="148"/>
      <c r="I35" s="150"/>
      <c r="J35" s="14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2:29" ht="13.5" customHeight="1" thickBot="1" x14ac:dyDescent="0.25">
      <c r="B36" s="56"/>
      <c r="C36" s="57"/>
      <c r="F36" s="58"/>
      <c r="H36" s="59"/>
      <c r="I36" s="60"/>
      <c r="J36" s="6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2:29" ht="23.25" customHeight="1" thickBot="1" x14ac:dyDescent="0.25">
      <c r="B37" s="141"/>
      <c r="C37" s="61"/>
      <c r="D37" s="62"/>
      <c r="E37" s="62"/>
      <c r="F37" s="63" t="s">
        <v>51</v>
      </c>
      <c r="G37" s="64">
        <f>+G20+G14+G32+G26+G34</f>
        <v>90</v>
      </c>
      <c r="H37" s="65">
        <f>SUM(H14,H16,H20,H22,H24,H26,H28,H30,H32,H34,)</f>
        <v>0</v>
      </c>
      <c r="I37" s="65">
        <f t="shared" ref="I37:J37" si="0">SUM(I14,I16,I20,I22,I24,I26,I28,I30,I32,I34,)</f>
        <v>0</v>
      </c>
      <c r="J37" s="65">
        <f t="shared" si="0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2:29" ht="46.5" customHeight="1" thickBot="1" x14ac:dyDescent="0.25">
      <c r="B38" s="141"/>
      <c r="C38" s="66"/>
      <c r="D38" s="67"/>
      <c r="E38" s="142" t="s">
        <v>52</v>
      </c>
      <c r="F38" s="143"/>
      <c r="G38" s="144"/>
      <c r="H38" s="68" t="str">
        <f>IF(H37&lt;70,"C",IF(H37&gt;89,"A","B"))</f>
        <v>C</v>
      </c>
      <c r="I38" s="68" t="str">
        <f t="shared" ref="I38:J38" si="1">IF(I37&lt;70,"C",IF(I37&gt;89,"A","B"))</f>
        <v>C</v>
      </c>
      <c r="J38" s="68" t="str">
        <f t="shared" si="1"/>
        <v>C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2:29" x14ac:dyDescent="0.2">
      <c r="F39" s="58"/>
      <c r="H39" s="2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2:29" x14ac:dyDescent="0.2">
      <c r="F40" s="58"/>
      <c r="H40" s="2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2:29" x14ac:dyDescent="0.2">
      <c r="F41" s="58"/>
      <c r="H41" s="2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2:29" x14ac:dyDescent="0.2">
      <c r="B42" s="56"/>
      <c r="C42" s="57"/>
      <c r="F42" s="58"/>
      <c r="H42" s="2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2:29" x14ac:dyDescent="0.2">
      <c r="B43" s="56"/>
      <c r="C43" s="57"/>
      <c r="F43" s="58"/>
      <c r="H43" s="2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2:29" x14ac:dyDescent="0.2">
      <c r="B44" s="56"/>
      <c r="C44" s="57"/>
      <c r="F44" s="58"/>
      <c r="H44" s="2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2:29" x14ac:dyDescent="0.2">
      <c r="B45" s="56"/>
      <c r="C45" s="57"/>
      <c r="F45" s="58"/>
      <c r="H45" s="2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2:29" x14ac:dyDescent="0.2">
      <c r="B46" s="56"/>
      <c r="C46" s="57"/>
      <c r="F46" s="58"/>
      <c r="H46" s="2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2:29" x14ac:dyDescent="0.2">
      <c r="B47" s="56"/>
      <c r="C47" s="57"/>
      <c r="F47" s="58"/>
      <c r="H47" s="2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2:29" x14ac:dyDescent="0.2">
      <c r="B48" s="56"/>
      <c r="C48" s="57"/>
      <c r="D48" s="69"/>
      <c r="E48" s="69"/>
      <c r="F48" s="58"/>
      <c r="H48" s="2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2:29" x14ac:dyDescent="0.2">
      <c r="B49" s="56"/>
      <c r="C49" s="57"/>
      <c r="F49" s="58"/>
      <c r="H49" s="2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2:29" x14ac:dyDescent="0.2">
      <c r="B50" s="56"/>
      <c r="C50" s="57"/>
      <c r="F50" s="58"/>
      <c r="G50" s="70"/>
      <c r="H50" s="2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2:29" x14ac:dyDescent="0.2">
      <c r="B51" s="56"/>
      <c r="C51" s="57"/>
      <c r="F51" s="58"/>
      <c r="G51" s="70"/>
      <c r="H51" s="2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2:29" x14ac:dyDescent="0.2">
      <c r="B52" s="56"/>
      <c r="C52" s="57"/>
      <c r="F52" s="58"/>
      <c r="G52" s="70"/>
      <c r="H52" s="2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2:29" x14ac:dyDescent="0.2">
      <c r="B53" s="56"/>
      <c r="C53" s="57"/>
      <c r="F53" s="58"/>
      <c r="G53" s="70"/>
      <c r="H53" s="2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2:29" x14ac:dyDescent="0.2">
      <c r="B54" s="56"/>
      <c r="C54" s="57"/>
      <c r="F54" s="58"/>
      <c r="G54" s="70"/>
      <c r="H54" s="2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2:29" x14ac:dyDescent="0.2">
      <c r="B55" s="56"/>
      <c r="C55" s="57"/>
      <c r="F55" s="58"/>
      <c r="G55" s="70"/>
      <c r="H55" s="2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2:29" x14ac:dyDescent="0.2">
      <c r="B56" s="56"/>
      <c r="C56" s="57"/>
      <c r="F56" s="58"/>
      <c r="G56" s="70"/>
      <c r="H56" s="2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2:29" x14ac:dyDescent="0.2">
      <c r="B57" s="56"/>
      <c r="C57" s="57"/>
      <c r="F57" s="58"/>
      <c r="G57" s="70"/>
      <c r="H57" s="2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2:29" x14ac:dyDescent="0.2">
      <c r="B58" s="56"/>
      <c r="C58" s="57"/>
      <c r="F58" s="58"/>
      <c r="G58" s="70"/>
      <c r="H58" s="2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2:29" x14ac:dyDescent="0.2">
      <c r="B59" s="56"/>
      <c r="C59" s="57"/>
      <c r="F59" s="58"/>
      <c r="G59" s="70"/>
      <c r="H59" s="2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2:29" x14ac:dyDescent="0.2">
      <c r="B60" s="56"/>
      <c r="C60" s="57"/>
      <c r="F60" s="58"/>
      <c r="G60" s="70"/>
      <c r="H60" s="2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2:29" x14ac:dyDescent="0.2">
      <c r="B61" s="56"/>
      <c r="C61" s="57"/>
      <c r="F61" s="58"/>
      <c r="G61" s="70"/>
      <c r="H61" s="2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2:29" x14ac:dyDescent="0.2">
      <c r="B62" s="56"/>
      <c r="C62" s="57"/>
      <c r="F62" s="58"/>
      <c r="G62" s="70"/>
      <c r="H62" s="2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2:29" x14ac:dyDescent="0.2">
      <c r="B63" s="56"/>
      <c r="C63" s="57"/>
      <c r="F63" s="58"/>
      <c r="G63" s="70"/>
      <c r="H63" s="2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2:29" x14ac:dyDescent="0.2">
      <c r="B64" s="56"/>
      <c r="C64" s="57"/>
      <c r="F64" s="58"/>
      <c r="G64" s="70"/>
      <c r="H64" s="2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2:29" x14ac:dyDescent="0.2">
      <c r="B65" s="56"/>
      <c r="C65" s="57"/>
      <c r="F65" s="58"/>
      <c r="G65" s="70"/>
      <c r="H65" s="2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2:29" x14ac:dyDescent="0.2">
      <c r="B66" s="56"/>
      <c r="C66" s="57"/>
      <c r="F66" s="58"/>
      <c r="G66" s="70"/>
      <c r="H66" s="2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2:29" x14ac:dyDescent="0.2">
      <c r="B67" s="56"/>
      <c r="C67" s="57"/>
      <c r="F67" s="58"/>
      <c r="G67" s="70"/>
      <c r="H67" s="2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2:29" x14ac:dyDescent="0.2">
      <c r="B68" s="56"/>
      <c r="C68" s="57"/>
      <c r="F68" s="58"/>
      <c r="G68" s="70"/>
      <c r="H68" s="2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2:29" x14ac:dyDescent="0.2">
      <c r="B69" s="56"/>
      <c r="C69" s="57"/>
      <c r="F69" s="58"/>
      <c r="G69" s="70"/>
      <c r="H69" s="2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2:29" x14ac:dyDescent="0.2">
      <c r="B70" s="56"/>
      <c r="C70" s="57"/>
      <c r="F70" s="58"/>
      <c r="G70" s="70"/>
      <c r="H70" s="2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2:29" x14ac:dyDescent="0.2">
      <c r="B71" s="56"/>
      <c r="C71" s="57"/>
      <c r="F71" s="58"/>
      <c r="G71" s="70"/>
      <c r="H71" s="2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2:29" x14ac:dyDescent="0.2">
      <c r="B72" s="56"/>
      <c r="C72" s="57"/>
      <c r="F72" s="58"/>
      <c r="G72" s="70"/>
      <c r="H72" s="2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2:29" x14ac:dyDescent="0.2">
      <c r="B73" s="56"/>
      <c r="C73" s="57"/>
      <c r="F73" s="58"/>
      <c r="G73" s="70"/>
      <c r="H73" s="2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2:29" x14ac:dyDescent="0.2">
      <c r="B74" s="56"/>
      <c r="C74" s="57"/>
      <c r="F74" s="58"/>
      <c r="G74" s="70"/>
      <c r="H74" s="2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2:29" x14ac:dyDescent="0.2">
      <c r="B75" s="56"/>
      <c r="C75" s="57"/>
      <c r="F75" s="58"/>
      <c r="G75" s="70"/>
      <c r="H75" s="2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2:29" x14ac:dyDescent="0.2">
      <c r="B76" s="56"/>
      <c r="C76" s="57"/>
      <c r="F76" s="58"/>
      <c r="G76" s="70"/>
      <c r="H76" s="2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2:29" x14ac:dyDescent="0.2">
      <c r="B77" s="56"/>
      <c r="C77" s="57"/>
      <c r="F77" s="58"/>
      <c r="G77" s="70"/>
      <c r="H77" s="2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2:29" x14ac:dyDescent="0.2">
      <c r="B78" s="56"/>
      <c r="C78" s="57"/>
      <c r="F78" s="58"/>
      <c r="G78" s="70"/>
      <c r="H78" s="2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2:29" x14ac:dyDescent="0.2">
      <c r="B79" s="56"/>
      <c r="C79" s="57"/>
      <c r="F79" s="58"/>
      <c r="G79" s="70"/>
      <c r="H79" s="2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2:29" x14ac:dyDescent="0.2">
      <c r="B80" s="56"/>
      <c r="F80" s="58"/>
      <c r="G80" s="70"/>
      <c r="H80" s="2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6:29" x14ac:dyDescent="0.2">
      <c r="F81" s="58"/>
      <c r="H81" s="2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6:29" x14ac:dyDescent="0.2">
      <c r="F82" s="58"/>
      <c r="H82" s="2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6:29" x14ac:dyDescent="0.2">
      <c r="H83" s="2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6:29" x14ac:dyDescent="0.2">
      <c r="H84" s="2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6:29" x14ac:dyDescent="0.2">
      <c r="H85" s="2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6:29" x14ac:dyDescent="0.2">
      <c r="H86" s="2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6:29" x14ac:dyDescent="0.2">
      <c r="H87" s="2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6:29" x14ac:dyDescent="0.2">
      <c r="H88" s="2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6:29" x14ac:dyDescent="0.2">
      <c r="H89" s="2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6:29" x14ac:dyDescent="0.2">
      <c r="H90" s="2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6:29" x14ac:dyDescent="0.2">
      <c r="H91" s="2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6:29" x14ac:dyDescent="0.2">
      <c r="H92" s="2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6:29" x14ac:dyDescent="0.2">
      <c r="H93" s="2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6:29" x14ac:dyDescent="0.2">
      <c r="H94" s="2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6:29" x14ac:dyDescent="0.2">
      <c r="H95" s="2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6:29" x14ac:dyDescent="0.2">
      <c r="H96" s="2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 x14ac:dyDescent="0.2">
      <c r="H97" s="2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 x14ac:dyDescent="0.2">
      <c r="H98" s="2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 x14ac:dyDescent="0.2">
      <c r="H99" s="2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 x14ac:dyDescent="0.2">
      <c r="H100" s="2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 x14ac:dyDescent="0.2">
      <c r="H101" s="2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 x14ac:dyDescent="0.2">
      <c r="H102" s="2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 x14ac:dyDescent="0.2">
      <c r="H103" s="2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 x14ac:dyDescent="0.2">
      <c r="H104" s="2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 x14ac:dyDescent="0.2">
      <c r="H105" s="2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 x14ac:dyDescent="0.2">
      <c r="H106" s="2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 x14ac:dyDescent="0.2">
      <c r="H107" s="2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 x14ac:dyDescent="0.2">
      <c r="H108" s="2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 x14ac:dyDescent="0.2">
      <c r="H109" s="2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 x14ac:dyDescent="0.2">
      <c r="H110" s="2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 x14ac:dyDescent="0.2">
      <c r="H111" s="2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 x14ac:dyDescent="0.2">
      <c r="H112" s="2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 x14ac:dyDescent="0.2">
      <c r="H113" s="2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 x14ac:dyDescent="0.2">
      <c r="H114" s="2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 x14ac:dyDescent="0.2">
      <c r="H115" s="2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 x14ac:dyDescent="0.2">
      <c r="H116" s="2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 x14ac:dyDescent="0.2">
      <c r="H117" s="2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 x14ac:dyDescent="0.2">
      <c r="H118" s="2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 x14ac:dyDescent="0.2">
      <c r="H119" s="2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 x14ac:dyDescent="0.2">
      <c r="H120" s="2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 x14ac:dyDescent="0.2">
      <c r="H121" s="2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 x14ac:dyDescent="0.2">
      <c r="H122" s="2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 x14ac:dyDescent="0.2">
      <c r="H123" s="2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 x14ac:dyDescent="0.2">
      <c r="H124" s="2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 x14ac:dyDescent="0.2">
      <c r="H125" s="2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 x14ac:dyDescent="0.2">
      <c r="H126" s="2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 x14ac:dyDescent="0.2">
      <c r="H127" s="2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 x14ac:dyDescent="0.2">
      <c r="H128" s="2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30" x14ac:dyDescent="0.2">
      <c r="H129" s="2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30" x14ac:dyDescent="0.2">
      <c r="H130" s="2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8:30" x14ac:dyDescent="0.2">
      <c r="H131" s="2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8:30" x14ac:dyDescent="0.2">
      <c r="H132" s="2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8:30" x14ac:dyDescent="0.2">
      <c r="H133" s="2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8:30" x14ac:dyDescent="0.2">
      <c r="H134" s="2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8:30" x14ac:dyDescent="0.2">
      <c r="H135" s="2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8:30" x14ac:dyDescent="0.2">
      <c r="H136" s="2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8:30" x14ac:dyDescent="0.2">
      <c r="H137" s="2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8:30" x14ac:dyDescent="0.2">
      <c r="H138" s="2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8:30" x14ac:dyDescent="0.2">
      <c r="H139" s="2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8:30" x14ac:dyDescent="0.2">
      <c r="H140" s="2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8:30" x14ac:dyDescent="0.2">
      <c r="H141" s="2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8:30" x14ac:dyDescent="0.2">
      <c r="H142" s="2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8:30" x14ac:dyDescent="0.2">
      <c r="H143" s="2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8:30" x14ac:dyDescent="0.2">
      <c r="H144" s="2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8:30" x14ac:dyDescent="0.2">
      <c r="H145" s="2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8:30" x14ac:dyDescent="0.2">
      <c r="H146" s="2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8:30" x14ac:dyDescent="0.2">
      <c r="H147" s="2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8:30" x14ac:dyDescent="0.2">
      <c r="H148" s="2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8:30" x14ac:dyDescent="0.2">
      <c r="H149" s="2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8:30" x14ac:dyDescent="0.2">
      <c r="H150" s="2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8:30" x14ac:dyDescent="0.2">
      <c r="H151" s="2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8:30" x14ac:dyDescent="0.2">
      <c r="H152" s="2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8:30" x14ac:dyDescent="0.2">
      <c r="H153" s="2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8:30" x14ac:dyDescent="0.2">
      <c r="H154" s="2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8:30" x14ac:dyDescent="0.2">
      <c r="H155" s="2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8:30" x14ac:dyDescent="0.2">
      <c r="H156" s="2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8:30" x14ac:dyDescent="0.2">
      <c r="H157" s="2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8:30" x14ac:dyDescent="0.2">
      <c r="H158" s="2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8:30" x14ac:dyDescent="0.2">
      <c r="H159" s="2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8:30" x14ac:dyDescent="0.2">
      <c r="H160" s="2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8:30" x14ac:dyDescent="0.2">
      <c r="H161" s="2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8:30" x14ac:dyDescent="0.2">
      <c r="H162" s="2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8:30" x14ac:dyDescent="0.2">
      <c r="H163" s="2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8:30" x14ac:dyDescent="0.2">
      <c r="H164" s="2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8:30" x14ac:dyDescent="0.2">
      <c r="H165" s="2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8:30" x14ac:dyDescent="0.2">
      <c r="H166" s="2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8:30" x14ac:dyDescent="0.2">
      <c r="H167" s="2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8:30" x14ac:dyDescent="0.2">
      <c r="H168" s="2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8:30" x14ac:dyDescent="0.2">
      <c r="H169" s="2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8:30" x14ac:dyDescent="0.2">
      <c r="H170" s="2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8:30" x14ac:dyDescent="0.2">
      <c r="H171" s="2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8:30" x14ac:dyDescent="0.2">
      <c r="H172" s="2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8:30" x14ac:dyDescent="0.2">
      <c r="H173" s="2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8:30" x14ac:dyDescent="0.2">
      <c r="H174" s="2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8:30" x14ac:dyDescent="0.2">
      <c r="H175" s="2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8:30" x14ac:dyDescent="0.2">
      <c r="H176" s="2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8:30" x14ac:dyDescent="0.2">
      <c r="H177" s="2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8:30" x14ac:dyDescent="0.2">
      <c r="H178" s="2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8:30" x14ac:dyDescent="0.2">
      <c r="H179" s="2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8:30" x14ac:dyDescent="0.2">
      <c r="H180" s="2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8:30" x14ac:dyDescent="0.2">
      <c r="H181" s="2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8:30" x14ac:dyDescent="0.2">
      <c r="H182" s="2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8:30" x14ac:dyDescent="0.2">
      <c r="H183" s="2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8:30" x14ac:dyDescent="0.2">
      <c r="H184" s="2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8:30" x14ac:dyDescent="0.2">
      <c r="H185" s="2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8:30" x14ac:dyDescent="0.2">
      <c r="H186" s="2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8:30" x14ac:dyDescent="0.2">
      <c r="H187" s="2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8:30" x14ac:dyDescent="0.2">
      <c r="H188" s="2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8:30" x14ac:dyDescent="0.2">
      <c r="H189" s="2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8:30" x14ac:dyDescent="0.2">
      <c r="H190" s="2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8:30" x14ac:dyDescent="0.2">
      <c r="H191" s="2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8:30" x14ac:dyDescent="0.2">
      <c r="H192" s="2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8:30" x14ac:dyDescent="0.2">
      <c r="H193" s="2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8:30" x14ac:dyDescent="0.2">
      <c r="H194" s="2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8:30" x14ac:dyDescent="0.2">
      <c r="H195" s="2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8:30" x14ac:dyDescent="0.2">
      <c r="H196" s="2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8:30" x14ac:dyDescent="0.2">
      <c r="H197" s="2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8:30" x14ac:dyDescent="0.2">
      <c r="H198" s="2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8:30" x14ac:dyDescent="0.2">
      <c r="H199" s="2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8:30" x14ac:dyDescent="0.2">
      <c r="H200" s="2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8:30" x14ac:dyDescent="0.2">
      <c r="H201" s="2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8:30" x14ac:dyDescent="0.2">
      <c r="H202" s="2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8:30" x14ac:dyDescent="0.2">
      <c r="H203" s="2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8:30" x14ac:dyDescent="0.2">
      <c r="H204" s="2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8:30" x14ac:dyDescent="0.2">
      <c r="H205" s="2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8:30" x14ac:dyDescent="0.2">
      <c r="H206" s="2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8:30" x14ac:dyDescent="0.2">
      <c r="H207" s="2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8:30" x14ac:dyDescent="0.2">
      <c r="H208" s="2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8:30" x14ac:dyDescent="0.2">
      <c r="H209" s="2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8:30" x14ac:dyDescent="0.2">
      <c r="H210" s="2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8:30" x14ac:dyDescent="0.2">
      <c r="H211" s="2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8:30" x14ac:dyDescent="0.2">
      <c r="H212" s="2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8:30" x14ac:dyDescent="0.2">
      <c r="H213" s="2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8:30" x14ac:dyDescent="0.2">
      <c r="H214" s="2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8:30" x14ac:dyDescent="0.2">
      <c r="H215" s="2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8:30" x14ac:dyDescent="0.2">
      <c r="H216" s="2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8:30" x14ac:dyDescent="0.2">
      <c r="H217" s="2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8:30" x14ac:dyDescent="0.2">
      <c r="H218" s="2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8:30" x14ac:dyDescent="0.2">
      <c r="H219" s="2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8:30" x14ac:dyDescent="0.2">
      <c r="H220" s="2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8:30" x14ac:dyDescent="0.2">
      <c r="H221" s="2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8:30" x14ac:dyDescent="0.2">
      <c r="H222" s="2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8:30" x14ac:dyDescent="0.2">
      <c r="H223" s="2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8:30" x14ac:dyDescent="0.2">
      <c r="H224" s="2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8:30" x14ac:dyDescent="0.2">
      <c r="H225" s="2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8:30" x14ac:dyDescent="0.2">
      <c r="H226" s="2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8:30" x14ac:dyDescent="0.2">
      <c r="H227" s="2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8:30" x14ac:dyDescent="0.2">
      <c r="H228" s="2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8:30" x14ac:dyDescent="0.2">
      <c r="H229" s="2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8:30" x14ac:dyDescent="0.2">
      <c r="H230" s="2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8:30" x14ac:dyDescent="0.2">
      <c r="H231" s="2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8:30" x14ac:dyDescent="0.2">
      <c r="H232" s="2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8:30" x14ac:dyDescent="0.2">
      <c r="H233" s="2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8:30" x14ac:dyDescent="0.2">
      <c r="H234" s="2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8:30" x14ac:dyDescent="0.2">
      <c r="H235" s="2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8:30" x14ac:dyDescent="0.2">
      <c r="H236" s="2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8:30" x14ac:dyDescent="0.2">
      <c r="H237" s="2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8:30" x14ac:dyDescent="0.2">
      <c r="H238" s="2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8:30" x14ac:dyDescent="0.2">
      <c r="H239" s="2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8:30" x14ac:dyDescent="0.2">
      <c r="H240" s="2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8:30" x14ac:dyDescent="0.2">
      <c r="H241" s="2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8:30" x14ac:dyDescent="0.2">
      <c r="H242" s="2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8:30" x14ac:dyDescent="0.2">
      <c r="H243" s="2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8:30" x14ac:dyDescent="0.2">
      <c r="H244" s="2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8:30" x14ac:dyDescent="0.2">
      <c r="H245" s="2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8:30" x14ac:dyDescent="0.2">
      <c r="H246" s="2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8:30" x14ac:dyDescent="0.2">
      <c r="H247" s="2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8:30" x14ac:dyDescent="0.2">
      <c r="H248" s="2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8:30" x14ac:dyDescent="0.2">
      <c r="H249" s="2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8:30" x14ac:dyDescent="0.2">
      <c r="H250" s="2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8:30" x14ac:dyDescent="0.2">
      <c r="H251" s="2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8:30" x14ac:dyDescent="0.2">
      <c r="H252" s="2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8:30" x14ac:dyDescent="0.2">
      <c r="H253" s="2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8:30" x14ac:dyDescent="0.2">
      <c r="H254" s="2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8:30" x14ac:dyDescent="0.2">
      <c r="H255" s="2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8:30" x14ac:dyDescent="0.2">
      <c r="H256" s="2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8:30" x14ac:dyDescent="0.2">
      <c r="H257" s="2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8:30" x14ac:dyDescent="0.2">
      <c r="H258" s="2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8:30" x14ac:dyDescent="0.2">
      <c r="H259" s="2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8:30" x14ac:dyDescent="0.2">
      <c r="H260" s="2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8:30" x14ac:dyDescent="0.2">
      <c r="H261" s="2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8:30" x14ac:dyDescent="0.2">
      <c r="H262" s="2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8:30" x14ac:dyDescent="0.2">
      <c r="H263" s="2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8:30" x14ac:dyDescent="0.2">
      <c r="H264" s="2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8:30" x14ac:dyDescent="0.2">
      <c r="H265" s="2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8:30" x14ac:dyDescent="0.2">
      <c r="H266" s="2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8:30" x14ac:dyDescent="0.2">
      <c r="H267" s="2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8:30" x14ac:dyDescent="0.2">
      <c r="H268" s="2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8:30" x14ac:dyDescent="0.2">
      <c r="H269" s="2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8:30" x14ac:dyDescent="0.2">
      <c r="H270" s="2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8:30" x14ac:dyDescent="0.2">
      <c r="H271" s="2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8:30" x14ac:dyDescent="0.2">
      <c r="H272" s="2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8:30" x14ac:dyDescent="0.2">
      <c r="H273" s="2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8:30" x14ac:dyDescent="0.2">
      <c r="H274" s="2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8:30" x14ac:dyDescent="0.2">
      <c r="H275" s="2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8:30" x14ac:dyDescent="0.2">
      <c r="H276" s="2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8:30" x14ac:dyDescent="0.2">
      <c r="H277" s="2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8:30" x14ac:dyDescent="0.2">
      <c r="H278" s="2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8:30" x14ac:dyDescent="0.2">
      <c r="H279" s="2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8:30" x14ac:dyDescent="0.2">
      <c r="H280" s="2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8:30" x14ac:dyDescent="0.2">
      <c r="H281" s="2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8:30" x14ac:dyDescent="0.2">
      <c r="H282" s="2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8:30" x14ac:dyDescent="0.2">
      <c r="H283" s="2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8:30" x14ac:dyDescent="0.2">
      <c r="H284" s="2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8:30" x14ac:dyDescent="0.2">
      <c r="H285" s="2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8:30" x14ac:dyDescent="0.2">
      <c r="H286" s="2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8:30" x14ac:dyDescent="0.2">
      <c r="H287" s="2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8:30" x14ac:dyDescent="0.2">
      <c r="H288" s="2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8:30" x14ac:dyDescent="0.2">
      <c r="H289" s="2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8:30" x14ac:dyDescent="0.2">
      <c r="H290" s="2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8:30" x14ac:dyDescent="0.2">
      <c r="H291" s="2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8:30" x14ac:dyDescent="0.2">
      <c r="H292" s="2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8:30" x14ac:dyDescent="0.2">
      <c r="H293" s="2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8:30" x14ac:dyDescent="0.2">
      <c r="H294" s="2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8:30" x14ac:dyDescent="0.2">
      <c r="H295" s="2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8:30" x14ac:dyDescent="0.2">
      <c r="H296" s="2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8:30" x14ac:dyDescent="0.2">
      <c r="H297" s="2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8:30" x14ac:dyDescent="0.2">
      <c r="H298" s="2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8:30" x14ac:dyDescent="0.2">
      <c r="H299" s="2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8:30" x14ac:dyDescent="0.2">
      <c r="H300" s="2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8:30" x14ac:dyDescent="0.2">
      <c r="H301" s="2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8:30" x14ac:dyDescent="0.2">
      <c r="H302" s="2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8:30" x14ac:dyDescent="0.2">
      <c r="H303" s="2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8:30" x14ac:dyDescent="0.2">
      <c r="H304" s="2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8:30" x14ac:dyDescent="0.2">
      <c r="H305" s="2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8:30" x14ac:dyDescent="0.2">
      <c r="H306" s="2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8:30" x14ac:dyDescent="0.2">
      <c r="H307" s="2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8:30" x14ac:dyDescent="0.2">
      <c r="H308" s="2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8:30" x14ac:dyDescent="0.2">
      <c r="H309" s="2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8:30" x14ac:dyDescent="0.2">
      <c r="H310" s="2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8:30" x14ac:dyDescent="0.2">
      <c r="H311" s="2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8:30" x14ac:dyDescent="0.2">
      <c r="H312" s="2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8:30" x14ac:dyDescent="0.2">
      <c r="H313" s="2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8:30" x14ac:dyDescent="0.2">
      <c r="H314" s="2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8:30" x14ac:dyDescent="0.2">
      <c r="H315" s="2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8:30" x14ac:dyDescent="0.2">
      <c r="H316" s="2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8:30" x14ac:dyDescent="0.2">
      <c r="H317" s="2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8:30" x14ac:dyDescent="0.2">
      <c r="H318" s="2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8:30" x14ac:dyDescent="0.2">
      <c r="H319" s="2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8:30" x14ac:dyDescent="0.2">
      <c r="H320" s="2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8:185" x14ac:dyDescent="0.2">
      <c r="H321" s="2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8:185" x14ac:dyDescent="0.2">
      <c r="H322" s="2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8:185" x14ac:dyDescent="0.2">
      <c r="H323" s="2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8:185" x14ac:dyDescent="0.2">
      <c r="H324" s="2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8:185" x14ac:dyDescent="0.2">
      <c r="H325" s="2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8:185" x14ac:dyDescent="0.2">
      <c r="H326" s="2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8:185" x14ac:dyDescent="0.2">
      <c r="H327" s="2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8:185" x14ac:dyDescent="0.2">
      <c r="H328" s="2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GA328">
        <v>0</v>
      </c>
      <c r="GB328">
        <v>0</v>
      </c>
      <c r="GC328">
        <v>0</v>
      </c>
    </row>
    <row r="329" spans="8:185" x14ac:dyDescent="0.2">
      <c r="H329" s="2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FX329">
        <v>0</v>
      </c>
      <c r="FY329">
        <v>0</v>
      </c>
      <c r="FZ329">
        <v>0</v>
      </c>
      <c r="GA329">
        <v>4</v>
      </c>
      <c r="GB329">
        <v>5</v>
      </c>
      <c r="GC329">
        <v>3</v>
      </c>
    </row>
    <row r="330" spans="8:185" x14ac:dyDescent="0.2">
      <c r="FX330">
        <v>15</v>
      </c>
      <c r="FY330" s="71">
        <v>15</v>
      </c>
      <c r="FZ330">
        <v>12</v>
      </c>
      <c r="GA330">
        <v>8</v>
      </c>
      <c r="GB330">
        <v>10</v>
      </c>
      <c r="GC330">
        <v>6</v>
      </c>
    </row>
    <row r="331" spans="8:185" x14ac:dyDescent="0.2">
      <c r="GA331">
        <v>12</v>
      </c>
      <c r="GB331">
        <v>15</v>
      </c>
      <c r="GC331">
        <v>9</v>
      </c>
    </row>
  </sheetData>
  <mergeCells count="73">
    <mergeCell ref="I32:I33"/>
    <mergeCell ref="J32:J33"/>
    <mergeCell ref="B26:B31"/>
    <mergeCell ref="J34:J35"/>
    <mergeCell ref="B37:B38"/>
    <mergeCell ref="E38:G38"/>
    <mergeCell ref="B34:B35"/>
    <mergeCell ref="C34:C35"/>
    <mergeCell ref="D34:D35"/>
    <mergeCell ref="G34:G35"/>
    <mergeCell ref="H34:H35"/>
    <mergeCell ref="I34:I35"/>
    <mergeCell ref="B32:B33"/>
    <mergeCell ref="C32:C33"/>
    <mergeCell ref="D32:D33"/>
    <mergeCell ref="G32:G33"/>
    <mergeCell ref="H32:H33"/>
    <mergeCell ref="J26:J27"/>
    <mergeCell ref="C28:C29"/>
    <mergeCell ref="D28:D29"/>
    <mergeCell ref="H28:H29"/>
    <mergeCell ref="I28:I29"/>
    <mergeCell ref="J28:J29"/>
    <mergeCell ref="C26:C27"/>
    <mergeCell ref="D26:D27"/>
    <mergeCell ref="G26:G31"/>
    <mergeCell ref="H26:H27"/>
    <mergeCell ref="I26:I27"/>
    <mergeCell ref="C30:C31"/>
    <mergeCell ref="D30:D31"/>
    <mergeCell ref="H30:H31"/>
    <mergeCell ref="I30:I31"/>
    <mergeCell ref="J30:J31"/>
    <mergeCell ref="I24:I25"/>
    <mergeCell ref="J24:J25"/>
    <mergeCell ref="J20:J21"/>
    <mergeCell ref="D22:D23"/>
    <mergeCell ref="H22:H23"/>
    <mergeCell ref="I22:I23"/>
    <mergeCell ref="J22:J23"/>
    <mergeCell ref="I20:I21"/>
    <mergeCell ref="B20:B25"/>
    <mergeCell ref="C20:C23"/>
    <mergeCell ref="D20:D21"/>
    <mergeCell ref="G20:G25"/>
    <mergeCell ref="H20:H21"/>
    <mergeCell ref="C24:C25"/>
    <mergeCell ref="D24:D25"/>
    <mergeCell ref="H24:H25"/>
    <mergeCell ref="I14:I15"/>
    <mergeCell ref="J14:J15"/>
    <mergeCell ref="C16:C19"/>
    <mergeCell ref="D16:D19"/>
    <mergeCell ref="H16:H19"/>
    <mergeCell ref="I16:I19"/>
    <mergeCell ref="J16:J19"/>
    <mergeCell ref="H14:H15"/>
    <mergeCell ref="B8:F11"/>
    <mergeCell ref="B14:B19"/>
    <mergeCell ref="C14:C15"/>
    <mergeCell ref="D14:D15"/>
    <mergeCell ref="G14:G19"/>
    <mergeCell ref="E4:G4"/>
    <mergeCell ref="H3:I3"/>
    <mergeCell ref="H4:I4"/>
    <mergeCell ref="B2:J2"/>
    <mergeCell ref="I6:J6"/>
    <mergeCell ref="B6:C6"/>
    <mergeCell ref="D6:F6"/>
    <mergeCell ref="G6:H6"/>
    <mergeCell ref="C3:D3"/>
    <mergeCell ref="C4:D4"/>
    <mergeCell ref="E3:G3"/>
  </mergeCells>
  <dataValidations count="8">
    <dataValidation type="list" allowBlank="1" showInputMessage="1" showErrorMessage="1" sqref="H26:J29">
      <formula1>$F$26:$F$27</formula1>
    </dataValidation>
    <dataValidation type="list" allowBlank="1" showInputMessage="1" showErrorMessage="1" sqref="H24:J25">
      <formula1>$F$24:$F$25</formula1>
    </dataValidation>
    <dataValidation type="list" allowBlank="1" showInputMessage="1" showErrorMessage="1" sqref="H20:J22">
      <formula1>$F$20:$F$21</formula1>
    </dataValidation>
    <dataValidation type="list" allowBlank="1" showInputMessage="1" showErrorMessage="1" sqref="H14:J15">
      <formula1>$F$14:$F$15</formula1>
    </dataValidation>
    <dataValidation type="list" allowBlank="1" showInputMessage="1" showErrorMessage="1" sqref="H16:J19">
      <formula1>$F$16:$F$19</formula1>
    </dataValidation>
    <dataValidation type="list" allowBlank="1" showInputMessage="1" showErrorMessage="1" sqref="H32:J33">
      <formula1>$F$32:$F$33</formula1>
    </dataValidation>
    <dataValidation type="list" allowBlank="1" showInputMessage="1" showErrorMessage="1" sqref="H30:J31">
      <formula1>$F$30:$F$31</formula1>
    </dataValidation>
    <dataValidation type="list" allowBlank="1" showInputMessage="1" showErrorMessage="1" sqref="H34:J35">
      <formula1>$F$34:$F$35</formula1>
    </dataValidation>
  </dataValidations>
  <printOptions horizontalCentered="1" verticalCentered="1"/>
  <pageMargins left="0.70866141732283472" right="0.70866141732283472" top="0.74803149606299213" bottom="0.23622047244094491" header="0.31496062992125984" footer="0.31496062992125984"/>
  <pageSetup scale="70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Proveedores Críticos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ZFIP-AMBIENTAL</dc:creator>
  <cp:lastModifiedBy>ZFIP-SIG</cp:lastModifiedBy>
  <dcterms:created xsi:type="dcterms:W3CDTF">2017-06-23T23:16:53Z</dcterms:created>
  <dcterms:modified xsi:type="dcterms:W3CDTF">2019-07-04T15:28:53Z</dcterms:modified>
</cp:coreProperties>
</file>