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30" windowHeight="9030"/>
  </bookViews>
  <sheets>
    <sheet name="EVALUACIÓN DE DESEMPEÑO" sheetId="1" r:id="rId1"/>
    <sheet name="Hoja1" sheetId="2" r:id="rId2"/>
  </sheets>
  <definedNames>
    <definedName name="_xlnm.Print_Area" localSheetId="0">'EVALUACIÓN DE DESEMPEÑO'!$A$1:$O$52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H31" i="1"/>
  <c r="F31" i="1"/>
  <c r="D31" i="1"/>
  <c r="B31" i="1"/>
  <c r="O36" i="1"/>
  <c r="O35" i="1"/>
  <c r="O26" i="1"/>
  <c r="O24" i="1"/>
  <c r="O23" i="1"/>
  <c r="O22" i="1"/>
  <c r="O21" i="1"/>
  <c r="O20" i="1"/>
  <c r="A33" i="2"/>
  <c r="A32" i="2"/>
  <c r="A31" i="2"/>
  <c r="A30" i="2"/>
  <c r="A29" i="2"/>
  <c r="A28" i="2"/>
  <c r="H37" i="1"/>
  <c r="H28" i="1"/>
  <c r="O37" i="1" l="1"/>
  <c r="O28" i="1"/>
</calcChain>
</file>

<file path=xl/sharedStrings.xml><?xml version="1.0" encoding="utf-8"?>
<sst xmlns="http://schemas.openxmlformats.org/spreadsheetml/2006/main" count="171" uniqueCount="93">
  <si>
    <t xml:space="preserve">FECHA DE EVALUACIÓN: </t>
  </si>
  <si>
    <t>NOMBRE COMPLETO DEL EVALUADO:</t>
  </si>
  <si>
    <t>CARGO:</t>
  </si>
  <si>
    <t>EVALUACIÓN DE DESEMPEÑO</t>
  </si>
  <si>
    <t xml:space="preserve">Firma del evaluador: </t>
  </si>
  <si>
    <t>CON PERSONAL A CARGO:</t>
  </si>
  <si>
    <t>CÉDULA:</t>
  </si>
  <si>
    <t>NIVEL DE EVALUACIÓN</t>
  </si>
  <si>
    <t>NIVEL EVIDENCIADO</t>
  </si>
  <si>
    <t xml:space="preserve">   1          Casi nunca se evidencia la conducta</t>
  </si>
  <si>
    <t xml:space="preserve">   3          Frecuentemente se evidencia la conducta.</t>
  </si>
  <si>
    <t xml:space="preserve">   4          Casi siempre se evidencia la conducta. </t>
  </si>
  <si>
    <t xml:space="preserve">   5          Casi siempre excede lo esperado en esta conducta.</t>
  </si>
  <si>
    <t>N/A</t>
  </si>
  <si>
    <t xml:space="preserve">Necesidades de Capacitación: </t>
  </si>
  <si>
    <t xml:space="preserve">Compromisos de mejora: </t>
  </si>
  <si>
    <t xml:space="preserve">Eficacia de las capacitaciones recibidas: </t>
  </si>
  <si>
    <t xml:space="preserve">Firma del evaluado: </t>
  </si>
  <si>
    <t xml:space="preserve">Evalúe al colaborador (a) en el cargo que desempeña actualmente, marque con una X la calificación que mejor lo describa en cada punto. 
El propósito de esta evaluación es resaltar de manera objetiva las fortalezas e identificar los aspectos que pueden mejorar los colaboradores.
</t>
  </si>
  <si>
    <t>CÓDIGO</t>
  </si>
  <si>
    <t>VERSIÓN</t>
  </si>
  <si>
    <t>PÁGINA</t>
  </si>
  <si>
    <t>FECHA DE 
IMPLEMENTACIÓN</t>
  </si>
  <si>
    <t>FECHA DE 
ACTUALIZACIÓN</t>
  </si>
  <si>
    <t xml:space="preserve">EVALUACIÒN DE DESEMPEÑO </t>
  </si>
  <si>
    <t>FO-GH-24</t>
  </si>
  <si>
    <t>HABILIDADES</t>
  </si>
  <si>
    <t>PUNTAJE TOTAL</t>
  </si>
  <si>
    <t>RESPONSABILIDADES SIG</t>
  </si>
  <si>
    <r>
      <t xml:space="preserve">Al registrar y entregar sus datos personales mediante este mecanismo de recolección de información, usted declara que conoce nuestra política de tratamiento de datos personales disponible en: </t>
    </r>
    <r>
      <rPr>
        <b/>
        <u/>
        <sz val="10"/>
        <color rgb="FF0070C0"/>
        <rFont val="Arial"/>
        <family val="2"/>
      </rPr>
      <t>www.politicadeprivacidad.co/politica/zfipusuariooperador</t>
    </r>
    <r>
      <rPr>
        <sz val="10"/>
        <color theme="1"/>
        <rFont val="Arial"/>
        <family val="2"/>
      </rPr>
      <t xml:space="preserve">, también declara que conoce sus derechos como titular de la información y que autoriza de manera libre, voluntaria, previa, explícita, informada e inequívoca a </t>
    </r>
    <r>
      <rPr>
        <b/>
        <sz val="10"/>
        <color theme="1"/>
        <rFont val="Arial"/>
        <family val="2"/>
      </rPr>
      <t xml:space="preserve">ZONA FRANCA INTERNACIONAL DE PEREIRA SAS USUARIO OPERADOR DE ZONAS FRANCAS </t>
    </r>
    <r>
      <rPr>
        <sz val="10"/>
        <color theme="1"/>
        <rFont val="Arial"/>
        <family val="2"/>
      </rPr>
      <t>con</t>
    </r>
    <r>
      <rPr>
        <b/>
        <sz val="10"/>
        <color theme="1"/>
        <rFont val="Arial"/>
        <family val="2"/>
      </rPr>
      <t xml:space="preserve"> NIT 900311215</t>
    </r>
    <r>
      <rPr>
        <sz val="10"/>
        <color theme="1"/>
        <rFont val="Arial"/>
        <family val="2"/>
      </rPr>
      <t xml:space="preserve"> para gestionar sus datos personales bajo los parámetros indicados en dicha política de tratamiento.</t>
    </r>
  </si>
  <si>
    <t xml:space="preserve">   2          Pocas veces se evidencia la conducta.</t>
  </si>
  <si>
    <r>
      <rPr>
        <b/>
        <sz val="11"/>
        <color theme="1"/>
        <rFont val="Arial"/>
        <family val="2"/>
      </rPr>
      <t>Comunicación asertiva:</t>
    </r>
    <r>
      <rPr>
        <sz val="11"/>
        <color theme="1"/>
        <rFont val="Arial"/>
        <family val="2"/>
      </rPr>
      <t xml:space="preserve">  </t>
    </r>
  </si>
  <si>
    <t>Se expresa de manera directa, sincera y asertiva.  Demuestra coherencia entre lo que dice y hace. Es propositivo y no reactivo.</t>
  </si>
  <si>
    <t xml:space="preserve">Orientación al logro:  </t>
  </si>
  <si>
    <t>Alinea su quehacer diario enfocándolo al plan estratégico de la empresa. Es resolutivo, lograr cumplir los compromisos pactados, es responsable y comprometido.</t>
  </si>
  <si>
    <t xml:space="preserve">Trabajo en equipo: </t>
  </si>
  <si>
    <t xml:space="preserve">Trabaja en equipo en pro de objetivos colectivos derribando barreras funcionales, jerárquicas y entre áreas. Promueve la participación y el relacionamiento. </t>
  </si>
  <si>
    <r>
      <rPr>
        <b/>
        <sz val="11"/>
        <color theme="1"/>
        <rFont val="Arial"/>
        <family val="2"/>
      </rPr>
      <t xml:space="preserve">Orientación al servicio: </t>
    </r>
    <r>
      <rPr>
        <sz val="11"/>
        <color theme="1"/>
        <rFont val="Arial"/>
        <family val="2"/>
      </rPr>
      <t xml:space="preserve">   </t>
    </r>
  </si>
  <si>
    <t>Muestra respeto, interés y disposición en comprender las necesidades de clientes y usuarios; es amable y paciente.      Resuelve, atiende con agilidad y oportunidad, busca soluciones de raíz. Cumple lo que promete y hace seguimiento hasta que el caso se cierre.</t>
  </si>
  <si>
    <t xml:space="preserve">Orientación al cambio:  </t>
  </si>
  <si>
    <t xml:space="preserve">Demuestra una actitud positiva al cambio y rompe paradigmas, aceptando nuevas y diferentes opiniones o puntos de vista para lograr mejores prácticas. </t>
  </si>
  <si>
    <r>
      <rPr>
        <b/>
        <sz val="11"/>
        <color theme="1"/>
        <rFont val="Arial"/>
        <family val="2"/>
      </rPr>
      <t>Liderazgo:</t>
    </r>
    <r>
      <rPr>
        <sz val="11"/>
        <color theme="1"/>
        <rFont val="Arial"/>
        <family val="2"/>
      </rPr>
      <t xml:space="preserve">   </t>
    </r>
  </si>
  <si>
    <t xml:space="preserve">Coordina y organiza eficazmente su equipo, propiciando un adecuado ambiente de trabajo, orientando y dirigiendo a los demás para motivarlos e inducirlos a que se llegue a las metas y objetivos planteados. </t>
  </si>
  <si>
    <t>Logra fijar un objetivo, analiza los medios que tiene para alcanzarlo y los organiza para lograr el fin. </t>
  </si>
  <si>
    <t xml:space="preserve">Oportunidad ACPM: </t>
  </si>
  <si>
    <t>Ejecuta el cierre oportuno de los planes de acción establecidos, logrando el cumplimiento de las actividades planteadas y subsanando las causas que dieron lugar a la misma.</t>
  </si>
  <si>
    <t xml:space="preserve">Participación: </t>
  </si>
  <si>
    <t>participa y promueve en su equipo el cumplimiento de las responsabilidades transversales que se desprenden de los sistemas de gestión.</t>
  </si>
  <si>
    <r>
      <rPr>
        <b/>
        <sz val="11"/>
        <color theme="1"/>
        <rFont val="Arial"/>
        <family val="2"/>
      </rPr>
      <t xml:space="preserve">Pensamiento estratégica: </t>
    </r>
    <r>
      <rPr>
        <sz val="11"/>
        <color theme="1"/>
        <rFont val="Arial"/>
        <family val="2"/>
      </rPr>
      <t xml:space="preserve"> </t>
    </r>
  </si>
  <si>
    <t>AREAS DE DESEMPEÑO</t>
  </si>
  <si>
    <t>NIVEL REQUERIDO</t>
  </si>
  <si>
    <t>CARGO</t>
  </si>
  <si>
    <t>Gerencia</t>
  </si>
  <si>
    <t xml:space="preserve">Director de Operaciones </t>
  </si>
  <si>
    <t>Director Técnico</t>
  </si>
  <si>
    <t>Director de Gestión Administrativa</t>
  </si>
  <si>
    <t>Auxiliar Contable y Financiero</t>
  </si>
  <si>
    <t>Auxiliar Contable PH</t>
  </si>
  <si>
    <t xml:space="preserve">Auxiliar de Gestión Administrativa </t>
  </si>
  <si>
    <t>Auxiliar de ingreso</t>
  </si>
  <si>
    <t>Auxiliar de Monitoreo</t>
  </si>
  <si>
    <t>Auxiliar de Mantenimiento</t>
  </si>
  <si>
    <t>Mensajero</t>
  </si>
  <si>
    <t xml:space="preserve">Auxiliar servicios Generales </t>
  </si>
  <si>
    <t>Auxiliar Gestión Documental</t>
  </si>
  <si>
    <t>Auxiliar de Seguridad y Salud en el Trabajo</t>
  </si>
  <si>
    <t>Auxiliar Tecnología e Informatica</t>
  </si>
  <si>
    <t>Practicante GestiónTécnica</t>
  </si>
  <si>
    <t>Coordinador Sistemas de Gestión</t>
  </si>
  <si>
    <t xml:space="preserve">Analistas II de Operaciones </t>
  </si>
  <si>
    <t xml:space="preserve">Analistas I de Operaciones </t>
  </si>
  <si>
    <t>Administrador de Propiedad Horizontal</t>
  </si>
  <si>
    <t>Coordinador de Tecnología Informatica</t>
  </si>
  <si>
    <t>Director Conatble y Financiero</t>
  </si>
  <si>
    <t>Jefe de Mantenimiento</t>
  </si>
  <si>
    <t>Supernumerario</t>
  </si>
  <si>
    <t>Coordinador Jurídico</t>
  </si>
  <si>
    <t>Auxiliar Administrativa PH</t>
  </si>
  <si>
    <t>Director o Administrador</t>
  </si>
  <si>
    <t>Gerencial</t>
  </si>
  <si>
    <t>Coordinador</t>
  </si>
  <si>
    <t>Coordinador TI</t>
  </si>
  <si>
    <t>Analista o Jefe</t>
  </si>
  <si>
    <r>
      <rPr>
        <b/>
        <sz val="10"/>
        <color theme="1"/>
        <rFont val="Arial"/>
        <family val="2"/>
      </rPr>
      <t>Comunicación asertiva:</t>
    </r>
    <r>
      <rPr>
        <sz val="10"/>
        <color theme="1"/>
        <rFont val="Arial"/>
        <family val="2"/>
      </rPr>
      <t xml:space="preserve">  </t>
    </r>
  </si>
  <si>
    <r>
      <rPr>
        <b/>
        <sz val="10"/>
        <color theme="1"/>
        <rFont val="Arial"/>
        <family val="2"/>
      </rPr>
      <t xml:space="preserve">Orientación al servicio: </t>
    </r>
    <r>
      <rPr>
        <sz val="10"/>
        <color theme="1"/>
        <rFont val="Arial"/>
        <family val="2"/>
      </rPr>
      <t xml:space="preserve">   </t>
    </r>
  </si>
  <si>
    <r>
      <t>Liderazgo: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</si>
  <si>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theme="1"/>
        <rFont val="Arial"/>
        <family val="2"/>
      </rPr>
      <t xml:space="preserve">Pensamiento estratégica: </t>
    </r>
    <r>
      <rPr>
        <sz val="10"/>
        <color theme="1"/>
        <rFont val="Arial"/>
        <family val="2"/>
      </rPr>
      <t xml:space="preserve"> </t>
    </r>
  </si>
  <si>
    <t>Auxiliar, Supernumerario, Mensajero o Practicante</t>
  </si>
  <si>
    <t>1 de 2</t>
  </si>
  <si>
    <t>2 de 2</t>
  </si>
  <si>
    <t>GRÁFICA</t>
  </si>
  <si>
    <t>NIVEL JERÁRQUICO:</t>
  </si>
  <si>
    <t>NIVEL JERÁRQUICO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</si>
</sst>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rgb="FF0070C0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5">
    <xf numFmtId="0" fontId="0" fillId="0" borderId="0" xfId="0"/>
    <xf numFmtId="0" fontId="5" fillId="0" borderId="3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 wrapText="1"/>
    </xf>
    <xf numFmtId="0" fontId="12" fillId="6" borderId="51" xfId="0" applyFont="1" applyFill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12" fillId="6" borderId="50" xfId="0" applyFont="1" applyFill="1" applyBorder="1" applyAlignment="1">
      <alignment vertical="center" wrapText="1"/>
    </xf>
    <xf numFmtId="0" fontId="12" fillId="14" borderId="28" xfId="0" applyFont="1" applyFill="1" applyBorder="1" applyAlignment="1">
      <alignment vertical="center" wrapText="1"/>
    </xf>
    <xf numFmtId="0" fontId="12" fillId="13" borderId="34" xfId="0" applyFont="1" applyFill="1" applyBorder="1" applyAlignment="1">
      <alignment vertical="center" wrapText="1"/>
    </xf>
    <xf numFmtId="0" fontId="5" fillId="0" borderId="41" xfId="0" applyFont="1" applyBorder="1" applyAlignment="1">
      <alignment horizontal="center" vertical="center" wrapText="1"/>
    </xf>
    <xf numFmtId="0" fontId="12" fillId="10" borderId="29" xfId="0" applyFont="1" applyFill="1" applyBorder="1" applyAlignment="1">
      <alignment vertical="center" wrapText="1"/>
    </xf>
    <xf numFmtId="0" fontId="12" fillId="9" borderId="28" xfId="0" applyFont="1" applyFill="1" applyBorder="1" applyAlignment="1">
      <alignment vertical="center" wrapText="1"/>
    </xf>
    <xf numFmtId="0" fontId="12" fillId="15" borderId="34" xfId="0" applyFont="1" applyFill="1" applyBorder="1" applyAlignment="1">
      <alignment vertical="center" wrapText="1"/>
    </xf>
    <xf numFmtId="0" fontId="12" fillId="8" borderId="2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0" fillId="0" borderId="0" xfId="0" applyBorder="1"/>
    <xf numFmtId="0" fontId="12" fillId="11" borderId="15" xfId="0" applyFont="1" applyFill="1" applyBorder="1" applyAlignment="1">
      <alignment vertical="center" wrapText="1"/>
    </xf>
    <xf numFmtId="0" fontId="12" fillId="11" borderId="18" xfId="0" applyFont="1" applyFill="1" applyBorder="1" applyAlignment="1">
      <alignment vertical="center" wrapText="1"/>
    </xf>
    <xf numFmtId="0" fontId="12" fillId="11" borderId="48" xfId="0" applyFont="1" applyFill="1" applyBorder="1" applyAlignment="1">
      <alignment vertical="center" wrapText="1"/>
    </xf>
    <xf numFmtId="0" fontId="12" fillId="12" borderId="18" xfId="0" applyFont="1" applyFill="1" applyBorder="1" applyAlignment="1">
      <alignment vertical="center" wrapText="1"/>
    </xf>
    <xf numFmtId="0" fontId="12" fillId="11" borderId="54" xfId="0" applyFont="1" applyFill="1" applyBorder="1" applyAlignment="1">
      <alignment vertical="center" wrapText="1"/>
    </xf>
    <xf numFmtId="0" fontId="11" fillId="0" borderId="3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32" xfId="0" applyFont="1" applyFill="1" applyBorder="1" applyAlignment="1">
      <alignment horizontal="center" vertical="center"/>
    </xf>
    <xf numFmtId="0" fontId="12" fillId="5" borderId="54" xfId="0" applyFont="1" applyFill="1" applyBorder="1" applyAlignment="1">
      <alignment vertical="center" wrapText="1"/>
    </xf>
    <xf numFmtId="0" fontId="11" fillId="7" borderId="52" xfId="0" applyFont="1" applyFill="1" applyBorder="1" applyAlignment="1">
      <alignment horizontal="center" vertical="center" wrapText="1"/>
    </xf>
    <xf numFmtId="0" fontId="11" fillId="7" borderId="52" xfId="0" applyFont="1" applyFill="1" applyBorder="1" applyAlignment="1">
      <alignment horizontal="center" vertical="center"/>
    </xf>
    <xf numFmtId="0" fontId="7" fillId="7" borderId="52" xfId="0" applyFont="1" applyFill="1" applyBorder="1" applyAlignment="1">
      <alignment horizontal="center" vertical="center" wrapText="1"/>
    </xf>
    <xf numFmtId="0" fontId="11" fillId="7" borderId="57" xfId="0" applyFont="1" applyFill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13" fillId="0" borderId="0" xfId="0" applyFont="1" applyProtection="1">
      <protection locked="0"/>
    </xf>
    <xf numFmtId="0" fontId="5" fillId="0" borderId="3" xfId="0" applyFont="1" applyBorder="1" applyAlignment="1" applyProtection="1"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4" borderId="18" xfId="0" applyFont="1" applyFill="1" applyBorder="1" applyAlignment="1" applyProtection="1">
      <alignment vertical="center" wrapText="1"/>
      <protection locked="0"/>
    </xf>
    <xf numFmtId="0" fontId="5" fillId="4" borderId="12" xfId="0" applyFont="1" applyFill="1" applyBorder="1" applyAlignment="1" applyProtection="1">
      <alignment vertical="center"/>
      <protection locked="0"/>
    </xf>
    <xf numFmtId="0" fontId="3" fillId="0" borderId="14" xfId="0" applyFont="1" applyBorder="1" applyProtection="1">
      <protection locked="0"/>
    </xf>
    <xf numFmtId="0" fontId="3" fillId="5" borderId="47" xfId="0" applyFont="1" applyFill="1" applyBorder="1" applyAlignment="1" applyProtection="1">
      <alignment horizontal="center" vertical="center"/>
      <protection locked="0"/>
    </xf>
    <xf numFmtId="0" fontId="3" fillId="5" borderId="23" xfId="0" applyFont="1" applyFill="1" applyBorder="1" applyAlignment="1" applyProtection="1">
      <alignment horizontal="center" vertical="center"/>
      <protection locked="0"/>
    </xf>
    <xf numFmtId="0" fontId="3" fillId="5" borderId="24" xfId="0" applyFont="1" applyFill="1" applyBorder="1" applyAlignment="1" applyProtection="1">
      <alignment horizontal="center" vertical="center"/>
      <protection locked="0"/>
    </xf>
    <xf numFmtId="0" fontId="3" fillId="0" borderId="52" xfId="0" applyFont="1" applyBorder="1" applyAlignment="1" applyProtection="1">
      <alignment vertical="center" wrapText="1"/>
      <protection locked="0"/>
    </xf>
    <xf numFmtId="0" fontId="5" fillId="0" borderId="19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vertical="center" wrapText="1"/>
      <protection locked="0"/>
    </xf>
    <xf numFmtId="0" fontId="5" fillId="0" borderId="20" xfId="0" applyFont="1" applyBorder="1" applyAlignment="1" applyProtection="1">
      <alignment vertical="center" wrapText="1"/>
      <protection locked="0"/>
    </xf>
    <xf numFmtId="0" fontId="3" fillId="0" borderId="22" xfId="0" applyFont="1" applyBorder="1" applyAlignment="1" applyProtection="1">
      <alignment horizontal="left" vertical="center" wrapText="1"/>
      <protection locked="0"/>
    </xf>
    <xf numFmtId="0" fontId="3" fillId="0" borderId="49" xfId="0" applyFont="1" applyBorder="1" applyAlignment="1" applyProtection="1">
      <alignment horizontal="left" vertical="center" wrapText="1"/>
      <protection locked="0"/>
    </xf>
    <xf numFmtId="0" fontId="5" fillId="0" borderId="25" xfId="0" applyFont="1" applyBorder="1" applyAlignment="1" applyProtection="1">
      <alignment wrapText="1"/>
      <protection locked="0"/>
    </xf>
    <xf numFmtId="0" fontId="3" fillId="4" borderId="30" xfId="0" applyFont="1" applyFill="1" applyBorder="1" applyAlignment="1" applyProtection="1">
      <alignment horizontal="center" vertical="center"/>
      <protection locked="0"/>
    </xf>
    <xf numFmtId="0" fontId="3" fillId="4" borderId="42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5" fillId="4" borderId="35" xfId="0" applyFont="1" applyFill="1" applyBorder="1" applyProtection="1">
      <protection locked="0"/>
    </xf>
    <xf numFmtId="0" fontId="5" fillId="0" borderId="28" xfId="0" applyFont="1" applyFill="1" applyBorder="1" applyAlignment="1" applyProtection="1">
      <alignment vertical="center" wrapText="1"/>
      <protection locked="0"/>
    </xf>
    <xf numFmtId="0" fontId="5" fillId="0" borderId="50" xfId="0" applyFont="1" applyFill="1" applyBorder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5" fillId="5" borderId="27" xfId="0" applyFont="1" applyFill="1" applyBorder="1" applyAlignment="1" applyProtection="1">
      <alignment horizontal="right" vertical="center" wrapText="1"/>
      <protection locked="0"/>
    </xf>
    <xf numFmtId="0" fontId="5" fillId="5" borderId="29" xfId="0" applyFont="1" applyFill="1" applyBorder="1" applyAlignment="1" applyProtection="1">
      <alignment horizontal="right" vertical="center" wrapText="1"/>
      <protection locked="0"/>
    </xf>
    <xf numFmtId="0" fontId="5" fillId="5" borderId="29" xfId="0" applyFont="1" applyFill="1" applyBorder="1" applyAlignment="1" applyProtection="1">
      <alignment horizontal="left" vertical="center" wrapText="1"/>
      <protection locked="0"/>
    </xf>
    <xf numFmtId="0" fontId="5" fillId="5" borderId="25" xfId="0" applyFont="1" applyFill="1" applyBorder="1" applyAlignment="1" applyProtection="1">
      <alignment horizontal="left" vertical="center" wrapText="1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43" xfId="0" applyFont="1" applyBorder="1" applyAlignment="1" applyProtection="1">
      <alignment horizontal="center" vertical="center"/>
      <protection locked="0"/>
    </xf>
    <xf numFmtId="164" fontId="3" fillId="0" borderId="41" xfId="0" applyNumberFormat="1" applyFont="1" applyBorder="1" applyAlignment="1" applyProtection="1">
      <alignment horizontal="center" vertical="center"/>
      <protection locked="0"/>
    </xf>
    <xf numFmtId="164" fontId="3" fillId="0" borderId="39" xfId="0" applyNumberFormat="1" applyFont="1" applyBorder="1" applyAlignment="1" applyProtection="1">
      <alignment horizontal="center" vertical="center"/>
      <protection locked="0"/>
    </xf>
    <xf numFmtId="0" fontId="5" fillId="4" borderId="31" xfId="1" applyFont="1" applyFill="1" applyBorder="1" applyAlignment="1" applyProtection="1">
      <alignment horizontal="center" vertical="center" wrapText="1"/>
      <protection locked="0"/>
    </xf>
    <xf numFmtId="0" fontId="5" fillId="4" borderId="37" xfId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5" fillId="5" borderId="27" xfId="1" applyFont="1" applyFill="1" applyBorder="1" applyAlignment="1" applyProtection="1">
      <alignment horizontal="center" vertical="center" wrapText="1"/>
      <protection locked="0"/>
    </xf>
    <xf numFmtId="0" fontId="5" fillId="5" borderId="29" xfId="1" applyFont="1" applyFill="1" applyBorder="1" applyAlignment="1" applyProtection="1">
      <alignment horizontal="center" vertical="center" wrapText="1"/>
      <protection locked="0"/>
    </xf>
    <xf numFmtId="0" fontId="5" fillId="5" borderId="43" xfId="1" applyFont="1" applyFill="1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 applyProtection="1">
      <alignment horizontal="center" vertical="center"/>
      <protection locked="0"/>
    </xf>
    <xf numFmtId="0" fontId="4" fillId="0" borderId="31" xfId="0" applyFont="1" applyBorder="1" applyAlignment="1" applyProtection="1">
      <alignment horizontal="center" vertical="center"/>
      <protection locked="0"/>
    </xf>
    <xf numFmtId="0" fontId="4" fillId="0" borderId="44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5" fillId="4" borderId="46" xfId="0" applyFont="1" applyFill="1" applyBorder="1" applyAlignment="1" applyProtection="1">
      <alignment horizontal="center" vertical="center"/>
      <protection locked="0"/>
    </xf>
    <xf numFmtId="0" fontId="5" fillId="4" borderId="56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justify" vertical="center" wrapText="1"/>
      <protection locked="0"/>
    </xf>
    <xf numFmtId="0" fontId="6" fillId="0" borderId="4" xfId="0" applyFont="1" applyBorder="1" applyAlignment="1" applyProtection="1">
      <alignment horizontal="justify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4" borderId="17" xfId="0" applyFont="1" applyFill="1" applyBorder="1" applyAlignment="1" applyProtection="1">
      <alignment horizontal="left"/>
      <protection locked="0"/>
    </xf>
    <xf numFmtId="0" fontId="5" fillId="4" borderId="13" xfId="0" applyFont="1" applyFill="1" applyBorder="1" applyAlignment="1" applyProtection="1">
      <alignment horizontal="left"/>
      <protection locked="0"/>
    </xf>
    <xf numFmtId="0" fontId="5" fillId="4" borderId="27" xfId="1" applyFont="1" applyFill="1" applyBorder="1" applyAlignment="1" applyProtection="1">
      <alignment horizontal="center" vertical="center" wrapText="1"/>
      <protection locked="0"/>
    </xf>
    <xf numFmtId="0" fontId="5" fillId="4" borderId="29" xfId="1" applyFont="1" applyFill="1" applyBorder="1" applyAlignment="1" applyProtection="1">
      <alignment horizontal="center" vertical="center" wrapText="1"/>
      <protection locked="0"/>
    </xf>
    <xf numFmtId="0" fontId="5" fillId="4" borderId="25" xfId="1" applyFont="1" applyFill="1" applyBorder="1" applyAlignment="1" applyProtection="1">
      <alignment horizontal="center" vertical="center" wrapText="1"/>
      <protection locked="0"/>
    </xf>
    <xf numFmtId="0" fontId="5" fillId="4" borderId="19" xfId="0" applyFont="1" applyFill="1" applyBorder="1" applyAlignment="1" applyProtection="1">
      <alignment horizontal="left" vertical="center" wrapText="1"/>
      <protection locked="0"/>
    </xf>
    <xf numFmtId="0" fontId="5" fillId="4" borderId="3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horizontal="justify" vertical="center" wrapText="1"/>
      <protection locked="0"/>
    </xf>
    <xf numFmtId="0" fontId="6" fillId="0" borderId="51" xfId="0" applyFont="1" applyBorder="1" applyAlignment="1" applyProtection="1">
      <alignment horizontal="justify" vertical="center" wrapText="1"/>
      <protection locked="0"/>
    </xf>
    <xf numFmtId="0" fontId="6" fillId="0" borderId="6" xfId="0" applyFont="1" applyBorder="1" applyAlignment="1" applyProtection="1">
      <alignment horizontal="justify" vertical="center" wrapText="1"/>
      <protection locked="0"/>
    </xf>
    <xf numFmtId="0" fontId="6" fillId="0" borderId="7" xfId="0" applyFont="1" applyBorder="1" applyAlignment="1" applyProtection="1">
      <alignment horizontal="justify" vertical="center" wrapText="1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10" fillId="4" borderId="27" xfId="2" applyFont="1" applyFill="1" applyBorder="1" applyAlignment="1" applyProtection="1">
      <alignment horizontal="center" vertical="center" wrapText="1"/>
      <protection locked="0"/>
    </xf>
    <xf numFmtId="0" fontId="10" fillId="4" borderId="29" xfId="2" applyFont="1" applyFill="1" applyBorder="1" applyAlignment="1" applyProtection="1">
      <alignment horizontal="center" vertical="center" wrapText="1"/>
      <protection locked="0"/>
    </xf>
    <xf numFmtId="0" fontId="10" fillId="4" borderId="43" xfId="2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1" xfId="0" applyFont="1" applyBorder="1" applyAlignment="1" applyProtection="1">
      <alignment horizontal="center" vertical="center"/>
      <protection locked="0"/>
    </xf>
    <xf numFmtId="0" fontId="5" fillId="0" borderId="41" xfId="0" applyFont="1" applyBorder="1" applyAlignment="1" applyProtection="1">
      <alignment horizontal="center" vertical="center" wrapText="1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53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10" fillId="4" borderId="25" xfId="2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justify" vertical="center" wrapText="1"/>
      <protection locked="0"/>
    </xf>
    <xf numFmtId="0" fontId="6" fillId="0" borderId="10" xfId="0" applyFont="1" applyBorder="1" applyAlignment="1" applyProtection="1">
      <alignment horizontal="justify" vertical="center" wrapText="1"/>
      <protection locked="0"/>
    </xf>
    <xf numFmtId="0" fontId="6" fillId="0" borderId="0" xfId="0" applyFont="1" applyBorder="1" applyAlignment="1" applyProtection="1">
      <alignment horizontal="justify" vertical="center" wrapText="1"/>
      <protection locked="0"/>
    </xf>
    <xf numFmtId="0" fontId="5" fillId="0" borderId="27" xfId="0" applyFont="1" applyBorder="1" applyAlignment="1" applyProtection="1">
      <alignment horizontal="left" vertical="center" wrapText="1"/>
      <protection locked="0"/>
    </xf>
    <xf numFmtId="0" fontId="5" fillId="0" borderId="29" xfId="0" applyFont="1" applyBorder="1" applyAlignment="1" applyProtection="1">
      <alignment horizontal="left" vertical="center" wrapText="1"/>
      <protection locked="0"/>
    </xf>
    <xf numFmtId="0" fontId="5" fillId="0" borderId="25" xfId="0" applyFont="1" applyBorder="1" applyAlignment="1" applyProtection="1">
      <alignment horizontal="left" vertical="center" wrapText="1"/>
      <protection locked="0"/>
    </xf>
    <xf numFmtId="0" fontId="10" fillId="0" borderId="27" xfId="2" applyFont="1" applyFill="1" applyBorder="1" applyAlignment="1" applyProtection="1">
      <alignment horizontal="center" vertical="center" wrapText="1"/>
      <protection locked="0"/>
    </xf>
    <xf numFmtId="0" fontId="10" fillId="0" borderId="29" xfId="2" applyFont="1" applyFill="1" applyBorder="1" applyAlignment="1" applyProtection="1">
      <alignment horizontal="center" vertical="center" wrapText="1"/>
      <protection locked="0"/>
    </xf>
    <xf numFmtId="0" fontId="10" fillId="0" borderId="25" xfId="2" applyFont="1" applyFill="1" applyBorder="1" applyAlignment="1" applyProtection="1">
      <alignment horizontal="center" vertical="center" wrapText="1"/>
      <protection locked="0"/>
    </xf>
    <xf numFmtId="0" fontId="10" fillId="4" borderId="32" xfId="2" applyFont="1" applyFill="1" applyBorder="1" applyAlignment="1" applyProtection="1">
      <alignment horizontal="center" vertical="center" wrapText="1"/>
      <protection locked="0"/>
    </xf>
    <xf numFmtId="0" fontId="10" fillId="4" borderId="33" xfId="2" applyFont="1" applyFill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justify" vertical="top" wrapText="1"/>
      <protection locked="0"/>
    </xf>
    <xf numFmtId="0" fontId="7" fillId="0" borderId="6" xfId="0" applyFont="1" applyBorder="1" applyAlignment="1" applyProtection="1">
      <alignment horizontal="justify" vertical="top" wrapText="1"/>
      <protection locked="0"/>
    </xf>
    <xf numFmtId="0" fontId="7" fillId="0" borderId="21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32" xfId="0" applyFont="1" applyBorder="1" applyAlignment="1" applyProtection="1">
      <alignment horizontal="justify" vertical="top" wrapText="1"/>
      <protection locked="0"/>
    </xf>
    <xf numFmtId="0" fontId="7" fillId="0" borderId="33" xfId="0" applyFont="1" applyBorder="1" applyAlignment="1" applyProtection="1">
      <alignment horizontal="justify" vertical="top" wrapText="1"/>
      <protection locked="0"/>
    </xf>
    <xf numFmtId="0" fontId="7" fillId="0" borderId="22" xfId="0" applyFont="1" applyBorder="1" applyAlignment="1" applyProtection="1">
      <alignment horizontal="justify" vertical="top" wrapText="1"/>
      <protection locked="0"/>
    </xf>
    <xf numFmtId="0" fontId="7" fillId="0" borderId="5" xfId="0" applyFont="1" applyBorder="1" applyAlignment="1" applyProtection="1">
      <alignment horizontal="justify" vertical="top" wrapText="1"/>
      <protection locked="0"/>
    </xf>
    <xf numFmtId="0" fontId="7" fillId="0" borderId="38" xfId="0" applyFont="1" applyBorder="1" applyAlignment="1" applyProtection="1">
      <alignment horizontal="justify" vertical="top" wrapText="1"/>
      <protection locked="0"/>
    </xf>
    <xf numFmtId="0" fontId="7" fillId="0" borderId="9" xfId="0" applyFont="1" applyBorder="1" applyAlignment="1" applyProtection="1">
      <alignment horizontal="justify" vertical="top" wrapText="1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51" xfId="0" applyFont="1" applyBorder="1" applyAlignment="1" applyProtection="1">
      <alignment horizontal="center" vertical="center"/>
      <protection locked="0"/>
    </xf>
    <xf numFmtId="0" fontId="3" fillId="5" borderId="27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3" fillId="0" borderId="3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4" borderId="27" xfId="0" applyFont="1" applyFill="1" applyBorder="1" applyAlignment="1" applyProtection="1">
      <alignment horizontal="center" vertical="top" wrapText="1"/>
      <protection locked="0"/>
    </xf>
    <xf numFmtId="0" fontId="5" fillId="4" borderId="29" xfId="0" applyFont="1" applyFill="1" applyBorder="1" applyAlignment="1" applyProtection="1">
      <alignment horizontal="center" vertical="top" wrapText="1"/>
      <protection locked="0"/>
    </xf>
    <xf numFmtId="0" fontId="5" fillId="4" borderId="25" xfId="0" applyFont="1" applyFill="1" applyBorder="1" applyAlignment="1" applyProtection="1">
      <alignment horizontal="center" vertical="top" wrapText="1"/>
      <protection locked="0"/>
    </xf>
    <xf numFmtId="0" fontId="5" fillId="4" borderId="1" xfId="1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11" fillId="0" borderId="46" xfId="0" applyFont="1" applyFill="1" applyBorder="1" applyAlignment="1">
      <alignment horizontal="center" vertical="center" wrapText="1"/>
    </xf>
    <xf numFmtId="0" fontId="11" fillId="0" borderId="56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</cellXfs>
  <cellStyles count="3">
    <cellStyle name="40% - Énfasis2" xfId="1" builtinId="35"/>
    <cellStyle name="60% - Énfasis2" xfId="2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strRef>
          <c:f>'EVALUACIÓN DE DESEMPEÑO'!$B$18:$G$18</c:f>
          <c:strCache>
            <c:ptCount val="1"/>
            <c:pt idx="0">
              <c:v>AREAS DE DESEMPEÑO</c:v>
            </c:pt>
          </c:strCache>
        </c:strRef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'EVALUACIÓN DE DESEMPEÑO'!$H$18:$M$18</c:f>
              <c:strCache>
                <c:ptCount val="1"/>
                <c:pt idx="0">
                  <c:v>NIVEL EVIDENCIADO</c:v>
                </c:pt>
              </c:strCache>
            </c:strRef>
          </c:tx>
          <c:cat>
            <c:strRef>
              <c:f>('EVALUACIÓN DE DESEMPEÑO'!$B$20:$B$24,'EVALUACIÓN DE DESEMPEÑO'!$B$26:$B$27,'EVALUACIÓN DE DESEMPEÑO'!$B$35:$B$36)</c:f>
              <c:strCache>
                <c:ptCount val="9"/>
                <c:pt idx="0">
                  <c:v>Comunicación asertiva:  </c:v>
                </c:pt>
                <c:pt idx="1">
                  <c:v>Orientación al logro:  </c:v>
                </c:pt>
                <c:pt idx="2">
                  <c:v>Trabajo en equipo: </c:v>
                </c:pt>
                <c:pt idx="3">
                  <c:v>Orientación al servicio:    </c:v>
                </c:pt>
                <c:pt idx="4">
                  <c:v>Orientación al cambio:  </c:v>
                </c:pt>
                <c:pt idx="5">
                  <c:v>Liderazgo:   </c:v>
                </c:pt>
                <c:pt idx="6">
                  <c:v>Pensamiento estratégica:  </c:v>
                </c:pt>
                <c:pt idx="7">
                  <c:v>Oportunidad ACPM: </c:v>
                </c:pt>
                <c:pt idx="8">
                  <c:v>Participación: </c:v>
                </c:pt>
              </c:strCache>
            </c:strRef>
          </c:cat>
          <c:val>
            <c:numRef>
              <c:f>('EVALUACIÓN DE DESEMPEÑO'!$H$20:$H$24,'EVALUACIÓN DE DESEMPEÑO'!$H$26:$H$27,'EVALUACIÓN DE DESEMPEÑO'!$H$35:$H$36)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'EVALUACIÓN DE DESEMPEÑO'!$O$18:$O$19</c:f>
              <c:strCache>
                <c:ptCount val="1"/>
                <c:pt idx="0">
                  <c:v>NIVEL REQUERIDO</c:v>
                </c:pt>
              </c:strCache>
            </c:strRef>
          </c:tx>
          <c:val>
            <c:numRef>
              <c:f>('EVALUACIÓN DE DESEMPEÑO'!$O$20:$O$24,'EVALUACIÓN DE DESEMPEÑO'!$O$26:$O$27,'EVALUACIÓN DE DESEMPEÑO'!$O$35:$O$36)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9984"/>
        <c:axId val="200091520"/>
      </c:radarChart>
      <c:catAx>
        <c:axId val="2000899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0091520"/>
        <c:crosses val="autoZero"/>
        <c:auto val="1"/>
        <c:lblAlgn val="ctr"/>
        <c:lblOffset val="100"/>
        <c:noMultiLvlLbl val="0"/>
      </c:catAx>
      <c:valAx>
        <c:axId val="20009152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008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</xdr:rowOff>
    </xdr:from>
    <xdr:to>
      <xdr:col>1</xdr:col>
      <xdr:colOff>1123950</xdr:colOff>
      <xdr:row>0</xdr:row>
      <xdr:rowOff>495502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9525"/>
          <a:ext cx="1076325" cy="485977"/>
        </a:xfrm>
        <a:prstGeom prst="rect">
          <a:avLst/>
        </a:prstGeom>
      </xdr:spPr>
    </xdr:pic>
    <xdr:clientData/>
  </xdr:twoCellAnchor>
  <xdr:twoCellAnchor>
    <xdr:from>
      <xdr:col>1</xdr:col>
      <xdr:colOff>942975</xdr:colOff>
      <xdr:row>48</xdr:row>
      <xdr:rowOff>28575</xdr:rowOff>
    </xdr:from>
    <xdr:to>
      <xdr:col>10</xdr:col>
      <xdr:colOff>180975</xdr:colOff>
      <xdr:row>48</xdr:row>
      <xdr:rowOff>2381250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132008</xdr:colOff>
      <xdr:row>28</xdr:row>
      <xdr:rowOff>47625</xdr:rowOff>
    </xdr:from>
    <xdr:ext cx="991942" cy="447877"/>
    <xdr:pic>
      <xdr:nvPicPr>
        <xdr:cNvPr id="5" name="Imagen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83" y="7248525"/>
          <a:ext cx="991942" cy="44787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tabSelected="1" view="pageBreakPreview" zoomScaleNormal="100" zoomScaleSheetLayoutView="100" workbookViewId="0">
      <selection activeCell="B8" sqref="B8"/>
    </sheetView>
  </sheetViews>
  <sheetFormatPr baseColWidth="10" defaultRowHeight="14.25" x14ac:dyDescent="0.2"/>
  <cols>
    <col min="1" max="1" width="0.42578125" style="32" customWidth="1"/>
    <col min="2" max="2" width="17.5703125" style="32" customWidth="1"/>
    <col min="3" max="3" width="13.7109375" style="32" customWidth="1"/>
    <col min="4" max="4" width="11.42578125" style="32"/>
    <col min="5" max="5" width="9.7109375" style="32" customWidth="1"/>
    <col min="6" max="6" width="9.5703125" style="32" customWidth="1"/>
    <col min="7" max="7" width="10.140625" style="32" customWidth="1"/>
    <col min="8" max="10" width="4" style="32" customWidth="1"/>
    <col min="11" max="11" width="4.85546875" style="32" customWidth="1"/>
    <col min="12" max="12" width="4.5703125" style="32" customWidth="1"/>
    <col min="13" max="13" width="6" style="32" customWidth="1"/>
    <col min="14" max="14" width="0.140625" style="32" hidden="1" customWidth="1"/>
    <col min="15" max="15" width="20.85546875" style="32" customWidth="1"/>
    <col min="16" max="16" width="11.42578125" style="32"/>
    <col min="17" max="17" width="11.42578125" style="32" customWidth="1"/>
    <col min="18" max="16384" width="11.42578125" style="32"/>
  </cols>
  <sheetData>
    <row r="1" spans="1:18" ht="40.5" customHeight="1" thickBot="1" x14ac:dyDescent="0.25">
      <c r="B1" s="105" t="s">
        <v>24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7"/>
    </row>
    <row r="2" spans="1:18" ht="29.25" customHeight="1" thickBot="1" x14ac:dyDescent="0.25">
      <c r="B2" s="108" t="s">
        <v>19</v>
      </c>
      <c r="C2" s="109"/>
      <c r="D2" s="110" t="s">
        <v>22</v>
      </c>
      <c r="E2" s="109"/>
      <c r="F2" s="110" t="s">
        <v>23</v>
      </c>
      <c r="G2" s="111"/>
      <c r="H2" s="105" t="s">
        <v>20</v>
      </c>
      <c r="I2" s="106"/>
      <c r="J2" s="106"/>
      <c r="K2" s="106"/>
      <c r="L2" s="112"/>
      <c r="M2" s="113" t="s">
        <v>21</v>
      </c>
      <c r="N2" s="106"/>
      <c r="O2" s="107"/>
    </row>
    <row r="3" spans="1:18" ht="18.75" customHeight="1" thickBot="1" x14ac:dyDescent="0.25">
      <c r="B3" s="64" t="s">
        <v>25</v>
      </c>
      <c r="C3" s="65"/>
      <c r="D3" s="66">
        <v>43269</v>
      </c>
      <c r="E3" s="66"/>
      <c r="F3" s="66">
        <v>44770</v>
      </c>
      <c r="G3" s="67"/>
      <c r="H3" s="99">
        <v>2</v>
      </c>
      <c r="I3" s="100"/>
      <c r="J3" s="100"/>
      <c r="K3" s="100"/>
      <c r="L3" s="101"/>
      <c r="M3" s="149" t="s">
        <v>88</v>
      </c>
      <c r="N3" s="100"/>
      <c r="O3" s="150"/>
    </row>
    <row r="4" spans="1:18" ht="6.75" customHeight="1" x14ac:dyDescent="0.2"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</row>
    <row r="5" spans="1:18" ht="13.5" customHeight="1" x14ac:dyDescent="0.25">
      <c r="A5" s="33"/>
      <c r="B5" s="160" t="s">
        <v>3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R5" s="34" t="s">
        <v>79</v>
      </c>
    </row>
    <row r="6" spans="1:18" ht="13.5" customHeight="1" x14ac:dyDescent="0.25">
      <c r="B6" s="87" t="s">
        <v>0</v>
      </c>
      <c r="C6" s="88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  <c r="R6" s="34" t="s">
        <v>78</v>
      </c>
    </row>
    <row r="7" spans="1:18" ht="18.75" customHeight="1" x14ac:dyDescent="0.25">
      <c r="B7" s="92" t="s">
        <v>1</v>
      </c>
      <c r="C7" s="93"/>
      <c r="D7" s="94"/>
      <c r="E7" s="155"/>
      <c r="F7" s="156"/>
      <c r="G7" s="156"/>
      <c r="H7" s="156"/>
      <c r="I7" s="156"/>
      <c r="J7" s="156"/>
      <c r="K7" s="154" t="s">
        <v>6</v>
      </c>
      <c r="L7" s="154"/>
      <c r="M7" s="154"/>
      <c r="N7" s="35"/>
      <c r="O7" s="36"/>
      <c r="R7" s="34" t="s">
        <v>80</v>
      </c>
    </row>
    <row r="8" spans="1:18" ht="30.75" customHeight="1" x14ac:dyDescent="0.25">
      <c r="B8" s="37" t="s">
        <v>91</v>
      </c>
      <c r="C8" s="84"/>
      <c r="D8" s="85"/>
      <c r="E8" s="86"/>
      <c r="F8" s="38" t="s">
        <v>2</v>
      </c>
      <c r="G8" s="161"/>
      <c r="H8" s="162"/>
      <c r="I8" s="162"/>
      <c r="J8" s="162"/>
      <c r="K8" s="162"/>
      <c r="L8" s="162"/>
      <c r="M8" s="162"/>
      <c r="N8" s="162"/>
      <c r="O8" s="163"/>
      <c r="R8" s="34" t="s">
        <v>81</v>
      </c>
    </row>
    <row r="9" spans="1:18" ht="16.5" customHeight="1" x14ac:dyDescent="0.2">
      <c r="B9" s="164" t="s">
        <v>18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R9" s="34" t="s">
        <v>82</v>
      </c>
    </row>
    <row r="10" spans="1:18" ht="15" customHeight="1" x14ac:dyDescent="0.2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R10" s="34" t="s">
        <v>87</v>
      </c>
    </row>
    <row r="11" spans="1:18" ht="28.5" customHeight="1" thickBot="1" x14ac:dyDescent="0.25">
      <c r="B11" s="164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</row>
    <row r="12" spans="1:18" ht="15" customHeight="1" thickBot="1" x14ac:dyDescent="0.25">
      <c r="B12" s="157" t="s">
        <v>7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9"/>
    </row>
    <row r="13" spans="1:18" ht="14.25" customHeight="1" x14ac:dyDescent="0.2">
      <c r="B13" s="77" t="s">
        <v>9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1:18" ht="15" customHeight="1" x14ac:dyDescent="0.2">
      <c r="A14" s="39"/>
      <c r="B14" s="77" t="s">
        <v>30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1:18" ht="13.5" customHeight="1" x14ac:dyDescent="0.2">
      <c r="A15" s="39"/>
      <c r="B15" s="77" t="s">
        <v>10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1:18" ht="13.5" customHeight="1" x14ac:dyDescent="0.2">
      <c r="A16" s="39"/>
      <c r="B16" s="77" t="s">
        <v>11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1:15" ht="15.75" customHeight="1" thickBot="1" x14ac:dyDescent="0.25">
      <c r="A17" s="39"/>
      <c r="B17" s="77" t="s">
        <v>12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9"/>
    </row>
    <row r="18" spans="1:15" ht="12.75" customHeight="1" thickBot="1" x14ac:dyDescent="0.25">
      <c r="B18" s="89" t="s">
        <v>49</v>
      </c>
      <c r="C18" s="90"/>
      <c r="D18" s="90"/>
      <c r="E18" s="90"/>
      <c r="F18" s="90"/>
      <c r="G18" s="91"/>
      <c r="H18" s="68" t="s">
        <v>8</v>
      </c>
      <c r="I18" s="68"/>
      <c r="J18" s="68"/>
      <c r="K18" s="68"/>
      <c r="L18" s="68"/>
      <c r="M18" s="69"/>
      <c r="N18" s="33"/>
      <c r="O18" s="80" t="s">
        <v>50</v>
      </c>
    </row>
    <row r="19" spans="1:15" ht="15" customHeight="1" thickBot="1" x14ac:dyDescent="0.25">
      <c r="A19" s="33"/>
      <c r="B19" s="71" t="s">
        <v>26</v>
      </c>
      <c r="C19" s="72"/>
      <c r="D19" s="72"/>
      <c r="E19" s="72"/>
      <c r="F19" s="72"/>
      <c r="G19" s="73"/>
      <c r="H19" s="40">
        <v>1</v>
      </c>
      <c r="I19" s="41">
        <v>2</v>
      </c>
      <c r="J19" s="41">
        <v>3</v>
      </c>
      <c r="K19" s="41">
        <v>4</v>
      </c>
      <c r="L19" s="41">
        <v>5</v>
      </c>
      <c r="M19" s="42" t="s">
        <v>13</v>
      </c>
      <c r="N19" s="70"/>
      <c r="O19" s="81"/>
    </row>
    <row r="20" spans="1:15" ht="29.25" customHeight="1" x14ac:dyDescent="0.2">
      <c r="A20" s="39"/>
      <c r="B20" s="43" t="s">
        <v>31</v>
      </c>
      <c r="C20" s="95" t="s">
        <v>32</v>
      </c>
      <c r="D20" s="95"/>
      <c r="E20" s="95"/>
      <c r="F20" s="95"/>
      <c r="G20" s="96"/>
      <c r="H20" s="74"/>
      <c r="I20" s="75"/>
      <c r="J20" s="75"/>
      <c r="K20" s="75"/>
      <c r="L20" s="75"/>
      <c r="M20" s="76"/>
      <c r="N20" s="70"/>
      <c r="O20" s="56">
        <f>IF(OR(C8=R5,C8=R6),4,3)</f>
        <v>3</v>
      </c>
    </row>
    <row r="21" spans="1:15" ht="39.75" customHeight="1" x14ac:dyDescent="0.2">
      <c r="B21" s="44" t="s">
        <v>33</v>
      </c>
      <c r="C21" s="82" t="s">
        <v>34</v>
      </c>
      <c r="D21" s="82"/>
      <c r="E21" s="82"/>
      <c r="F21" s="82"/>
      <c r="G21" s="83"/>
      <c r="H21" s="114"/>
      <c r="I21" s="114"/>
      <c r="J21" s="114"/>
      <c r="K21" s="114"/>
      <c r="L21" s="114"/>
      <c r="M21" s="114"/>
      <c r="O21" s="56">
        <f>IF(C8=R5,5,IF(OR(C8=R6,C8=R8),4,3))</f>
        <v>3</v>
      </c>
    </row>
    <row r="22" spans="1:15" ht="42.75" customHeight="1" x14ac:dyDescent="0.2">
      <c r="B22" s="44" t="s">
        <v>35</v>
      </c>
      <c r="C22" s="82" t="s">
        <v>36</v>
      </c>
      <c r="D22" s="82"/>
      <c r="E22" s="82"/>
      <c r="F22" s="82"/>
      <c r="G22" s="83"/>
      <c r="H22" s="114"/>
      <c r="I22" s="114"/>
      <c r="J22" s="114"/>
      <c r="K22" s="114"/>
      <c r="L22" s="114"/>
      <c r="M22" s="114"/>
      <c r="O22" s="56">
        <f>IF(C8=R5,5,4)</f>
        <v>4</v>
      </c>
    </row>
    <row r="23" spans="1:15" ht="68.25" customHeight="1" x14ac:dyDescent="0.2">
      <c r="B23" s="45" t="s">
        <v>37</v>
      </c>
      <c r="C23" s="82" t="s">
        <v>38</v>
      </c>
      <c r="D23" s="82"/>
      <c r="E23" s="82"/>
      <c r="F23" s="82"/>
      <c r="G23" s="83"/>
      <c r="H23" s="114"/>
      <c r="I23" s="114"/>
      <c r="J23" s="114"/>
      <c r="K23" s="114"/>
      <c r="L23" s="114"/>
      <c r="M23" s="114"/>
      <c r="O23" s="56" t="b">
        <f>IF(OR(C8=R5,C8=R6,C8=R7,C8=R8,C8=R9,C8=R10),4)</f>
        <v>0</v>
      </c>
    </row>
    <row r="24" spans="1:15" ht="40.5" customHeight="1" thickBot="1" x14ac:dyDescent="0.25">
      <c r="B24" s="46" t="s">
        <v>39</v>
      </c>
      <c r="C24" s="97" t="s">
        <v>40</v>
      </c>
      <c r="D24" s="97"/>
      <c r="E24" s="97"/>
      <c r="F24" s="97"/>
      <c r="G24" s="98"/>
      <c r="H24" s="115"/>
      <c r="I24" s="116"/>
      <c r="J24" s="116"/>
      <c r="K24" s="116"/>
      <c r="L24" s="116"/>
      <c r="M24" s="117"/>
      <c r="O24" s="57">
        <f>IF(OR(C8=R9,C8=R10),3,4)</f>
        <v>4</v>
      </c>
    </row>
    <row r="25" spans="1:15" ht="18" customHeight="1" thickBot="1" x14ac:dyDescent="0.25">
      <c r="B25" s="102" t="s">
        <v>5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1"/>
    </row>
    <row r="26" spans="1:15" ht="54.75" customHeight="1" x14ac:dyDescent="0.2">
      <c r="B26" s="47" t="s">
        <v>41</v>
      </c>
      <c r="C26" s="122" t="s">
        <v>42</v>
      </c>
      <c r="D26" s="122"/>
      <c r="E26" s="122"/>
      <c r="F26" s="122"/>
      <c r="G26" s="123"/>
      <c r="H26" s="118"/>
      <c r="I26" s="119"/>
      <c r="J26" s="119"/>
      <c r="K26" s="119"/>
      <c r="L26" s="119"/>
      <c r="M26" s="120"/>
      <c r="O26" s="58" t="str">
        <f>IF(C8=R5,5,IF(C8=R6,4,IF(C8=R8,3,"N/A")))</f>
        <v>N/A</v>
      </c>
    </row>
    <row r="27" spans="1:15" ht="50.25" customHeight="1" thickBot="1" x14ac:dyDescent="0.25">
      <c r="B27" s="48" t="s">
        <v>48</v>
      </c>
      <c r="C27" s="82" t="s">
        <v>43</v>
      </c>
      <c r="D27" s="82"/>
      <c r="E27" s="82"/>
      <c r="F27" s="82"/>
      <c r="G27" s="83"/>
      <c r="H27" s="118"/>
      <c r="I27" s="119"/>
      <c r="J27" s="119"/>
      <c r="K27" s="119"/>
      <c r="L27" s="119"/>
      <c r="M27" s="120"/>
      <c r="O27" s="58" t="str">
        <f>IF(C8=R5,5,IF(C8=R6,4,IF(C8=R8,3,"N/A")))</f>
        <v>N/A</v>
      </c>
    </row>
    <row r="28" spans="1:15" ht="16.5" customHeight="1" thickBot="1" x14ac:dyDescent="0.3">
      <c r="B28" s="60" t="s">
        <v>27</v>
      </c>
      <c r="C28" s="61"/>
      <c r="D28" s="61"/>
      <c r="E28" s="62" t="s">
        <v>26</v>
      </c>
      <c r="F28" s="62"/>
      <c r="G28" s="63"/>
      <c r="H28" s="146">
        <f>SUM(H20:H24,H26:H27)</f>
        <v>0</v>
      </c>
      <c r="I28" s="147"/>
      <c r="J28" s="147"/>
      <c r="K28" s="147"/>
      <c r="L28" s="147"/>
      <c r="M28" s="148"/>
      <c r="N28" s="49"/>
      <c r="O28" s="59">
        <f>SUM(O20:O24,O26:O27)</f>
        <v>14</v>
      </c>
    </row>
    <row r="29" spans="1:15" ht="40.5" customHeight="1" thickBot="1" x14ac:dyDescent="0.25">
      <c r="B29" s="105" t="s">
        <v>24</v>
      </c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7"/>
    </row>
    <row r="30" spans="1:15" ht="40.5" customHeight="1" thickBot="1" x14ac:dyDescent="0.25">
      <c r="B30" s="108" t="s">
        <v>19</v>
      </c>
      <c r="C30" s="109"/>
      <c r="D30" s="110" t="s">
        <v>22</v>
      </c>
      <c r="E30" s="109"/>
      <c r="F30" s="110" t="s">
        <v>23</v>
      </c>
      <c r="G30" s="111"/>
      <c r="H30" s="105" t="s">
        <v>20</v>
      </c>
      <c r="I30" s="106"/>
      <c r="J30" s="106"/>
      <c r="K30" s="106"/>
      <c r="L30" s="112"/>
      <c r="M30" s="113" t="s">
        <v>21</v>
      </c>
      <c r="N30" s="106"/>
      <c r="O30" s="107"/>
    </row>
    <row r="31" spans="1:15" ht="20.25" customHeight="1" thickBot="1" x14ac:dyDescent="0.25">
      <c r="B31" s="64" t="str">
        <f>B3</f>
        <v>FO-GH-24</v>
      </c>
      <c r="C31" s="65"/>
      <c r="D31" s="66">
        <f>D3</f>
        <v>43269</v>
      </c>
      <c r="E31" s="66"/>
      <c r="F31" s="66">
        <f>F3</f>
        <v>44770</v>
      </c>
      <c r="G31" s="67"/>
      <c r="H31" s="99">
        <f>H3</f>
        <v>2</v>
      </c>
      <c r="I31" s="100"/>
      <c r="J31" s="100"/>
      <c r="K31" s="100"/>
      <c r="L31" s="101"/>
      <c r="M31" s="149" t="s">
        <v>89</v>
      </c>
      <c r="N31" s="100"/>
      <c r="O31" s="150"/>
    </row>
    <row r="32" spans="1:15" ht="11.25" customHeight="1" thickBot="1" x14ac:dyDescent="0.25">
      <c r="B32" s="64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2"/>
    </row>
    <row r="33" spans="2:15" ht="14.25" customHeight="1" thickBot="1" x14ac:dyDescent="0.25"/>
    <row r="34" spans="2:15" ht="15.75" customHeight="1" thickBot="1" x14ac:dyDescent="0.3">
      <c r="B34" s="102" t="s">
        <v>28</v>
      </c>
      <c r="C34" s="103"/>
      <c r="D34" s="103"/>
      <c r="E34" s="103"/>
      <c r="F34" s="103"/>
      <c r="G34" s="104"/>
      <c r="H34" s="50">
        <v>1</v>
      </c>
      <c r="I34" s="50">
        <v>2</v>
      </c>
      <c r="J34" s="50">
        <v>3</v>
      </c>
      <c r="K34" s="50">
        <v>4</v>
      </c>
      <c r="L34" s="50">
        <v>5</v>
      </c>
      <c r="M34" s="51" t="s">
        <v>13</v>
      </c>
      <c r="N34" s="52"/>
      <c r="O34" s="53" t="s">
        <v>50</v>
      </c>
    </row>
    <row r="35" spans="2:15" ht="42.75" customHeight="1" x14ac:dyDescent="0.25">
      <c r="B35" s="54" t="s">
        <v>44</v>
      </c>
      <c r="C35" s="82" t="s">
        <v>45</v>
      </c>
      <c r="D35" s="82"/>
      <c r="E35" s="82"/>
      <c r="F35" s="82"/>
      <c r="G35" s="83"/>
      <c r="H35" s="143"/>
      <c r="I35" s="144"/>
      <c r="J35" s="144"/>
      <c r="K35" s="144"/>
      <c r="L35" s="144"/>
      <c r="M35" s="145"/>
      <c r="N35" s="52"/>
      <c r="O35" s="58" t="str">
        <f>IF(OR(C8=R6,C8=R7,C8=R8),5,"N/A")</f>
        <v>N/A</v>
      </c>
    </row>
    <row r="36" spans="2:15" ht="39.75" customHeight="1" thickBot="1" x14ac:dyDescent="0.3">
      <c r="B36" s="55" t="s">
        <v>46</v>
      </c>
      <c r="C36" s="82" t="s">
        <v>47</v>
      </c>
      <c r="D36" s="82"/>
      <c r="E36" s="82"/>
      <c r="F36" s="82"/>
      <c r="G36" s="83"/>
      <c r="H36" s="118"/>
      <c r="I36" s="119"/>
      <c r="J36" s="119"/>
      <c r="K36" s="119"/>
      <c r="L36" s="119"/>
      <c r="M36" s="120"/>
      <c r="N36" s="52"/>
      <c r="O36" s="57">
        <f>IF(OR(C8=R9,C8=R10),4,5)</f>
        <v>5</v>
      </c>
    </row>
    <row r="37" spans="2:15" ht="15.75" customHeight="1" thickBot="1" x14ac:dyDescent="0.3">
      <c r="B37" s="60" t="s">
        <v>27</v>
      </c>
      <c r="C37" s="61"/>
      <c r="D37" s="61"/>
      <c r="E37" s="62" t="s">
        <v>28</v>
      </c>
      <c r="F37" s="62"/>
      <c r="G37" s="63"/>
      <c r="H37" s="146">
        <f>SUM(H35:H36)</f>
        <v>0</v>
      </c>
      <c r="I37" s="147"/>
      <c r="J37" s="147"/>
      <c r="K37" s="147"/>
      <c r="L37" s="147"/>
      <c r="M37" s="148"/>
      <c r="N37" s="52"/>
      <c r="O37" s="59">
        <f>SUM(O35:O36)</f>
        <v>5</v>
      </c>
    </row>
    <row r="38" spans="2:15" ht="14.25" customHeight="1" x14ac:dyDescent="0.2">
      <c r="B38" s="141" t="s">
        <v>16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</row>
    <row r="39" spans="2:15" x14ac:dyDescent="0.2">
      <c r="B39" s="141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</row>
    <row r="40" spans="2:15" x14ac:dyDescent="0.2">
      <c r="B40" s="141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</row>
    <row r="41" spans="2:15" ht="11.25" customHeight="1" x14ac:dyDescent="0.2">
      <c r="B41" s="142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</row>
    <row r="42" spans="2:15" ht="16.5" customHeight="1" x14ac:dyDescent="0.2">
      <c r="B42" s="133" t="s">
        <v>14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</row>
    <row r="43" spans="2:15" ht="16.5" customHeight="1" x14ac:dyDescent="0.2">
      <c r="B43" s="135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</row>
    <row r="44" spans="2:15" ht="21" customHeight="1" x14ac:dyDescent="0.2">
      <c r="B44" s="139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</row>
    <row r="45" spans="2:15" ht="15" customHeight="1" x14ac:dyDescent="0.2">
      <c r="B45" s="133" t="s">
        <v>15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</row>
    <row r="46" spans="2:15" ht="15" customHeight="1" x14ac:dyDescent="0.2">
      <c r="B46" s="135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</row>
    <row r="47" spans="2:15" ht="15" customHeight="1" thickBot="1" x14ac:dyDescent="0.25">
      <c r="B47" s="137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</row>
    <row r="48" spans="2:15" ht="15" customHeight="1" thickBot="1" x14ac:dyDescent="0.25">
      <c r="B48" s="131" t="s">
        <v>90</v>
      </c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</row>
    <row r="49" spans="2:15" ht="191.25" customHeight="1" thickBot="1" x14ac:dyDescent="0.25">
      <c r="B49" s="128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</row>
    <row r="50" spans="2:15" ht="14.25" customHeight="1" thickBot="1" x14ac:dyDescent="0.25">
      <c r="B50" s="125" t="s">
        <v>17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7"/>
    </row>
    <row r="51" spans="2:15" ht="15.75" customHeight="1" thickBot="1" x14ac:dyDescent="0.25">
      <c r="B51" s="125" t="s">
        <v>4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7"/>
    </row>
    <row r="52" spans="2:15" ht="78.75" customHeight="1" x14ac:dyDescent="0.2">
      <c r="B52" s="124" t="s">
        <v>29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</row>
  </sheetData>
  <sheetProtection password="CC3D" sheet="1" objects="1" scenarios="1"/>
  <mergeCells count="78">
    <mergeCell ref="H27:M27"/>
    <mergeCell ref="H28:M28"/>
    <mergeCell ref="B14:O14"/>
    <mergeCell ref="B15:O15"/>
    <mergeCell ref="B16:O16"/>
    <mergeCell ref="B5:O5"/>
    <mergeCell ref="D6:O6"/>
    <mergeCell ref="G8:O8"/>
    <mergeCell ref="B9:O11"/>
    <mergeCell ref="B4:O4"/>
    <mergeCell ref="K7:M7"/>
    <mergeCell ref="E7:J7"/>
    <mergeCell ref="B12:O12"/>
    <mergeCell ref="B13:O13"/>
    <mergeCell ref="B1:O1"/>
    <mergeCell ref="M2:O2"/>
    <mergeCell ref="M3:O3"/>
    <mergeCell ref="H2:L2"/>
    <mergeCell ref="H3:L3"/>
    <mergeCell ref="B2:C2"/>
    <mergeCell ref="D2:E2"/>
    <mergeCell ref="F2:G2"/>
    <mergeCell ref="C35:G35"/>
    <mergeCell ref="C36:G36"/>
    <mergeCell ref="B52:O52"/>
    <mergeCell ref="B50:O50"/>
    <mergeCell ref="B51:O51"/>
    <mergeCell ref="B49:O49"/>
    <mergeCell ref="B48:O48"/>
    <mergeCell ref="B45:O47"/>
    <mergeCell ref="B42:O44"/>
    <mergeCell ref="B38:O41"/>
    <mergeCell ref="H35:M35"/>
    <mergeCell ref="H36:M36"/>
    <mergeCell ref="H37:M37"/>
    <mergeCell ref="H21:M21"/>
    <mergeCell ref="H22:M22"/>
    <mergeCell ref="H23:M23"/>
    <mergeCell ref="H24:M24"/>
    <mergeCell ref="H26:M26"/>
    <mergeCell ref="B25:O25"/>
    <mergeCell ref="C26:G26"/>
    <mergeCell ref="D31:E31"/>
    <mergeCell ref="F31:G31"/>
    <mergeCell ref="H31:L31"/>
    <mergeCell ref="B34:G34"/>
    <mergeCell ref="B29:O29"/>
    <mergeCell ref="B30:C30"/>
    <mergeCell ref="D30:E30"/>
    <mergeCell ref="F30:G30"/>
    <mergeCell ref="H30:L30"/>
    <mergeCell ref="M30:O30"/>
    <mergeCell ref="M31:O31"/>
    <mergeCell ref="B32:O32"/>
    <mergeCell ref="H18:M18"/>
    <mergeCell ref="N19:N20"/>
    <mergeCell ref="B19:G19"/>
    <mergeCell ref="H20:M20"/>
    <mergeCell ref="B17:O17"/>
    <mergeCell ref="O18:O19"/>
    <mergeCell ref="B18:G18"/>
    <mergeCell ref="C20:G20"/>
    <mergeCell ref="B28:D28"/>
    <mergeCell ref="E28:G28"/>
    <mergeCell ref="B37:D37"/>
    <mergeCell ref="E37:G37"/>
    <mergeCell ref="B3:C3"/>
    <mergeCell ref="D3:E3"/>
    <mergeCell ref="F3:G3"/>
    <mergeCell ref="C27:G27"/>
    <mergeCell ref="C8:E8"/>
    <mergeCell ref="B6:C6"/>
    <mergeCell ref="B7:D7"/>
    <mergeCell ref="C21:G21"/>
    <mergeCell ref="C22:G22"/>
    <mergeCell ref="C23:G23"/>
    <mergeCell ref="C24:G24"/>
    <mergeCell ref="B31:C31"/>
  </mergeCells>
  <dataValidations count="1">
    <dataValidation type="list" allowBlank="1" showInputMessage="1" showErrorMessage="1" sqref="H35:M36 H20:M24 H26:M27">
      <mc:AlternateContent xmlns:x12ac="http://schemas.microsoft.com/office/spreadsheetml/2011/1/ac" xmlns:mc="http://schemas.openxmlformats.org/markup-compatibility/2006">
        <mc:Choice Requires="x12ac">
          <x12ac:list>1,2,3,4,5,"""NO APLICA"""</x12ac:list>
        </mc:Choice>
        <mc:Fallback>
          <formula1>"1,2,3,4,5,""NO APLICA"""</formula1>
        </mc:Fallback>
      </mc:AlternateContent>
    </dataValidation>
  </dataValidations>
  <pageMargins left="0.25" right="0.25" top="0.875" bottom="0.75" header="0.3" footer="0.3"/>
  <pageSetup scale="84" fitToHeight="0" orientation="portrait" r:id="rId1"/>
  <rowBreaks count="1" manualBreakCount="1">
    <brk id="28" max="14" man="1"/>
  </rowBreaks>
  <ignoredErrors>
    <ignoredError sqref="H37" formulaRange="1"/>
    <ignoredError sqref="O20:O24 O26:O27 O35:O36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Hoja1!$B$2:$B$26</xm:f>
          </x14:formula1>
          <xm:sqref>G8:O8</xm:sqref>
        </x14:dataValidation>
        <x14:dataValidation type="list" allowBlank="1" showInputMessage="1" showErrorMessage="1">
          <x14:formula1>
            <xm:f>Hoja1!$A$28:$A$33</xm:f>
          </x14:formula1>
          <xm:sqref>C8:E8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B6" sqref="B6"/>
    </sheetView>
  </sheetViews>
  <sheetFormatPr baseColWidth="10" defaultRowHeight="15" x14ac:dyDescent="0.25"/>
  <cols>
    <col min="1" max="1" width="16" customWidth="1"/>
    <col min="2" max="2" width="23.42578125" customWidth="1"/>
    <col min="3" max="3" width="15.5703125" customWidth="1"/>
    <col min="4" max="4" width="12.7109375" customWidth="1"/>
    <col min="6" max="6" width="14.28515625" customWidth="1"/>
    <col min="7" max="7" width="12.7109375" customWidth="1"/>
    <col min="9" max="9" width="14.28515625" customWidth="1"/>
    <col min="10" max="10" width="13.42578125" customWidth="1"/>
    <col min="11" max="11" width="14.140625" customWidth="1"/>
  </cols>
  <sheetData>
    <row r="1" spans="1:11" ht="41.25" customHeight="1" x14ac:dyDescent="0.25">
      <c r="A1" s="28" t="s">
        <v>92</v>
      </c>
      <c r="B1" s="29" t="s">
        <v>51</v>
      </c>
      <c r="C1" s="28" t="s">
        <v>83</v>
      </c>
      <c r="D1" s="28" t="s">
        <v>33</v>
      </c>
      <c r="E1" s="28" t="s">
        <v>35</v>
      </c>
      <c r="F1" s="28" t="s">
        <v>84</v>
      </c>
      <c r="G1" s="28" t="s">
        <v>39</v>
      </c>
      <c r="H1" s="30" t="s">
        <v>85</v>
      </c>
      <c r="I1" s="28" t="s">
        <v>86</v>
      </c>
      <c r="J1" s="28" t="s">
        <v>44</v>
      </c>
      <c r="K1" s="31" t="s">
        <v>46</v>
      </c>
    </row>
    <row r="2" spans="1:11" ht="15.75" thickBot="1" x14ac:dyDescent="0.3">
      <c r="A2" s="26" t="s">
        <v>79</v>
      </c>
      <c r="B2" s="27" t="s">
        <v>52</v>
      </c>
      <c r="C2" s="12">
        <v>4</v>
      </c>
      <c r="D2" s="12">
        <v>5</v>
      </c>
      <c r="E2" s="12">
        <v>5</v>
      </c>
      <c r="F2" s="12">
        <v>4</v>
      </c>
      <c r="G2" s="12">
        <v>4</v>
      </c>
      <c r="H2" s="12">
        <v>5</v>
      </c>
      <c r="I2" s="12">
        <v>5</v>
      </c>
      <c r="J2" s="12" t="s">
        <v>13</v>
      </c>
      <c r="K2" s="12">
        <v>5</v>
      </c>
    </row>
    <row r="3" spans="1:11" ht="25.5" customHeight="1" x14ac:dyDescent="0.25">
      <c r="A3" s="169" t="s">
        <v>78</v>
      </c>
      <c r="B3" s="7" t="s">
        <v>53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5</v>
      </c>
      <c r="K3" s="8">
        <v>5</v>
      </c>
    </row>
    <row r="4" spans="1:11" x14ac:dyDescent="0.25">
      <c r="A4" s="170"/>
      <c r="B4" s="5" t="s">
        <v>54</v>
      </c>
      <c r="C4" s="2">
        <v>4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2">
        <v>5</v>
      </c>
      <c r="K4" s="2">
        <v>5</v>
      </c>
    </row>
    <row r="5" spans="1:11" ht="25.5" x14ac:dyDescent="0.25">
      <c r="A5" s="170"/>
      <c r="B5" s="6" t="s">
        <v>55</v>
      </c>
      <c r="C5" s="4">
        <v>4</v>
      </c>
      <c r="D5" s="4">
        <v>4</v>
      </c>
      <c r="E5" s="4">
        <v>4</v>
      </c>
      <c r="F5" s="4">
        <v>4</v>
      </c>
      <c r="G5" s="4">
        <v>4</v>
      </c>
      <c r="H5" s="4">
        <v>4</v>
      </c>
      <c r="I5" s="4">
        <v>4</v>
      </c>
      <c r="J5" s="4">
        <v>5</v>
      </c>
      <c r="K5" s="4">
        <v>5</v>
      </c>
    </row>
    <row r="6" spans="1:11" ht="25.5" x14ac:dyDescent="0.25">
      <c r="A6" s="170"/>
      <c r="B6" s="6" t="s">
        <v>73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5</v>
      </c>
      <c r="K6" s="4">
        <v>5</v>
      </c>
    </row>
    <row r="7" spans="1:11" ht="26.25" thickBot="1" x14ac:dyDescent="0.3">
      <c r="A7" s="171"/>
      <c r="B7" s="9" t="s">
        <v>71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5</v>
      </c>
      <c r="K7" s="3">
        <v>5</v>
      </c>
    </row>
    <row r="8" spans="1:11" x14ac:dyDescent="0.25">
      <c r="A8" s="169" t="s">
        <v>80</v>
      </c>
      <c r="B8" s="10" t="s">
        <v>76</v>
      </c>
      <c r="C8" s="8">
        <v>3</v>
      </c>
      <c r="D8" s="8">
        <v>3</v>
      </c>
      <c r="E8" s="8">
        <v>4</v>
      </c>
      <c r="F8" s="8">
        <v>4</v>
      </c>
      <c r="G8" s="8">
        <v>4</v>
      </c>
      <c r="H8" s="8" t="s">
        <v>13</v>
      </c>
      <c r="I8" s="8" t="s">
        <v>13</v>
      </c>
      <c r="J8" s="8">
        <v>5</v>
      </c>
      <c r="K8" s="8">
        <v>5</v>
      </c>
    </row>
    <row r="9" spans="1:11" ht="26.25" thickBot="1" x14ac:dyDescent="0.3">
      <c r="A9" s="171"/>
      <c r="B9" s="11" t="s">
        <v>68</v>
      </c>
      <c r="C9" s="12">
        <v>3</v>
      </c>
      <c r="D9" s="12">
        <v>3</v>
      </c>
      <c r="E9" s="12">
        <v>4</v>
      </c>
      <c r="F9" s="12">
        <v>4</v>
      </c>
      <c r="G9" s="12">
        <v>4</v>
      </c>
      <c r="H9" s="12" t="s">
        <v>13</v>
      </c>
      <c r="I9" s="12" t="s">
        <v>13</v>
      </c>
      <c r="J9" s="12">
        <v>5</v>
      </c>
      <c r="K9" s="12">
        <v>5</v>
      </c>
    </row>
    <row r="10" spans="1:11" ht="26.25" thickBot="1" x14ac:dyDescent="0.3">
      <c r="A10" s="24" t="s">
        <v>81</v>
      </c>
      <c r="B10" s="13" t="s">
        <v>72</v>
      </c>
      <c r="C10" s="1">
        <v>3</v>
      </c>
      <c r="D10" s="1">
        <v>4</v>
      </c>
      <c r="E10" s="1">
        <v>4</v>
      </c>
      <c r="F10" s="1">
        <v>4</v>
      </c>
      <c r="G10" s="1">
        <v>4</v>
      </c>
      <c r="H10" s="1">
        <v>3</v>
      </c>
      <c r="I10" s="1">
        <v>3</v>
      </c>
      <c r="J10" s="1">
        <v>5</v>
      </c>
      <c r="K10" s="1">
        <v>5</v>
      </c>
    </row>
    <row r="11" spans="1:11" ht="25.5" x14ac:dyDescent="0.25">
      <c r="A11" s="172" t="s">
        <v>82</v>
      </c>
      <c r="B11" s="14" t="s">
        <v>69</v>
      </c>
      <c r="C11" s="8">
        <v>3</v>
      </c>
      <c r="D11" s="8">
        <v>3</v>
      </c>
      <c r="E11" s="8">
        <v>4</v>
      </c>
      <c r="F11" s="8">
        <v>4</v>
      </c>
      <c r="G11" s="8">
        <v>3</v>
      </c>
      <c r="H11" s="8" t="s">
        <v>13</v>
      </c>
      <c r="I11" s="8" t="s">
        <v>13</v>
      </c>
      <c r="J11" s="8" t="s">
        <v>13</v>
      </c>
      <c r="K11" s="8">
        <v>4</v>
      </c>
    </row>
    <row r="12" spans="1:11" ht="25.5" x14ac:dyDescent="0.25">
      <c r="A12" s="173"/>
      <c r="B12" s="16" t="s">
        <v>70</v>
      </c>
      <c r="C12" s="4">
        <v>3</v>
      </c>
      <c r="D12" s="4">
        <v>3</v>
      </c>
      <c r="E12" s="4">
        <v>4</v>
      </c>
      <c r="F12" s="4">
        <v>4</v>
      </c>
      <c r="G12" s="4">
        <v>3</v>
      </c>
      <c r="H12" s="4" t="s">
        <v>13</v>
      </c>
      <c r="I12" s="4" t="s">
        <v>13</v>
      </c>
      <c r="J12" s="4" t="s">
        <v>13</v>
      </c>
      <c r="K12" s="4">
        <v>4</v>
      </c>
    </row>
    <row r="13" spans="1:11" ht="15.75" thickBot="1" x14ac:dyDescent="0.3">
      <c r="A13" s="174"/>
      <c r="B13" s="15" t="s">
        <v>74</v>
      </c>
      <c r="C13" s="12">
        <v>3</v>
      </c>
      <c r="D13" s="12">
        <v>3</v>
      </c>
      <c r="E13" s="12">
        <v>4</v>
      </c>
      <c r="F13" s="12">
        <v>4</v>
      </c>
      <c r="G13" s="12">
        <v>3</v>
      </c>
      <c r="H13" s="12" t="s">
        <v>13</v>
      </c>
      <c r="I13" s="12" t="s">
        <v>13</v>
      </c>
      <c r="J13" s="12" t="s">
        <v>13</v>
      </c>
      <c r="K13" s="12">
        <v>4</v>
      </c>
    </row>
    <row r="14" spans="1:11" ht="25.5" customHeight="1" x14ac:dyDescent="0.25">
      <c r="A14" s="166" t="s">
        <v>87</v>
      </c>
      <c r="B14" s="19" t="s">
        <v>56</v>
      </c>
      <c r="C14" s="8">
        <v>3</v>
      </c>
      <c r="D14" s="8">
        <v>3</v>
      </c>
      <c r="E14" s="8">
        <v>4</v>
      </c>
      <c r="F14" s="8">
        <v>4</v>
      </c>
      <c r="G14" s="8">
        <v>3</v>
      </c>
      <c r="H14" s="8" t="s">
        <v>13</v>
      </c>
      <c r="I14" s="8" t="s">
        <v>13</v>
      </c>
      <c r="J14" s="8" t="s">
        <v>13</v>
      </c>
      <c r="K14" s="8">
        <v>4</v>
      </c>
    </row>
    <row r="15" spans="1:11" x14ac:dyDescent="0.25">
      <c r="A15" s="167"/>
      <c r="B15" s="20" t="s">
        <v>57</v>
      </c>
      <c r="C15" s="4">
        <v>3</v>
      </c>
      <c r="D15" s="4">
        <v>3</v>
      </c>
      <c r="E15" s="4">
        <v>4</v>
      </c>
      <c r="F15" s="4">
        <v>4</v>
      </c>
      <c r="G15" s="4">
        <v>3</v>
      </c>
      <c r="H15" s="4" t="s">
        <v>13</v>
      </c>
      <c r="I15" s="4" t="s">
        <v>13</v>
      </c>
      <c r="J15" s="4" t="s">
        <v>13</v>
      </c>
      <c r="K15" s="4">
        <v>4</v>
      </c>
    </row>
    <row r="16" spans="1:11" x14ac:dyDescent="0.25">
      <c r="A16" s="167"/>
      <c r="B16" s="20" t="s">
        <v>77</v>
      </c>
      <c r="C16" s="4">
        <v>3</v>
      </c>
      <c r="D16" s="4">
        <v>3</v>
      </c>
      <c r="E16" s="4">
        <v>4</v>
      </c>
      <c r="F16" s="4">
        <v>4</v>
      </c>
      <c r="G16" s="4">
        <v>3</v>
      </c>
      <c r="H16" s="4" t="s">
        <v>13</v>
      </c>
      <c r="I16" s="4" t="s">
        <v>13</v>
      </c>
      <c r="J16" s="4" t="s">
        <v>13</v>
      </c>
      <c r="K16" s="4">
        <v>4</v>
      </c>
    </row>
    <row r="17" spans="1:11" ht="25.5" x14ac:dyDescent="0.25">
      <c r="A17" s="167"/>
      <c r="B17" s="20" t="s">
        <v>58</v>
      </c>
      <c r="C17" s="4">
        <v>3</v>
      </c>
      <c r="D17" s="4">
        <v>3</v>
      </c>
      <c r="E17" s="4">
        <v>4</v>
      </c>
      <c r="F17" s="4">
        <v>4</v>
      </c>
      <c r="G17" s="4">
        <v>3</v>
      </c>
      <c r="H17" s="4" t="s">
        <v>13</v>
      </c>
      <c r="I17" s="4" t="s">
        <v>13</v>
      </c>
      <c r="J17" s="4" t="s">
        <v>13</v>
      </c>
      <c r="K17" s="4">
        <v>4</v>
      </c>
    </row>
    <row r="18" spans="1:11" x14ac:dyDescent="0.25">
      <c r="A18" s="167"/>
      <c r="B18" s="21" t="s">
        <v>59</v>
      </c>
      <c r="C18" s="4">
        <v>3</v>
      </c>
      <c r="D18" s="4">
        <v>3</v>
      </c>
      <c r="E18" s="4">
        <v>4</v>
      </c>
      <c r="F18" s="4">
        <v>4</v>
      </c>
      <c r="G18" s="4">
        <v>3</v>
      </c>
      <c r="H18" s="4" t="s">
        <v>13</v>
      </c>
      <c r="I18" s="4" t="s">
        <v>13</v>
      </c>
      <c r="J18" s="4" t="s">
        <v>13</v>
      </c>
      <c r="K18" s="4">
        <v>4</v>
      </c>
    </row>
    <row r="19" spans="1:11" x14ac:dyDescent="0.25">
      <c r="A19" s="167"/>
      <c r="B19" s="21" t="s">
        <v>60</v>
      </c>
      <c r="C19" s="4">
        <v>3</v>
      </c>
      <c r="D19" s="4">
        <v>3</v>
      </c>
      <c r="E19" s="4">
        <v>4</v>
      </c>
      <c r="F19" s="4">
        <v>4</v>
      </c>
      <c r="G19" s="4">
        <v>3</v>
      </c>
      <c r="H19" s="4" t="s">
        <v>13</v>
      </c>
      <c r="I19" s="4" t="s">
        <v>13</v>
      </c>
      <c r="J19" s="4" t="s">
        <v>13</v>
      </c>
      <c r="K19" s="4">
        <v>4</v>
      </c>
    </row>
    <row r="20" spans="1:11" x14ac:dyDescent="0.25">
      <c r="A20" s="167"/>
      <c r="B20" s="21" t="s">
        <v>61</v>
      </c>
      <c r="C20" s="4">
        <v>3</v>
      </c>
      <c r="D20" s="4">
        <v>3</v>
      </c>
      <c r="E20" s="4">
        <v>4</v>
      </c>
      <c r="F20" s="4">
        <v>4</v>
      </c>
      <c r="G20" s="4">
        <v>3</v>
      </c>
      <c r="H20" s="4" t="s">
        <v>13</v>
      </c>
      <c r="I20" s="4" t="s">
        <v>13</v>
      </c>
      <c r="J20" s="4" t="s">
        <v>13</v>
      </c>
      <c r="K20" s="4">
        <v>4</v>
      </c>
    </row>
    <row r="21" spans="1:11" ht="25.5" x14ac:dyDescent="0.25">
      <c r="A21" s="167"/>
      <c r="B21" s="21" t="s">
        <v>63</v>
      </c>
      <c r="C21" s="4">
        <v>3</v>
      </c>
      <c r="D21" s="4">
        <v>3</v>
      </c>
      <c r="E21" s="4">
        <v>4</v>
      </c>
      <c r="F21" s="4">
        <v>4</v>
      </c>
      <c r="G21" s="4">
        <v>3</v>
      </c>
      <c r="H21" s="4" t="s">
        <v>13</v>
      </c>
      <c r="I21" s="4" t="s">
        <v>13</v>
      </c>
      <c r="J21" s="4" t="s">
        <v>13</v>
      </c>
      <c r="K21" s="4">
        <v>4</v>
      </c>
    </row>
    <row r="22" spans="1:11" ht="25.5" x14ac:dyDescent="0.25">
      <c r="A22" s="167"/>
      <c r="B22" s="21" t="s">
        <v>64</v>
      </c>
      <c r="C22" s="4">
        <v>3</v>
      </c>
      <c r="D22" s="4">
        <v>3</v>
      </c>
      <c r="E22" s="4">
        <v>4</v>
      </c>
      <c r="F22" s="4">
        <v>4</v>
      </c>
      <c r="G22" s="4">
        <v>3</v>
      </c>
      <c r="H22" s="4" t="s">
        <v>13</v>
      </c>
      <c r="I22" s="4" t="s">
        <v>13</v>
      </c>
      <c r="J22" s="4" t="s">
        <v>13</v>
      </c>
      <c r="K22" s="4">
        <v>4</v>
      </c>
    </row>
    <row r="23" spans="1:11" ht="25.5" x14ac:dyDescent="0.25">
      <c r="A23" s="167"/>
      <c r="B23" s="21" t="s">
        <v>65</v>
      </c>
      <c r="C23" s="4">
        <v>3</v>
      </c>
      <c r="D23" s="4">
        <v>3</v>
      </c>
      <c r="E23" s="4">
        <v>4</v>
      </c>
      <c r="F23" s="4">
        <v>4</v>
      </c>
      <c r="G23" s="4">
        <v>3</v>
      </c>
      <c r="H23" s="4" t="s">
        <v>13</v>
      </c>
      <c r="I23" s="4" t="s">
        <v>13</v>
      </c>
      <c r="J23" s="4" t="s">
        <v>13</v>
      </c>
      <c r="K23" s="4">
        <v>4</v>
      </c>
    </row>
    <row r="24" spans="1:11" ht="25.5" x14ac:dyDescent="0.25">
      <c r="A24" s="167"/>
      <c r="B24" s="20" t="s">
        <v>66</v>
      </c>
      <c r="C24" s="4">
        <v>3</v>
      </c>
      <c r="D24" s="4">
        <v>3</v>
      </c>
      <c r="E24" s="4">
        <v>4</v>
      </c>
      <c r="F24" s="4">
        <v>4</v>
      </c>
      <c r="G24" s="4">
        <v>3</v>
      </c>
      <c r="H24" s="4" t="s">
        <v>13</v>
      </c>
      <c r="I24" s="4" t="s">
        <v>13</v>
      </c>
      <c r="J24" s="4" t="s">
        <v>13</v>
      </c>
      <c r="K24" s="4">
        <v>4</v>
      </c>
    </row>
    <row r="25" spans="1:11" ht="25.5" x14ac:dyDescent="0.25">
      <c r="A25" s="167"/>
      <c r="B25" s="21" t="s">
        <v>67</v>
      </c>
      <c r="C25" s="4">
        <v>3</v>
      </c>
      <c r="D25" s="4">
        <v>3</v>
      </c>
      <c r="E25" s="4">
        <v>4</v>
      </c>
      <c r="F25" s="4">
        <v>4</v>
      </c>
      <c r="G25" s="4">
        <v>3</v>
      </c>
      <c r="H25" s="4" t="s">
        <v>13</v>
      </c>
      <c r="I25" s="4" t="s">
        <v>13</v>
      </c>
      <c r="J25" s="4" t="s">
        <v>13</v>
      </c>
      <c r="K25" s="4">
        <v>4</v>
      </c>
    </row>
    <row r="26" spans="1:11" x14ac:dyDescent="0.25">
      <c r="A26" s="167"/>
      <c r="B26" s="22" t="s">
        <v>75</v>
      </c>
      <c r="C26" s="4">
        <v>3</v>
      </c>
      <c r="D26" s="4">
        <v>3</v>
      </c>
      <c r="E26" s="4">
        <v>4</v>
      </c>
      <c r="F26" s="4">
        <v>4</v>
      </c>
      <c r="G26" s="4">
        <v>3</v>
      </c>
      <c r="H26" s="4" t="s">
        <v>13</v>
      </c>
      <c r="I26" s="4" t="s">
        <v>13</v>
      </c>
      <c r="J26" s="4" t="s">
        <v>13</v>
      </c>
      <c r="K26" s="4">
        <v>4</v>
      </c>
    </row>
    <row r="27" spans="1:11" ht="15.75" thickBot="1" x14ac:dyDescent="0.3">
      <c r="A27" s="168"/>
      <c r="B27" s="23" t="s">
        <v>62</v>
      </c>
      <c r="C27" s="12">
        <v>3</v>
      </c>
      <c r="D27" s="12">
        <v>3</v>
      </c>
      <c r="E27" s="12">
        <v>4</v>
      </c>
      <c r="F27" s="12">
        <v>4</v>
      </c>
      <c r="G27" s="12">
        <v>3</v>
      </c>
      <c r="H27" s="12" t="s">
        <v>13</v>
      </c>
      <c r="I27" s="12" t="s">
        <v>13</v>
      </c>
      <c r="J27" s="12" t="s">
        <v>13</v>
      </c>
      <c r="K27" s="12">
        <v>4</v>
      </c>
    </row>
    <row r="28" spans="1:11" x14ac:dyDescent="0.25">
      <c r="A28" s="17" t="str">
        <f>A2</f>
        <v>Gerencial</v>
      </c>
      <c r="B28" s="18"/>
    </row>
    <row r="29" spans="1:11" x14ac:dyDescent="0.25">
      <c r="A29" s="17" t="str">
        <f>A3</f>
        <v>Director o Administrador</v>
      </c>
      <c r="B29" s="18"/>
    </row>
    <row r="30" spans="1:11" x14ac:dyDescent="0.25">
      <c r="A30" s="17" t="str">
        <f>A8</f>
        <v>Coordinador</v>
      </c>
      <c r="B30" s="18"/>
    </row>
    <row r="31" spans="1:11" x14ac:dyDescent="0.25">
      <c r="A31" s="17" t="str">
        <f>A10</f>
        <v>Coordinador TI</v>
      </c>
      <c r="B31" s="18"/>
    </row>
    <row r="32" spans="1:11" x14ac:dyDescent="0.25">
      <c r="A32" s="25" t="str">
        <f>A11</f>
        <v>Analista o Jefe</v>
      </c>
      <c r="B32" s="18"/>
    </row>
    <row r="33" spans="1:1" x14ac:dyDescent="0.25">
      <c r="A33" s="25" t="str">
        <f>A14</f>
        <v>Auxiliar, Supernumerario, Mensajero o Practicante</v>
      </c>
    </row>
  </sheetData>
  <mergeCells count="4">
    <mergeCell ref="A14:A27"/>
    <mergeCell ref="A3:A7"/>
    <mergeCell ref="A8:A9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EVALUACIÓN DE DESEMPEÑO</vt:lpstr>
      <vt:lpstr>Hoja1</vt:lpstr>
      <vt:lpstr>'EVALUACIÓN DE DESEMPEÑO'!Área_de_impresión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ZFIP_Comercial</cp:lastModifiedBy>
  <cp:lastPrinted>2022-07-26T21:37:11Z</cp:lastPrinted>
  <dcterms:created xsi:type="dcterms:W3CDTF">2018-05-15T20:10:27Z</dcterms:created>
  <dcterms:modified xsi:type="dcterms:W3CDTF">2022-07-28T15:35:50Z</dcterms:modified>
</cp:coreProperties>
</file>