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hana Restrepo\Documents\GH\EVALUAICIÓN Y REEVALUACIÓN DE PROVEEDORES\"/>
    </mc:Choice>
  </mc:AlternateContent>
  <bookViews>
    <workbookView xWindow="0" yWindow="0" windowWidth="20700" windowHeight="6720"/>
  </bookViews>
  <sheets>
    <sheet name="Evalución y Reev de proveedores" sheetId="2" r:id="rId1"/>
  </sheets>
  <externalReferences>
    <externalReference r:id="rId2"/>
  </externalReferences>
  <definedNames>
    <definedName name="_xlnm.Print_Area" localSheetId="0">'Evalución y Reev de proveedores'!$A$1:$AI$331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37" i="2" l="1"/>
  <c r="CQ38" i="2" s="1"/>
  <c r="CP37" i="2"/>
  <c r="CP38" i="2" s="1"/>
  <c r="CO37" i="2"/>
  <c r="CO38" i="2" s="1"/>
  <c r="CN37" i="2"/>
  <c r="CN38" i="2" s="1"/>
  <c r="CM37" i="2"/>
  <c r="CM38" i="2"/>
  <c r="CL37" i="2"/>
  <c r="CL38" i="2"/>
  <c r="CK37" i="2"/>
  <c r="CK38" i="2" s="1"/>
  <c r="CJ37" i="2"/>
  <c r="CJ38" i="2" s="1"/>
  <c r="CI37" i="2"/>
  <c r="CI38" i="2" s="1"/>
  <c r="CH37" i="2"/>
  <c r="CH38" i="2"/>
  <c r="CG37" i="2"/>
  <c r="CG38" i="2" s="1"/>
  <c r="CF37" i="2"/>
  <c r="CF38" i="2" s="1"/>
  <c r="CE37" i="2"/>
  <c r="CE38" i="2" s="1"/>
  <c r="CD37" i="2"/>
  <c r="CD38" i="2"/>
  <c r="CC37" i="2"/>
  <c r="CC38" i="2" s="1"/>
  <c r="AO37" i="2"/>
  <c r="AO38" i="2" s="1"/>
  <c r="AN37" i="2"/>
  <c r="AN38" i="2" s="1"/>
  <c r="AM37" i="2"/>
  <c r="AM38" i="2"/>
  <c r="AL37" i="2"/>
  <c r="AL38" i="2" s="1"/>
  <c r="AK37" i="2"/>
  <c r="AK38" i="2" s="1"/>
  <c r="AJ37" i="2"/>
  <c r="AJ38" i="2" s="1"/>
  <c r="AI37" i="2"/>
  <c r="AI38" i="2"/>
  <c r="CB37" i="2"/>
  <c r="CB38" i="2" s="1"/>
  <c r="CA37" i="2"/>
  <c r="CA38" i="2" s="1"/>
  <c r="BZ37" i="2"/>
  <c r="BZ38" i="2" s="1"/>
  <c r="BY37" i="2"/>
  <c r="BY38" i="2"/>
  <c r="BX37" i="2"/>
  <c r="BX38" i="2" s="1"/>
  <c r="BW37" i="2"/>
  <c r="BW38" i="2" s="1"/>
  <c r="BV37" i="2"/>
  <c r="BV38" i="2" s="1"/>
  <c r="BU37" i="2"/>
  <c r="BU38" i="2"/>
  <c r="BT37" i="2"/>
  <c r="BT38" i="2" s="1"/>
  <c r="BS37" i="2"/>
  <c r="BS38" i="2" s="1"/>
  <c r="BR37" i="2"/>
  <c r="BR38" i="2" s="1"/>
  <c r="BQ37" i="2"/>
  <c r="BQ38" i="2"/>
  <c r="BP37" i="2"/>
  <c r="BP38" i="2" s="1"/>
  <c r="BO37" i="2"/>
  <c r="BO38" i="2" s="1"/>
  <c r="BN37" i="2"/>
  <c r="BN38" i="2" s="1"/>
  <c r="BM37" i="2"/>
  <c r="BM38" i="2"/>
  <c r="BL37" i="2"/>
  <c r="BL38" i="2" s="1"/>
  <c r="BK37" i="2"/>
  <c r="BK38" i="2" s="1"/>
  <c r="BJ37" i="2"/>
  <c r="BJ38" i="2" s="1"/>
  <c r="BI37" i="2"/>
  <c r="BI38" i="2"/>
  <c r="BH37" i="2"/>
  <c r="BH38" i="2" s="1"/>
  <c r="BG37" i="2"/>
  <c r="BG38" i="2" s="1"/>
  <c r="BF37" i="2"/>
  <c r="BF38" i="2" s="1"/>
  <c r="BE37" i="2"/>
  <c r="BE38" i="2"/>
  <c r="BD37" i="2"/>
  <c r="BD38" i="2" s="1"/>
  <c r="BC37" i="2"/>
  <c r="BC38" i="2" s="1"/>
  <c r="BB37" i="2"/>
  <c r="BB38" i="2" s="1"/>
  <c r="BA37" i="2"/>
  <c r="BA38" i="2"/>
  <c r="AZ37" i="2"/>
  <c r="AZ38" i="2" s="1"/>
  <c r="AY37" i="2"/>
  <c r="AY38" i="2" s="1"/>
  <c r="AX37" i="2"/>
  <c r="AX38" i="2" s="1"/>
  <c r="AW37" i="2"/>
  <c r="AW38" i="2"/>
  <c r="AV37" i="2"/>
  <c r="AV38" i="2" s="1"/>
  <c r="AU37" i="2"/>
  <c r="AU38" i="2" s="1"/>
  <c r="AT37" i="2"/>
  <c r="AT38" i="2" s="1"/>
  <c r="AS37" i="2"/>
  <c r="AS38" i="2"/>
  <c r="AR37" i="2"/>
  <c r="AR38" i="2" s="1"/>
  <c r="AQ37" i="2"/>
  <c r="AQ38" i="2" s="1"/>
  <c r="AP37" i="2"/>
  <c r="AP38" i="2" s="1"/>
  <c r="AH37" i="2"/>
  <c r="AH38" i="2"/>
  <c r="AG37" i="2"/>
  <c r="AG38" i="2" s="1"/>
  <c r="AF37" i="2"/>
  <c r="AF38" i="2" s="1"/>
  <c r="AE37" i="2"/>
  <c r="AE38" i="2" s="1"/>
  <c r="AD37" i="2"/>
  <c r="AD38" i="2"/>
  <c r="AC37" i="2"/>
  <c r="AC38" i="2" s="1"/>
  <c r="AB37" i="2"/>
  <c r="AB38" i="2" s="1"/>
  <c r="X37" i="2"/>
  <c r="X38" i="2" s="1"/>
  <c r="W37" i="2"/>
  <c r="W38" i="2"/>
  <c r="V37" i="2"/>
  <c r="V38" i="2" s="1"/>
  <c r="U37" i="2"/>
  <c r="U38" i="2" s="1"/>
  <c r="T37" i="2"/>
  <c r="T38" i="2" s="1"/>
  <c r="S37" i="2"/>
  <c r="S38" i="2"/>
  <c r="R37" i="2"/>
  <c r="R38" i="2" s="1"/>
  <c r="Q37" i="2"/>
  <c r="Q38" i="2" s="1"/>
  <c r="P37" i="2"/>
  <c r="P38" i="2" s="1"/>
  <c r="O37" i="2"/>
  <c r="O38" i="2"/>
  <c r="N37" i="2"/>
  <c r="N38" i="2" s="1"/>
  <c r="M37" i="2"/>
  <c r="M38" i="2" s="1"/>
  <c r="L37" i="2"/>
  <c r="L38" i="2" s="1"/>
  <c r="K37" i="2"/>
  <c r="K38" i="2"/>
  <c r="J37" i="2"/>
  <c r="J38" i="2" s="1"/>
  <c r="I37" i="2"/>
  <c r="I38" i="2" s="1"/>
  <c r="G37" i="2"/>
</calcChain>
</file>

<file path=xl/sharedStrings.xml><?xml version="1.0" encoding="utf-8"?>
<sst xmlns="http://schemas.openxmlformats.org/spreadsheetml/2006/main" count="438" uniqueCount="310">
  <si>
    <t>CÓDIGO</t>
  </si>
  <si>
    <t xml:space="preserve">Fecha de Actualización : </t>
  </si>
  <si>
    <t>Quien realiza la evaluación:</t>
  </si>
  <si>
    <t>PROVEEDOR</t>
  </si>
  <si>
    <t>EMPRESA:</t>
  </si>
  <si>
    <t>PRODUCTO / SERVICIO:</t>
  </si>
  <si>
    <t>FECHA DE EVALUACIÓN:</t>
  </si>
  <si>
    <t>CRITERIO</t>
  </si>
  <si>
    <t>SUBCRITERIO</t>
  </si>
  <si>
    <t>ÍTEM</t>
  </si>
  <si>
    <t>DETERMINACIÓN</t>
  </si>
  <si>
    <t>VALOR</t>
  </si>
  <si>
    <t>PUNTAJE TOTAL</t>
  </si>
  <si>
    <t>CALIFICACIÓN</t>
  </si>
  <si>
    <t xml:space="preserve">SI </t>
  </si>
  <si>
    <t xml:space="preserve">NO </t>
  </si>
  <si>
    <t xml:space="preserve">EXCELENTE </t>
  </si>
  <si>
    <t xml:space="preserve">BUENO </t>
  </si>
  <si>
    <t xml:space="preserve">REGULAR </t>
  </si>
  <si>
    <t xml:space="preserve">MALO </t>
  </si>
  <si>
    <t>SI</t>
  </si>
  <si>
    <t>NO</t>
  </si>
  <si>
    <t>TOTAL</t>
  </si>
  <si>
    <t>CLASIFICACIÓN TIPO A, B o C</t>
  </si>
  <si>
    <t>VERSIÓN</t>
  </si>
  <si>
    <t>PÁGINA</t>
  </si>
  <si>
    <t>FO-JU-06</t>
  </si>
  <si>
    <t xml:space="preserve">FECHA DE IMPLEMENTACIÓN </t>
  </si>
  <si>
    <t>F. APROBACIÓN</t>
  </si>
  <si>
    <t>TABLA PARA EVALUACIÓN Y REEVALUACIÓN ANUAL DE PROVEEDORES</t>
  </si>
  <si>
    <t>No.01</t>
  </si>
  <si>
    <t>No.02</t>
  </si>
  <si>
    <t>No.03</t>
  </si>
  <si>
    <t>No.04</t>
  </si>
  <si>
    <t>No.05</t>
  </si>
  <si>
    <t>No.06</t>
  </si>
  <si>
    <t>No.07</t>
  </si>
  <si>
    <t>No.08</t>
  </si>
  <si>
    <t>No.09</t>
  </si>
  <si>
    <t>No.10</t>
  </si>
  <si>
    <t>No.11</t>
  </si>
  <si>
    <t>No.12</t>
  </si>
  <si>
    <t>No.13</t>
  </si>
  <si>
    <t>No.14</t>
  </si>
  <si>
    <t>No.15</t>
  </si>
  <si>
    <t>No.16</t>
  </si>
  <si>
    <t>DISTRIBUCIONES MVM</t>
  </si>
  <si>
    <t>COMPUTADORES Y SUMINISTROS</t>
  </si>
  <si>
    <t>ALO DISEÑO Y PUBLICIDAD</t>
  </si>
  <si>
    <t>ECOFASHION</t>
  </si>
  <si>
    <t>GASEOSAS POSADA TOBON</t>
  </si>
  <si>
    <t>COMERCIALIZADORA LEMI S.A.S.</t>
  </si>
  <si>
    <t>ENCISO LTDA</t>
  </si>
  <si>
    <t>PONKES</t>
  </si>
  <si>
    <t>SURAMERICANA DE SEGUROS</t>
  </si>
  <si>
    <t>SEGURIDAD NACIONAL</t>
  </si>
  <si>
    <t>CENTRICA HABILIDAD OBJETIVA S.A.S.</t>
  </si>
  <si>
    <t>BIOQUALITY SALUD S.A.S.</t>
  </si>
  <si>
    <t>IPS NEO SER</t>
  </si>
  <si>
    <t>JOHANA SMIT TEJADA GOMEZ</t>
  </si>
  <si>
    <t>LUIS ALEJANDRO MUÑOZ HENAO</t>
  </si>
  <si>
    <t>ASTAR</t>
  </si>
  <si>
    <t>Insumos aseo y cafeteria</t>
  </si>
  <si>
    <t>Papelería y útiles de oficina</t>
  </si>
  <si>
    <t>Publicidad</t>
  </si>
  <si>
    <t>Dotación Administrativos, operativos y servicios generales</t>
  </si>
  <si>
    <t>Porrones de agua</t>
  </si>
  <si>
    <t>Bono de calzado</t>
  </si>
  <si>
    <t>Detalles celebraciones</t>
  </si>
  <si>
    <t>Póliza seguro de vida</t>
  </si>
  <si>
    <t>Visitas domiciliarias</t>
  </si>
  <si>
    <t>Pruebas Psicotecnicas</t>
  </si>
  <si>
    <t>Examenes  médicos ocupacionales de ingreso, periodicos y de retiro</t>
  </si>
  <si>
    <t>Pruebas periodicas de alcohol y drogas</t>
  </si>
  <si>
    <t>Capacitadora</t>
  </si>
  <si>
    <t>Cursos de altura y reentrenamiento</t>
  </si>
  <si>
    <t>CALIDAD
(25 puntos)</t>
  </si>
  <si>
    <t>CONFORMIDAD</t>
  </si>
  <si>
    <t>¿El bien o servicio cumplió con las especificaciones pactadas en el momento de entrega?</t>
  </si>
  <si>
    <t>FUNCIONALIDAD</t>
  </si>
  <si>
    <t>¿El producto comprado o el servicio prestado cumple con el desempeño o funcionalidad esperada?</t>
  </si>
  <si>
    <t>CUMPLIMIENTO 
( 25 puntos)</t>
  </si>
  <si>
    <t>FECHAS</t>
  </si>
  <si>
    <t>¿Se cumplieron los tiempos prometidos por el proveedor en la entrega de bienes o la prestación del servicios?</t>
  </si>
  <si>
    <t>CANTIDADES</t>
  </si>
  <si>
    <t>¿Entrega las cantidades solicitadas?</t>
  </si>
  <si>
    <t>PRECIO
(25 puntos)</t>
  </si>
  <si>
    <t xml:space="preserve">AJUSTE </t>
  </si>
  <si>
    <t>¿Los productos ó servicios ofrecidos  se adaptan a las condiciones monetarias requeridas?</t>
  </si>
  <si>
    <t xml:space="preserve">FLEXIBILIDAD </t>
  </si>
  <si>
    <t>¿Existe flexibilidad con las fechas de pago y plazos para la cancelación?</t>
  </si>
  <si>
    <t>POS CONTRACTUAL
(15 puntos)</t>
  </si>
  <si>
    <t>RECLAMACIONES</t>
  </si>
  <si>
    <t>¿Se han presentado reclamaciones al proveedor?</t>
  </si>
  <si>
    <t> ¿El proveedor soluciona oportunamente las no conformidades de calidad y gestión de los bienes y/o servicios recibidos?</t>
  </si>
  <si>
    <t>SERVICIO POS VENTA</t>
  </si>
  <si>
    <t xml:space="preserve">¿El proveedor cumple con los compromisos pactados dentro del contrato u orden de servicio o compra?  (mantenimiento cambios, reparaciones, grarantia) </t>
  </si>
  <si>
    <t xml:space="preserve">AFINIDAD CON EL MEDIO AMBIENTE             (10 puntos) </t>
  </si>
  <si>
    <t xml:space="preserve">PRACTICAS AMBIENTALES </t>
  </si>
  <si>
    <t>Practicas que construyen a la mitigación de los impactos ambientales.</t>
  </si>
  <si>
    <t xml:space="preserve">Clasificación Tipo A: </t>
  </si>
  <si>
    <t>“Muy favorable, rango 90-100”</t>
  </si>
  <si>
    <t xml:space="preserve">Clasificación Tipo B: </t>
  </si>
  <si>
    <t>“Favorable, rango 70-89”</t>
  </si>
  <si>
    <t xml:space="preserve">Clasificación Tipo C: </t>
  </si>
  <si>
    <t>“No Favorable, rango 0-69”</t>
  </si>
  <si>
    <t xml:space="preserve">FORMATO DE  EVALUACIÓN Y REEVALUACIÓN DE PROVEEDORES </t>
  </si>
  <si>
    <t>Capacitador</t>
  </si>
  <si>
    <t>Dotación /EPP</t>
  </si>
  <si>
    <t>KEY APLICATION ASSURANCE LEVELTEN LTDA (KAPPA10)</t>
  </si>
  <si>
    <t>TEK SOLUCINES TECNOLOGICAS S.A.S</t>
  </si>
  <si>
    <t>LA CASA DE LA UPS</t>
  </si>
  <si>
    <t>MEDIA COMERCE PARTERS S.A.S</t>
  </si>
  <si>
    <t>COLOMBIA MÓVIL S.A E.S.P –</t>
  </si>
  <si>
    <t>UPS &amp; SERVECES</t>
  </si>
  <si>
    <t>PROCESO GESTION TECNOLOGÍA E INFORMATICA: DUBIAN SANCHEZ</t>
  </si>
  <si>
    <t>PROCESO GESTION ADMINISTRATIVA: JOHA MARCELA RESREPO PINEDA</t>
  </si>
  <si>
    <t>COLOMBIA TELECOMUNICACIONES S.A. ESP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</si>
  <si>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</si>
  <si>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</si>
  <si>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</si>
  <si>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</si>
  <si>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</si>
  <si>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</si>
  <si>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</si>
  <si>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</si>
  <si>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</si>
  <si>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</si>
  <si>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</si>
  <si>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</si>
  <si>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 xml:space="preserve">ANDRÉS RENGIFO COMPUACCESORIOS </t>
  </si>
  <si>
    <t>INVERSIONES ARIAS CORREA  S.A.S (PUNTO TECNOLOGICVO)</t>
  </si>
  <si>
    <t>IMPRETINTAS LUIS GONZALO COLORADO</t>
  </si>
  <si>
    <t>Venta de licencia anual de FORTIGATE 60D</t>
  </si>
  <si>
    <t>Prestador de servicios móviles y iCloud (Back-up en la nube).</t>
  </si>
  <si>
    <t>Venta de equipos, redes, todo lo relacionado con Tecnología.</t>
  </si>
  <si>
    <t>Venta de equipos y consumibles tecnológicos.</t>
  </si>
  <si>
    <t>Soporte a UPS</t>
  </si>
  <si>
    <t>Recarga de toner</t>
  </si>
  <si>
    <t>Recarga de tintas, toner, mantenimiento de impresoras</t>
  </si>
  <si>
    <t>Servicio de internet dedicado</t>
  </si>
  <si>
    <t>Servicio de internet banda ancha y telefonía fija</t>
  </si>
  <si>
    <t xml:space="preserve">Mantenimineto de UPS </t>
  </si>
  <si>
    <t>BVQI COLOMBIA LTDA (Bureau Veritas Certification)</t>
  </si>
  <si>
    <t>Proceso de certificación, re certificación y seguimiento en la  NTC ISO 9001 Versión 2015. (Auditorias Externas)</t>
  </si>
  <si>
    <t>Proceso de certificación, re certificación y seguimiento en la  norma BASC y NTC ISO 28000 (Auditorias Externas)</t>
  </si>
  <si>
    <t>Capacitaciones  y/o consultas acerca de la Norma BASC e ISO 28000.</t>
  </si>
  <si>
    <t>BASC 
Capítulo Centro Occidente</t>
  </si>
  <si>
    <t>BASC 
Bogotá - Colombia</t>
  </si>
  <si>
    <t>Gestion Tecnologistica S.A.S</t>
  </si>
  <si>
    <t>No.29</t>
  </si>
  <si>
    <t>No.30</t>
  </si>
  <si>
    <t>No.31</t>
  </si>
  <si>
    <t>No.32</t>
  </si>
  <si>
    <t>No.33</t>
  </si>
  <si>
    <t>No.34</t>
  </si>
  <si>
    <t>Desarrollo de software inventarios Appolo</t>
  </si>
  <si>
    <t>ADICOMEX- Asociación de Comercio Exterior</t>
  </si>
  <si>
    <t>Capacitaciones y actualización normativa en comercio exterior</t>
  </si>
  <si>
    <t>Analdex Asociación Nacional de Comercio Exterior</t>
  </si>
  <si>
    <t>LINCO CONSULTORES</t>
  </si>
  <si>
    <t>Asociación de comercio exterior</t>
  </si>
  <si>
    <t>Auditoria Externa</t>
  </si>
  <si>
    <t>SAYA SOLUCIONES AMBIENTALES</t>
  </si>
  <si>
    <t>REFRIGERAR INGENIERIA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</si>
  <si>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</si>
  <si>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</si>
  <si>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</si>
  <si>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</si>
  <si>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</si>
  <si>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</si>
  <si>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</si>
  <si>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</si>
  <si>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</si>
  <si>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</si>
  <si>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</si>
  <si>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</si>
  <si>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</si>
  <si>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</si>
  <si>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</si>
  <si>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</si>
  <si>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</si>
  <si>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</si>
  <si>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</si>
  <si>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</si>
  <si>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</si>
  <si>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BANCO DE BOGOTÁ</t>
  </si>
  <si>
    <t>SERVIENTREGA</t>
  </si>
  <si>
    <t>FRANCO MURGUEITIO</t>
  </si>
  <si>
    <t>ACTUALICESE</t>
  </si>
  <si>
    <t>MARÍA TERESA JARAMILLO (ESTANCIA EL CANEY)</t>
  </si>
  <si>
    <t>Correspondencia</t>
  </si>
  <si>
    <t>Revisoría Fiscal</t>
  </si>
  <si>
    <t>Capacitación y actualización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</si>
  <si>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</si>
  <si>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</si>
  <si>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</si>
  <si>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</si>
  <si>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</si>
  <si>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</si>
  <si>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</si>
  <si>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</si>
  <si>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</si>
  <si>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</si>
  <si>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1 de 9</t>
  </si>
  <si>
    <t>DIRECTORA CONTABLE Y FINANCIERA</t>
  </si>
  <si>
    <t>No.66</t>
  </si>
  <si>
    <t>No.67</t>
  </si>
  <si>
    <t>No.68</t>
  </si>
  <si>
    <t>No.69</t>
  </si>
  <si>
    <t>No.70</t>
  </si>
  <si>
    <t xml:space="preserve">SIG:  YULI VIVIANA RÍOS </t>
  </si>
  <si>
    <t>OPERACIONES: ANDREA GALAN</t>
  </si>
  <si>
    <t>DIRECTOR TÉCNICO: JHON DAVID GIRALDO</t>
  </si>
  <si>
    <t>BANCO DE OCCIDENTE</t>
  </si>
  <si>
    <t>BANCOLOMBIA</t>
  </si>
  <si>
    <t>BANCO BBVA</t>
  </si>
  <si>
    <t>Cta Nómina</t>
  </si>
  <si>
    <t>EDUARDO LOPEZ</t>
  </si>
  <si>
    <t>TECNISERVICIOS INGENIERIA ZONA FRANCA S.A.S</t>
  </si>
  <si>
    <t>JEPMOBILIARY S.A.S</t>
  </si>
  <si>
    <t>OFIDISEÑO - MOBILIARIOS</t>
  </si>
  <si>
    <t xml:space="preserve">A&amp;V DECORACIONES </t>
  </si>
  <si>
    <t>TODO ESTRUCTURAS Y MONTAJES</t>
  </si>
  <si>
    <t>CENTRALQUIPOS S.A.S</t>
  </si>
  <si>
    <t>ALUMINIOS LUMEN - LA VIRGINIA</t>
  </si>
  <si>
    <t>ARMETALES S.A.</t>
  </si>
  <si>
    <t>EMPRESA DE EMPLEOS TEMPORALES CONSTRUYENDO S.A.S</t>
  </si>
  <si>
    <t>PROMETALICOS S.A.S</t>
  </si>
  <si>
    <t xml:space="preserve">ALMACEN DEL CAFÉ - COOPCAFER LA VIRGINIA </t>
  </si>
  <si>
    <t xml:space="preserve">PINTURAS ARCO IRIS </t>
  </si>
  <si>
    <t xml:space="preserve">ECODUM INGENIERÍA ECOLÓGICA </t>
  </si>
  <si>
    <t>CAMARA DE COMERCIO DE PEREIRA</t>
  </si>
  <si>
    <t>AGREGADOS DE OCCIDENTE - CARLOTA AMPARO RESTREPO JARAMILLO</t>
  </si>
  <si>
    <t>IBM - Ingenieria de bombas y mecanizados SAS</t>
  </si>
  <si>
    <t>SAGAR  - Cesar A. Garcia</t>
  </si>
  <si>
    <t>LEONARDO  AGUDELO</t>
  </si>
  <si>
    <t>PALMERA JUNIOR S.A.S</t>
  </si>
  <si>
    <t>EPCON S.A.S</t>
  </si>
  <si>
    <t xml:space="preserve">ACOTAR DISEÑO Y CONSTRUCCION SAS </t>
  </si>
  <si>
    <t xml:space="preserve">VASCO INGENIERIA Y CONSULTORIA SAS </t>
  </si>
  <si>
    <t>TECSES S.A.S</t>
  </si>
  <si>
    <t>CUMMINS DE LOS ANDES S.A</t>
  </si>
  <si>
    <t>GRUPO OPTIMIZANDO SAS</t>
  </si>
  <si>
    <t>TOPOGRAFIA</t>
  </si>
  <si>
    <t>ELECTRICO - MECANICO - AUTOMATIZACION - OBRA CIVIL - MANTENIMIENTO</t>
  </si>
  <si>
    <t xml:space="preserve">MOBILIARIOS </t>
  </si>
  <si>
    <t>MANTENIMIENTO TRAMPA DE GRASAS</t>
  </si>
  <si>
    <t>PERSIANAS - BLACK OUTS</t>
  </si>
  <si>
    <t>MANTENIMIENTO RCI</t>
  </si>
  <si>
    <t>CARPINTERIA METALICA</t>
  </si>
  <si>
    <t xml:space="preserve">ALQUILER DE EQUIPOS CONSTRUCCION </t>
  </si>
  <si>
    <t>CARPINTERIA ALUMINIO</t>
  </si>
  <si>
    <t>FERRETERIA - LA VIRGINIA</t>
  </si>
  <si>
    <t>TEMPORALES</t>
  </si>
  <si>
    <t>MANTENIMIENTO Y CALIBRACION DE BASCULAS</t>
  </si>
  <si>
    <t>INSUMOS AGRICOLAS- FUNGICIDAS</t>
  </si>
  <si>
    <t>ALMACEN DE PINTURAS</t>
  </si>
  <si>
    <t xml:space="preserve">ASESORIAS AMBIENTALES </t>
  </si>
  <si>
    <t xml:space="preserve">CAPACITACIONES </t>
  </si>
  <si>
    <t>MATERIALES DE CONSTRUCCION</t>
  </si>
  <si>
    <t>MANTENIMIENTO BOMBAS AXIALES - 2019</t>
  </si>
  <si>
    <t>MANTENIMIENTO MOTOR DIESEL BOMBA - 2019</t>
  </si>
  <si>
    <t>IMPRESIÓN PLANOS</t>
  </si>
  <si>
    <t>CONTROL DE PLAGAS -2019</t>
  </si>
  <si>
    <t>MANTENIMIENTO IPM - RCI - 2019</t>
  </si>
  <si>
    <t>CONTRATISTA OBRAS CIVILES - 2019</t>
  </si>
  <si>
    <t>CONTRATISTA OBRAS CIVILES - 2020</t>
  </si>
  <si>
    <t>MANTENIMIENTO IPM - RCI - JUNIO 2020</t>
  </si>
  <si>
    <t>MANTENIMIENTO PLANTA ELECTRICA Y MOTORES - JUNIO 2020</t>
  </si>
  <si>
    <t>SUMINISTRO TRAMPAS DE GRASA PORTATILES</t>
  </si>
  <si>
    <t>ZEUS TECNOLOGÍA</t>
  </si>
  <si>
    <t>ANDRES TIBERIO NEIRA</t>
  </si>
  <si>
    <t>GM &amp; ASOCIADOS</t>
  </si>
  <si>
    <t>Software contable y de nómina.</t>
  </si>
  <si>
    <t>Avalúo de activos</t>
  </si>
  <si>
    <t>Cuenta corriente y créditos</t>
  </si>
  <si>
    <t>Cuenta corriente, ahorros y créditos</t>
  </si>
  <si>
    <t>Cta corriente, de ahorros y créditos.</t>
  </si>
  <si>
    <t xml:space="preserve">Alojamiento </t>
  </si>
  <si>
    <t>No.71</t>
  </si>
  <si>
    <t>No.72</t>
  </si>
  <si>
    <t>B</t>
  </si>
  <si>
    <t>A</t>
  </si>
  <si>
    <t>DIRECTORA JURÍDICA Y PH: JENNY VACCA CASTAÑEDA</t>
  </si>
  <si>
    <t>SERVICONTABLES SAS</t>
  </si>
  <si>
    <t>GM ASOCIADOS SAS</t>
  </si>
  <si>
    <t>CARLOS ALBERTO CORTES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</si>
  <si>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</si>
  <si>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</si>
  <si>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</si>
  <si>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</si>
  <si>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</si>
  <si>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</si>
  <si>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</si>
  <si>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</si>
  <si>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</si>
  <si>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</si>
  <si>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</si>
  <si>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</si>
  <si>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</si>
  <si>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</si>
  <si>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</si>
  <si>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MANTENIMIENTO ELECTRICO DE MOTORES</t>
  </si>
  <si>
    <t>CASA LIMPIA SAS</t>
  </si>
  <si>
    <t>CONTROL DE PLAGAS -2019-2020</t>
  </si>
  <si>
    <t xml:space="preserve">VIGILANCIA FISICA </t>
  </si>
  <si>
    <t>MANTENIMIENTO AREAS COMUNES</t>
  </si>
  <si>
    <t>SERVICIOS CONTABLES</t>
  </si>
  <si>
    <t>REVISORÍA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</si>
</sst>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2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6">
    <xf numFmtId="0" fontId="0" fillId="0" borderId="0" xfId="0"/>
    <xf numFmtId="0" fontId="3" fillId="0" borderId="0" xfId="0" applyFont="1" applyAlignment="1">
      <alignment vertical="center"/>
    </xf>
    <xf numFmtId="0" fontId="5" fillId="3" borderId="28" xfId="0" applyFont="1" applyFill="1" applyBorder="1" applyAlignment="1" applyProtection="1">
      <alignment horizontal="center" vertical="center" wrapText="1"/>
      <protection locked="0" hidden="1"/>
    </xf>
    <xf numFmtId="0" fontId="0" fillId="0" borderId="53" xfId="0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6" fillId="0" borderId="0" xfId="1"/>
    <xf numFmtId="0" fontId="6" fillId="0" borderId="0" xfId="1" applyAlignment="1">
      <alignment horizontal="center" vertical="center" wrapText="1"/>
    </xf>
    <xf numFmtId="0" fontId="6" fillId="2" borderId="0" xfId="1" applyFill="1"/>
    <xf numFmtId="0" fontId="1" fillId="0" borderId="54" xfId="1" applyFont="1" applyBorder="1" applyAlignment="1">
      <alignment horizontal="center" vertical="center" wrapText="1"/>
    </xf>
    <xf numFmtId="0" fontId="6" fillId="0" borderId="54" xfId="1" applyBorder="1" applyAlignment="1">
      <alignment horizontal="center" vertical="center" wrapText="1"/>
    </xf>
    <xf numFmtId="0" fontId="1" fillId="2" borderId="0" xfId="1" applyFont="1" applyFill="1" applyAlignment="1">
      <alignment horizontal="center"/>
    </xf>
    <xf numFmtId="0" fontId="6" fillId="0" borderId="0" xfId="1" applyFill="1" applyBorder="1"/>
    <xf numFmtId="0" fontId="2" fillId="0" borderId="0" xfId="1" applyFont="1" applyBorder="1" applyAlignment="1">
      <alignment vertical="center" wrapText="1"/>
    </xf>
    <xf numFmtId="0" fontId="2" fillId="5" borderId="1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applyFont="1" applyFill="1" applyAlignment="1">
      <alignment vertical="center"/>
    </xf>
    <xf numFmtId="0" fontId="5" fillId="3" borderId="7" xfId="1" applyFont="1" applyFill="1" applyBorder="1" applyAlignment="1">
      <alignment horizontal="center" vertical="center" wrapText="1"/>
    </xf>
    <xf numFmtId="0" fontId="1" fillId="3" borderId="58" xfId="1" applyFont="1" applyFill="1" applyBorder="1" applyAlignment="1">
      <alignment horizontal="center" vertical="center" wrapText="1"/>
    </xf>
    <xf numFmtId="0" fontId="1" fillId="3" borderId="28" xfId="1" applyFont="1" applyFill="1" applyBorder="1" applyAlignment="1">
      <alignment horizontal="center" vertical="center" wrapText="1"/>
    </xf>
    <xf numFmtId="0" fontId="1" fillId="3" borderId="59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5" borderId="47" xfId="1" applyFont="1" applyFill="1" applyBorder="1" applyAlignment="1">
      <alignment horizontal="center" vertical="center" wrapText="1"/>
    </xf>
    <xf numFmtId="0" fontId="5" fillId="5" borderId="48" xfId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top" wrapText="1"/>
    </xf>
    <xf numFmtId="0" fontId="1" fillId="0" borderId="0" xfId="1" applyFont="1" applyAlignment="1" applyProtection="1">
      <alignment horizontal="center" vertical="center" wrapText="1"/>
      <protection locked="0" hidden="1"/>
    </xf>
    <xf numFmtId="164" fontId="3" fillId="5" borderId="14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6" fillId="2" borderId="0" xfId="1" applyFill="1" applyProtection="1">
      <protection locked="0" hidden="1"/>
    </xf>
    <xf numFmtId="0" fontId="6" fillId="2" borderId="0" xfId="1" applyFill="1" applyAlignment="1" applyProtection="1">
      <alignment horizontal="center" vertical="center" wrapText="1"/>
      <protection locked="0" hidden="1"/>
    </xf>
    <xf numFmtId="0" fontId="6" fillId="2" borderId="19" xfId="1" applyFill="1" applyBorder="1" applyAlignment="1" applyProtection="1">
      <alignment horizontal="center" vertical="center" wrapText="1"/>
      <protection locked="0" hidden="1"/>
    </xf>
    <xf numFmtId="0" fontId="6" fillId="2" borderId="20" xfId="1" applyFill="1" applyBorder="1" applyAlignment="1">
      <alignment horizontal="center" vertical="center" wrapText="1"/>
    </xf>
    <xf numFmtId="0" fontId="6" fillId="2" borderId="34" xfId="1" applyFill="1" applyBorder="1" applyAlignment="1">
      <alignment horizontal="center" vertical="center" wrapText="1"/>
    </xf>
    <xf numFmtId="0" fontId="6" fillId="2" borderId="21" xfId="1" applyFill="1" applyBorder="1" applyAlignment="1">
      <alignment horizontal="center" vertical="center" wrapText="1"/>
    </xf>
    <xf numFmtId="0" fontId="6" fillId="0" borderId="0" xfId="1" applyFill="1" applyBorder="1" applyAlignment="1">
      <alignment horizontal="center" vertical="center" wrapText="1"/>
    </xf>
    <xf numFmtId="0" fontId="5" fillId="3" borderId="24" xfId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5" fillId="3" borderId="26" xfId="1" applyFont="1" applyFill="1" applyBorder="1" applyAlignment="1">
      <alignment horizontal="center" vertical="center" wrapText="1"/>
    </xf>
    <xf numFmtId="0" fontId="5" fillId="3" borderId="27" xfId="1" applyFont="1" applyFill="1" applyBorder="1" applyAlignment="1" applyProtection="1">
      <alignment horizontal="center" vertical="center" wrapText="1"/>
      <protection locked="0" hidden="1"/>
    </xf>
    <xf numFmtId="0" fontId="5" fillId="3" borderId="28" xfId="1" applyFont="1" applyFill="1" applyBorder="1" applyAlignment="1" applyProtection="1">
      <alignment horizontal="center" vertical="center" wrapText="1"/>
      <protection locked="0" hidden="1"/>
    </xf>
    <xf numFmtId="0" fontId="5" fillId="3" borderId="31" xfId="1" applyFont="1" applyFill="1" applyBorder="1" applyAlignment="1" applyProtection="1">
      <alignment horizontal="center" vertical="center" wrapText="1"/>
      <protection locked="0" hidden="1"/>
    </xf>
    <xf numFmtId="0" fontId="5" fillId="3" borderId="31" xfId="1" applyFont="1" applyFill="1" applyBorder="1" applyAlignment="1" applyProtection="1">
      <alignment horizontal="center" vertical="center"/>
      <protection locked="0" hidden="1"/>
    </xf>
    <xf numFmtId="0" fontId="5" fillId="3" borderId="34" xfId="1" applyFont="1" applyFill="1" applyBorder="1" applyAlignment="1" applyProtection="1">
      <alignment horizontal="center" vertical="center" wrapText="1"/>
      <protection locked="0" hidden="1"/>
    </xf>
    <xf numFmtId="0" fontId="5" fillId="3" borderId="34" xfId="1" applyFont="1" applyFill="1" applyBorder="1" applyAlignment="1" applyProtection="1">
      <alignment horizontal="center" vertical="center"/>
      <protection locked="0" hidden="1"/>
    </xf>
    <xf numFmtId="0" fontId="5" fillId="3" borderId="31" xfId="1" applyFont="1" applyFill="1" applyBorder="1" applyAlignment="1">
      <alignment horizontal="center" vertical="center"/>
    </xf>
    <xf numFmtId="0" fontId="5" fillId="3" borderId="36" xfId="1" applyFont="1" applyFill="1" applyBorder="1" applyAlignment="1" applyProtection="1">
      <alignment horizontal="center" vertical="center" wrapText="1"/>
      <protection locked="0" hidden="1"/>
    </xf>
    <xf numFmtId="0" fontId="5" fillId="3" borderId="36" xfId="1" applyFont="1" applyFill="1" applyBorder="1" applyAlignment="1">
      <alignment horizontal="center" vertical="center"/>
    </xf>
    <xf numFmtId="0" fontId="6" fillId="0" borderId="0" xfId="1" applyProtection="1">
      <protection locked="0" hidden="1"/>
    </xf>
    <xf numFmtId="0" fontId="5" fillId="3" borderId="34" xfId="1" applyFont="1" applyFill="1" applyBorder="1" applyAlignment="1">
      <alignment horizontal="center" vertical="center"/>
    </xf>
    <xf numFmtId="0" fontId="5" fillId="3" borderId="42" xfId="1" applyFont="1" applyFill="1" applyBorder="1" applyAlignment="1" applyProtection="1">
      <alignment horizontal="center" vertical="center" wrapText="1"/>
      <protection locked="0" hidden="1"/>
    </xf>
    <xf numFmtId="0" fontId="5" fillId="3" borderId="42" xfId="1" applyFont="1" applyFill="1" applyBorder="1" applyAlignment="1" applyProtection="1">
      <alignment horizontal="center" vertical="center"/>
      <protection locked="0" hidden="1"/>
    </xf>
    <xf numFmtId="0" fontId="5" fillId="3" borderId="46" xfId="1" applyFont="1" applyFill="1" applyBorder="1" applyAlignment="1" applyProtection="1">
      <alignment horizontal="center" vertical="center" wrapText="1"/>
      <protection locked="0" hidden="1"/>
    </xf>
    <xf numFmtId="0" fontId="5" fillId="3" borderId="46" xfId="1" applyFont="1" applyFill="1" applyBorder="1" applyAlignment="1" applyProtection="1">
      <alignment horizontal="center" vertical="center"/>
      <protection locked="0" hidden="1"/>
    </xf>
    <xf numFmtId="0" fontId="5" fillId="3" borderId="38" xfId="1" applyFont="1" applyFill="1" applyBorder="1" applyAlignment="1" applyProtection="1">
      <alignment horizontal="center" vertical="center" wrapText="1"/>
      <protection locked="0" hidden="1"/>
    </xf>
    <xf numFmtId="0" fontId="5" fillId="3" borderId="51" xfId="1" applyFont="1" applyFill="1" applyBorder="1" applyAlignment="1" applyProtection="1">
      <alignment horizontal="center" vertical="center" wrapText="1"/>
      <protection locked="0" hidden="1"/>
    </xf>
    <xf numFmtId="0" fontId="5" fillId="3" borderId="46" xfId="1" applyFont="1" applyFill="1" applyBorder="1" applyAlignment="1">
      <alignment horizontal="center" vertical="center"/>
    </xf>
    <xf numFmtId="0" fontId="5" fillId="3" borderId="9" xfId="1" applyFont="1" applyFill="1" applyBorder="1" applyAlignment="1" applyProtection="1">
      <alignment horizontal="center" vertical="center" wrapText="1"/>
      <protection locked="0" hidden="1"/>
    </xf>
    <xf numFmtId="0" fontId="5" fillId="3" borderId="20" xfId="1" applyFont="1" applyFill="1" applyBorder="1" applyAlignment="1" applyProtection="1">
      <alignment horizontal="center" vertical="center" wrapText="1"/>
      <protection locked="0" hidden="1"/>
    </xf>
    <xf numFmtId="0" fontId="5" fillId="3" borderId="40" xfId="1" applyFont="1" applyFill="1" applyBorder="1" applyAlignment="1" applyProtection="1">
      <alignment horizontal="center" vertical="center" wrapText="1"/>
      <protection locked="0" hidden="1"/>
    </xf>
    <xf numFmtId="0" fontId="5" fillId="3" borderId="48" xfId="1" applyFont="1" applyFill="1" applyBorder="1" applyAlignment="1" applyProtection="1">
      <alignment horizontal="center" vertical="center" wrapText="1"/>
      <protection locked="0" hidden="1"/>
    </xf>
    <xf numFmtId="0" fontId="5" fillId="3" borderId="30" xfId="1" applyFont="1" applyFill="1" applyBorder="1" applyAlignment="1" applyProtection="1">
      <alignment horizontal="center" vertical="center" wrapText="1"/>
      <protection locked="0" hidden="1"/>
    </xf>
    <xf numFmtId="0" fontId="5" fillId="3" borderId="33" xfId="1" applyFont="1" applyFill="1" applyBorder="1" applyAlignment="1" applyProtection="1">
      <alignment horizontal="center" vertical="center" wrapText="1"/>
      <protection locked="0" hidden="1"/>
    </xf>
    <xf numFmtId="0" fontId="6" fillId="0" borderId="0" xfId="1" applyAlignment="1"/>
    <xf numFmtId="0" fontId="6" fillId="2" borderId="52" xfId="1" applyFill="1" applyBorder="1" applyAlignment="1">
      <alignment horizontal="center" vertical="center" wrapText="1"/>
    </xf>
    <xf numFmtId="0" fontId="6" fillId="0" borderId="53" xfId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0" fontId="1" fillId="3" borderId="24" xfId="1" applyFont="1" applyFill="1" applyBorder="1" applyAlignment="1" applyProtection="1">
      <alignment horizontal="center" vertical="center"/>
      <protection locked="0" hidden="1"/>
    </xf>
    <xf numFmtId="0" fontId="1" fillId="3" borderId="27" xfId="1" applyFont="1" applyFill="1" applyBorder="1" applyAlignment="1">
      <alignment horizontal="center" vertical="center" wrapText="1"/>
    </xf>
    <xf numFmtId="0" fontId="6" fillId="2" borderId="0" xfId="1" applyFill="1" applyAlignment="1">
      <alignment horizontal="center" vertical="center" wrapText="1"/>
    </xf>
    <xf numFmtId="0" fontId="6" fillId="0" borderId="0" xfId="1" applyFont="1"/>
    <xf numFmtId="0" fontId="4" fillId="0" borderId="0" xfId="1" applyFont="1"/>
    <xf numFmtId="0" fontId="3" fillId="0" borderId="0" xfId="1" applyFont="1"/>
    <xf numFmtId="0" fontId="6" fillId="0" borderId="0" xfId="1" applyBorder="1"/>
    <xf numFmtId="0" fontId="6" fillId="0" borderId="0" xfId="1" applyAlignment="1" applyProtection="1">
      <alignment horizontal="center" vertical="center" wrapText="1"/>
      <protection locked="0" hidden="1"/>
    </xf>
    <xf numFmtId="164" fontId="3" fillId="5" borderId="35" xfId="1" applyNumberFormat="1" applyFont="1" applyFill="1" applyBorder="1" applyAlignment="1">
      <alignment horizontal="center" vertical="center" wrapText="1"/>
    </xf>
    <xf numFmtId="0" fontId="5" fillId="7" borderId="48" xfId="1" applyFont="1" applyFill="1" applyBorder="1" applyAlignment="1">
      <alignment horizontal="center" vertical="center" wrapText="1"/>
    </xf>
    <xf numFmtId="0" fontId="6" fillId="7" borderId="0" xfId="1" applyFill="1" applyBorder="1"/>
    <xf numFmtId="0" fontId="6" fillId="7" borderId="0" xfId="1" applyFill="1"/>
    <xf numFmtId="0" fontId="6" fillId="7" borderId="0" xfId="1" applyFill="1" applyBorder="1" applyAlignment="1">
      <alignment horizontal="center" vertical="center" wrapText="1"/>
    </xf>
    <xf numFmtId="164" fontId="3" fillId="5" borderId="63" xfId="1" applyNumberFormat="1" applyFont="1" applyFill="1" applyBorder="1" applyAlignment="1">
      <alignment horizontal="center" vertical="center" wrapText="1"/>
    </xf>
    <xf numFmtId="0" fontId="3" fillId="7" borderId="14" xfId="1" applyFont="1" applyFill="1" applyBorder="1" applyAlignment="1">
      <alignment horizontal="center" vertical="center" wrapText="1"/>
    </xf>
    <xf numFmtId="164" fontId="3" fillId="7" borderId="35" xfId="1" applyNumberFormat="1" applyFont="1" applyFill="1" applyBorder="1" applyAlignment="1">
      <alignment horizontal="center" vertical="center" wrapText="1"/>
    </xf>
    <xf numFmtId="0" fontId="5" fillId="8" borderId="48" xfId="1" applyFont="1" applyFill="1" applyBorder="1" applyAlignment="1">
      <alignment horizontal="center" vertical="center" wrapText="1"/>
    </xf>
    <xf numFmtId="0" fontId="3" fillId="8" borderId="14" xfId="1" applyFont="1" applyFill="1" applyBorder="1" applyAlignment="1">
      <alignment horizontal="center" vertical="center" wrapText="1"/>
    </xf>
    <xf numFmtId="164" fontId="3" fillId="8" borderId="35" xfId="1" applyNumberFormat="1" applyFont="1" applyFill="1" applyBorder="1" applyAlignment="1">
      <alignment horizontal="center" vertical="center" wrapText="1"/>
    </xf>
    <xf numFmtId="0" fontId="5" fillId="4" borderId="48" xfId="1" applyFont="1" applyFill="1" applyBorder="1" applyAlignment="1">
      <alignment horizontal="center" vertical="center" wrapText="1"/>
    </xf>
    <xf numFmtId="0" fontId="3" fillId="4" borderId="14" xfId="1" applyFont="1" applyFill="1" applyBorder="1" applyAlignment="1">
      <alignment horizontal="center" vertical="center" wrapText="1"/>
    </xf>
    <xf numFmtId="164" fontId="3" fillId="4" borderId="35" xfId="1" applyNumberFormat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vertical="center"/>
    </xf>
    <xf numFmtId="0" fontId="0" fillId="0" borderId="52" xfId="0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2" fillId="9" borderId="54" xfId="1" applyFont="1" applyFill="1" applyBorder="1" applyAlignment="1">
      <alignment vertical="center" wrapText="1"/>
    </xf>
    <xf numFmtId="0" fontId="2" fillId="8" borderId="1" xfId="1" applyFont="1" applyFill="1" applyBorder="1" applyAlignment="1">
      <alignment vertical="center" wrapText="1"/>
    </xf>
    <xf numFmtId="0" fontId="2" fillId="7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164" fontId="3" fillId="6" borderId="14" xfId="0" applyNumberFormat="1" applyFont="1" applyFill="1" applyBorder="1" applyAlignment="1">
      <alignment horizontal="center" vertical="center" wrapText="1"/>
    </xf>
    <xf numFmtId="0" fontId="1" fillId="6" borderId="59" xfId="1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5" fillId="3" borderId="9" xfId="1" applyFont="1" applyFill="1" applyBorder="1" applyAlignment="1" applyProtection="1">
      <alignment horizontal="center" vertical="center" wrapText="1"/>
      <protection locked="0" hidden="1"/>
    </xf>
    <xf numFmtId="0" fontId="5" fillId="9" borderId="48" xfId="1" applyFont="1" applyFill="1" applyBorder="1" applyAlignment="1">
      <alignment horizontal="center" vertical="center" wrapText="1"/>
    </xf>
    <xf numFmtId="0" fontId="5" fillId="8" borderId="42" xfId="1" applyFont="1" applyFill="1" applyBorder="1" applyAlignment="1">
      <alignment horizontal="center" vertical="center" wrapText="1"/>
    </xf>
    <xf numFmtId="0" fontId="3" fillId="8" borderId="14" xfId="1" applyFont="1" applyFill="1" applyBorder="1" applyAlignment="1">
      <alignment horizontal="center" vertical="top" wrapText="1"/>
    </xf>
    <xf numFmtId="0" fontId="3" fillId="8" borderId="36" xfId="1" applyFont="1" applyFill="1" applyBorder="1" applyAlignment="1">
      <alignment horizontal="center" vertical="top" wrapText="1"/>
    </xf>
    <xf numFmtId="0" fontId="5" fillId="3" borderId="65" xfId="1" applyFont="1" applyFill="1" applyBorder="1" applyAlignment="1" applyProtection="1">
      <alignment horizontal="center" vertical="center" wrapText="1"/>
      <protection locked="0" hidden="1"/>
    </xf>
    <xf numFmtId="0" fontId="5" fillId="3" borderId="25" xfId="1" applyFont="1" applyFill="1" applyBorder="1" applyAlignment="1" applyProtection="1">
      <alignment horizontal="center" vertical="center" wrapText="1"/>
      <protection locked="0" hidden="1"/>
    </xf>
    <xf numFmtId="164" fontId="3" fillId="9" borderId="35" xfId="1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 applyProtection="1">
      <alignment horizontal="center" vertical="center" wrapText="1"/>
      <protection locked="0" hidden="1"/>
    </xf>
    <xf numFmtId="0" fontId="5" fillId="6" borderId="3" xfId="1" applyFont="1" applyFill="1" applyBorder="1" applyAlignment="1">
      <alignment horizontal="center" vertical="center" wrapText="1"/>
    </xf>
    <xf numFmtId="0" fontId="3" fillId="7" borderId="35" xfId="1" applyFont="1" applyFill="1" applyBorder="1" applyAlignment="1">
      <alignment horizontal="center" vertical="center" wrapText="1"/>
    </xf>
    <xf numFmtId="0" fontId="5" fillId="3" borderId="66" xfId="1" applyFont="1" applyFill="1" applyBorder="1" applyAlignment="1" applyProtection="1">
      <alignment horizontal="center" vertical="center" wrapText="1"/>
      <protection locked="0" hidden="1"/>
    </xf>
    <xf numFmtId="0" fontId="5" fillId="7" borderId="42" xfId="1" applyFont="1" applyFill="1" applyBorder="1" applyAlignment="1">
      <alignment horizontal="center" vertical="center" wrapText="1"/>
    </xf>
    <xf numFmtId="0" fontId="3" fillId="7" borderId="36" xfId="1" applyFont="1" applyFill="1" applyBorder="1" applyAlignment="1">
      <alignment horizontal="center" vertical="center" wrapText="1"/>
    </xf>
    <xf numFmtId="0" fontId="5" fillId="7" borderId="64" xfId="1" applyFont="1" applyFill="1" applyBorder="1" applyAlignment="1">
      <alignment horizontal="center" vertical="center" wrapText="1"/>
    </xf>
    <xf numFmtId="0" fontId="5" fillId="7" borderId="14" xfId="1" applyFont="1" applyFill="1" applyBorder="1" applyAlignment="1">
      <alignment horizontal="center" vertical="center" wrapText="1"/>
    </xf>
    <xf numFmtId="0" fontId="6" fillId="7" borderId="53" xfId="1" applyFill="1" applyBorder="1" applyAlignment="1">
      <alignment horizontal="center" vertical="center" wrapText="1"/>
    </xf>
    <xf numFmtId="0" fontId="1" fillId="6" borderId="65" xfId="1" applyFont="1" applyFill="1" applyBorder="1" applyAlignment="1">
      <alignment horizontal="center" vertical="center" wrapText="1"/>
    </xf>
    <xf numFmtId="0" fontId="3" fillId="6" borderId="36" xfId="0" applyFont="1" applyFill="1" applyBorder="1" applyAlignment="1">
      <alignment horizontal="center" vertical="center" wrapText="1"/>
    </xf>
    <xf numFmtId="164" fontId="3" fillId="6" borderId="36" xfId="0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7" fillId="2" borderId="62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3" fillId="12" borderId="48" xfId="1" applyFont="1" applyFill="1" applyBorder="1" applyAlignment="1">
      <alignment vertical="center"/>
    </xf>
    <xf numFmtId="0" fontId="3" fillId="12" borderId="48" xfId="0" applyFont="1" applyFill="1" applyBorder="1" applyAlignment="1">
      <alignment horizontal="center" vertical="center" wrapText="1"/>
    </xf>
    <xf numFmtId="0" fontId="1" fillId="12" borderId="14" xfId="1" applyFont="1" applyFill="1" applyBorder="1" applyAlignment="1">
      <alignment horizontal="center" vertical="center" wrapText="1"/>
    </xf>
    <xf numFmtId="0" fontId="5" fillId="12" borderId="14" xfId="1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164" fontId="3" fillId="12" borderId="14" xfId="1" applyNumberFormat="1" applyFont="1" applyFill="1" applyBorder="1" applyAlignment="1">
      <alignment horizontal="center" vertical="center" wrapText="1"/>
    </xf>
    <xf numFmtId="0" fontId="6" fillId="12" borderId="14" xfId="1" applyFill="1" applyBorder="1"/>
    <xf numFmtId="0" fontId="5" fillId="12" borderId="14" xfId="1" applyFont="1" applyFill="1" applyBorder="1" applyAlignment="1" applyProtection="1">
      <alignment horizontal="center" vertical="center" wrapText="1"/>
      <protection locked="0" hidden="1"/>
    </xf>
    <xf numFmtId="0" fontId="5" fillId="12" borderId="14" xfId="0" applyFont="1" applyFill="1" applyBorder="1" applyAlignment="1" applyProtection="1">
      <alignment horizontal="center" vertical="center" wrapText="1"/>
      <protection locked="0" hidden="1"/>
    </xf>
    <xf numFmtId="0" fontId="0" fillId="0" borderId="14" xfId="0" applyFill="1" applyBorder="1" applyAlignment="1">
      <alignment horizontal="center" vertical="center" wrapText="1"/>
    </xf>
    <xf numFmtId="0" fontId="6" fillId="5" borderId="25" xfId="1" applyFont="1" applyFill="1" applyBorder="1" applyAlignment="1">
      <alignment horizontal="center" vertical="center" wrapText="1"/>
    </xf>
    <xf numFmtId="0" fontId="6" fillId="5" borderId="48" xfId="1" applyFont="1" applyFill="1" applyBorder="1" applyAlignment="1">
      <alignment horizontal="center" vertical="center" wrapText="1"/>
    </xf>
    <xf numFmtId="0" fontId="6" fillId="5" borderId="14" xfId="1" applyFont="1" applyFill="1" applyBorder="1" applyAlignment="1">
      <alignment horizontal="center" vertical="center" wrapText="1"/>
    </xf>
    <xf numFmtId="0" fontId="6" fillId="7" borderId="48" xfId="1" applyFont="1" applyFill="1" applyBorder="1" applyAlignment="1">
      <alignment horizontal="center" vertical="center" wrapText="1"/>
    </xf>
    <xf numFmtId="0" fontId="6" fillId="7" borderId="14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55" xfId="1" applyFont="1" applyBorder="1" applyAlignment="1">
      <alignment horizontal="center" vertical="center" wrapText="1"/>
    </xf>
    <xf numFmtId="0" fontId="1" fillId="0" borderId="56" xfId="1" applyFont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6" fillId="2" borderId="2" xfId="1" applyFill="1" applyBorder="1" applyAlignment="1">
      <alignment horizontal="center" vertical="center" wrapText="1"/>
    </xf>
    <xf numFmtId="0" fontId="6" fillId="2" borderId="3" xfId="1" applyFill="1" applyBorder="1" applyAlignment="1">
      <alignment horizontal="center" vertical="center" wrapText="1"/>
    </xf>
    <xf numFmtId="14" fontId="6" fillId="0" borderId="1" xfId="1" applyNumberFormat="1" applyBorder="1" applyAlignment="1">
      <alignment horizontal="center" vertical="center" wrapText="1"/>
    </xf>
    <xf numFmtId="14" fontId="6" fillId="0" borderId="2" xfId="1" applyNumberFormat="1" applyBorder="1" applyAlignment="1">
      <alignment horizontal="center" vertical="center" wrapText="1"/>
    </xf>
    <xf numFmtId="14" fontId="6" fillId="0" borderId="55" xfId="1" applyNumberFormat="1" applyBorder="1" applyAlignment="1">
      <alignment horizontal="center" vertical="center" wrapText="1"/>
    </xf>
    <xf numFmtId="0" fontId="6" fillId="0" borderId="57" xfId="1" applyBorder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  <xf numFmtId="0" fontId="6" fillId="5" borderId="14" xfId="1" applyFont="1" applyFill="1" applyBorder="1" applyAlignment="1" applyProtection="1">
      <alignment horizontal="center" vertical="center" wrapText="1"/>
      <protection locked="0" hidden="1"/>
    </xf>
    <xf numFmtId="0" fontId="6" fillId="5" borderId="44" xfId="1" applyFont="1" applyFill="1" applyBorder="1" applyAlignment="1">
      <alignment horizontal="center" vertical="center" wrapText="1"/>
    </xf>
    <xf numFmtId="0" fontId="6" fillId="5" borderId="53" xfId="1" applyFont="1" applyFill="1" applyBorder="1" applyAlignment="1">
      <alignment horizontal="center" vertical="center" wrapText="1"/>
    </xf>
    <xf numFmtId="0" fontId="6" fillId="5" borderId="44" xfId="1" applyFont="1" applyFill="1" applyBorder="1" applyAlignment="1" applyProtection="1">
      <alignment horizontal="center" vertical="center" wrapText="1"/>
      <protection locked="0" hidden="1"/>
    </xf>
    <xf numFmtId="0" fontId="6" fillId="5" borderId="48" xfId="1" applyFont="1" applyFill="1" applyBorder="1" applyAlignment="1" applyProtection="1">
      <alignment horizontal="center" vertical="center" wrapText="1"/>
      <protection locked="0" hidden="1"/>
    </xf>
    <xf numFmtId="0" fontId="2" fillId="3" borderId="1" xfId="1" applyFont="1" applyFill="1" applyBorder="1" applyAlignment="1">
      <alignment vertical="center" wrapText="1"/>
    </xf>
    <xf numFmtId="0" fontId="2" fillId="3" borderId="3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  <xf numFmtId="0" fontId="1" fillId="3" borderId="16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center" vertical="center" wrapText="1"/>
    </xf>
    <xf numFmtId="0" fontId="5" fillId="3" borderId="32" xfId="1" applyFont="1" applyFill="1" applyBorder="1" applyAlignment="1">
      <alignment horizontal="center" vertical="center"/>
    </xf>
    <xf numFmtId="0" fontId="5" fillId="3" borderId="37" xfId="1" applyFont="1" applyFill="1" applyBorder="1" applyAlignment="1">
      <alignment horizontal="center" vertical="center"/>
    </xf>
    <xf numFmtId="0" fontId="5" fillId="3" borderId="8" xfId="1" applyFont="1" applyFill="1" applyBorder="1" applyAlignment="1" applyProtection="1">
      <alignment horizontal="center" vertical="center" wrapText="1"/>
      <protection locked="0" hidden="1"/>
    </xf>
    <xf numFmtId="0" fontId="5" fillId="3" borderId="19" xfId="1" applyFont="1" applyFill="1" applyBorder="1" applyAlignment="1" applyProtection="1">
      <alignment horizontal="center" vertical="center" wrapText="1"/>
      <protection locked="0" hidden="1"/>
    </xf>
    <xf numFmtId="0" fontId="5" fillId="3" borderId="9" xfId="1" applyFont="1" applyFill="1" applyBorder="1" applyAlignment="1" applyProtection="1">
      <alignment horizontal="center" vertical="center" wrapText="1"/>
      <protection locked="0" hidden="1"/>
    </xf>
    <xf numFmtId="0" fontId="5" fillId="3" borderId="20" xfId="1" applyFont="1" applyFill="1" applyBorder="1" applyAlignment="1" applyProtection="1">
      <alignment horizontal="center" vertical="center" wrapText="1"/>
      <protection locked="0" hidden="1"/>
    </xf>
    <xf numFmtId="0" fontId="5" fillId="3" borderId="7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center" wrapText="1"/>
    </xf>
    <xf numFmtId="0" fontId="6" fillId="5" borderId="47" xfId="1" applyFont="1" applyFill="1" applyBorder="1" applyAlignment="1">
      <alignment horizontal="center" vertical="center" wrapText="1"/>
    </xf>
    <xf numFmtId="0" fontId="6" fillId="5" borderId="13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 applyProtection="1">
      <alignment horizontal="center" vertical="center" wrapText="1"/>
      <protection locked="0" hidden="1"/>
    </xf>
    <xf numFmtId="0" fontId="5" fillId="3" borderId="14" xfId="1" applyFont="1" applyFill="1" applyBorder="1" applyAlignment="1" applyProtection="1">
      <alignment horizontal="center" vertical="center" wrapText="1"/>
      <protection locked="0" hidden="1"/>
    </xf>
    <xf numFmtId="0" fontId="5" fillId="3" borderId="10" xfId="1" applyFont="1" applyFill="1" applyBorder="1" applyAlignment="1" applyProtection="1">
      <alignment horizontal="center" vertical="center" wrapText="1"/>
      <protection locked="0" hidden="1"/>
    </xf>
    <xf numFmtId="0" fontId="5" fillId="3" borderId="47" xfId="1" applyFont="1" applyFill="1" applyBorder="1" applyAlignment="1" applyProtection="1">
      <alignment horizontal="center" vertical="center" wrapText="1"/>
      <protection locked="0" hidden="1"/>
    </xf>
    <xf numFmtId="0" fontId="5" fillId="3" borderId="43" xfId="1" applyFont="1" applyFill="1" applyBorder="1" applyAlignment="1" applyProtection="1">
      <alignment horizontal="center" vertical="center" wrapText="1"/>
      <protection locked="0" hidden="1"/>
    </xf>
    <xf numFmtId="0" fontId="5" fillId="3" borderId="48" xfId="1" applyFont="1" applyFill="1" applyBorder="1" applyAlignment="1" applyProtection="1">
      <alignment horizontal="center" vertical="center" wrapText="1"/>
      <protection locked="0" hidden="1"/>
    </xf>
    <xf numFmtId="0" fontId="5" fillId="3" borderId="44" xfId="1" applyFont="1" applyFill="1" applyBorder="1" applyAlignment="1" applyProtection="1">
      <alignment horizontal="center" vertical="center" wrapText="1"/>
      <protection locked="0" hidden="1"/>
    </xf>
    <xf numFmtId="0" fontId="5" fillId="3" borderId="39" xfId="1" applyFont="1" applyFill="1" applyBorder="1" applyAlignment="1" applyProtection="1">
      <alignment horizontal="center" vertical="center" wrapText="1"/>
      <protection locked="0" hidden="1"/>
    </xf>
    <xf numFmtId="0" fontId="5" fillId="3" borderId="12" xfId="1" applyFont="1" applyFill="1" applyBorder="1" applyAlignment="1" applyProtection="1">
      <alignment horizontal="center" vertical="center" wrapText="1"/>
      <protection locked="0" hidden="1"/>
    </xf>
    <xf numFmtId="0" fontId="5" fillId="3" borderId="49" xfId="1" applyFont="1" applyFill="1" applyBorder="1" applyAlignment="1" applyProtection="1">
      <alignment horizontal="center" vertical="center" wrapText="1"/>
      <protection locked="0" hidden="1"/>
    </xf>
    <xf numFmtId="0" fontId="6" fillId="5" borderId="13" xfId="1" applyFont="1" applyFill="1" applyBorder="1" applyAlignment="1" applyProtection="1">
      <alignment horizontal="center" vertical="center" wrapText="1"/>
      <protection locked="0" hidden="1"/>
    </xf>
    <xf numFmtId="0" fontId="6" fillId="7" borderId="14" xfId="1" applyFont="1" applyFill="1" applyBorder="1" applyAlignment="1" applyProtection="1">
      <alignment horizontal="center" vertical="center" wrapText="1"/>
      <protection locked="0" hidden="1"/>
    </xf>
    <xf numFmtId="0" fontId="5" fillId="3" borderId="4" xfId="1" applyFont="1" applyFill="1" applyBorder="1" applyAlignment="1" applyProtection="1">
      <alignment horizontal="center" vertical="center" wrapText="1"/>
      <protection locked="0" hidden="1"/>
    </xf>
    <xf numFmtId="0" fontId="5" fillId="3" borderId="32" xfId="1" applyFont="1" applyFill="1" applyBorder="1" applyAlignment="1" applyProtection="1">
      <alignment horizontal="center" vertical="center" wrapText="1"/>
      <protection locked="0" hidden="1"/>
    </xf>
    <xf numFmtId="0" fontId="5" fillId="3" borderId="37" xfId="1" applyFont="1" applyFill="1" applyBorder="1" applyAlignment="1" applyProtection="1">
      <alignment horizontal="center" vertical="center" wrapText="1"/>
      <protection locked="0" hidden="1"/>
    </xf>
    <xf numFmtId="0" fontId="5" fillId="3" borderId="60" xfId="1" applyFont="1" applyFill="1" applyBorder="1" applyAlignment="1" applyProtection="1">
      <alignment horizontal="center" vertical="center" wrapText="1"/>
      <protection locked="0" hidden="1"/>
    </xf>
    <xf numFmtId="0" fontId="5" fillId="3" borderId="61" xfId="1" applyFont="1" applyFill="1" applyBorder="1" applyAlignment="1" applyProtection="1">
      <alignment horizontal="center" vertical="center" wrapText="1"/>
      <protection locked="0" hidden="1"/>
    </xf>
    <xf numFmtId="0" fontId="5" fillId="3" borderId="62" xfId="1" applyFont="1" applyFill="1" applyBorder="1" applyAlignment="1" applyProtection="1">
      <alignment horizontal="center" vertical="center" wrapText="1"/>
      <protection locked="0" hidden="1"/>
    </xf>
    <xf numFmtId="0" fontId="5" fillId="3" borderId="32" xfId="1" applyFont="1" applyFill="1" applyBorder="1" applyAlignment="1">
      <alignment horizontal="center" vertical="center" wrapText="1"/>
    </xf>
    <xf numFmtId="0" fontId="5" fillId="3" borderId="37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3" borderId="60" xfId="1" applyFont="1" applyFill="1" applyBorder="1" applyAlignment="1">
      <alignment horizontal="center" vertical="center" wrapText="1"/>
    </xf>
    <xf numFmtId="0" fontId="5" fillId="3" borderId="61" xfId="1" applyFont="1" applyFill="1" applyBorder="1" applyAlignment="1">
      <alignment horizontal="center" vertical="center" wrapText="1"/>
    </xf>
    <xf numFmtId="0" fontId="5" fillId="3" borderId="62" xfId="1" applyFont="1" applyFill="1" applyBorder="1" applyAlignment="1">
      <alignment horizontal="center" vertical="center" wrapText="1"/>
    </xf>
    <xf numFmtId="0" fontId="5" fillId="3" borderId="24" xfId="1" applyFont="1" applyFill="1" applyBorder="1" applyAlignment="1" applyProtection="1">
      <alignment horizontal="center" vertical="center" wrapText="1"/>
      <protection locked="0" hidden="1"/>
    </xf>
    <xf numFmtId="0" fontId="5" fillId="3" borderId="22" xfId="1" applyFont="1" applyFill="1" applyBorder="1" applyAlignment="1" applyProtection="1">
      <alignment horizontal="center" vertical="center" wrapText="1"/>
      <protection locked="0" hidden="1"/>
    </xf>
    <xf numFmtId="0" fontId="5" fillId="3" borderId="15" xfId="1" applyFont="1" applyFill="1" applyBorder="1" applyAlignment="1" applyProtection="1">
      <alignment horizontal="center" vertical="center" wrapText="1"/>
      <protection locked="0" hidden="1"/>
    </xf>
    <xf numFmtId="0" fontId="1" fillId="3" borderId="1" xfId="1" applyFont="1" applyFill="1" applyBorder="1" applyAlignment="1" applyProtection="1">
      <alignment horizontal="center" vertical="center" wrapText="1"/>
      <protection locked="0" hidden="1"/>
    </xf>
    <xf numFmtId="0" fontId="1" fillId="3" borderId="2" xfId="1" applyFont="1" applyFill="1" applyBorder="1" applyAlignment="1" applyProtection="1">
      <alignment horizontal="center" vertical="center" wrapText="1"/>
      <protection locked="0" hidden="1"/>
    </xf>
    <xf numFmtId="0" fontId="1" fillId="3" borderId="3" xfId="1" applyFont="1" applyFill="1" applyBorder="1" applyAlignment="1" applyProtection="1">
      <alignment horizontal="center" vertical="center" wrapText="1"/>
      <protection locked="0" hidden="1"/>
    </xf>
    <xf numFmtId="0" fontId="6" fillId="0" borderId="0" xfId="1" applyFont="1" applyAlignment="1">
      <alignment horizontal="right"/>
    </xf>
    <xf numFmtId="0" fontId="6" fillId="0" borderId="0" xfId="1" applyAlignment="1">
      <alignment horizontal="right"/>
    </xf>
    <xf numFmtId="0" fontId="6" fillId="5" borderId="20" xfId="1" applyFont="1" applyFill="1" applyBorder="1" applyAlignment="1" applyProtection="1">
      <alignment horizontal="center" vertical="center" wrapText="1"/>
      <protection locked="0" hidden="1"/>
    </xf>
    <xf numFmtId="0" fontId="6" fillId="7" borderId="20" xfId="1" applyFont="1" applyFill="1" applyBorder="1" applyAlignment="1" applyProtection="1">
      <alignment horizontal="center" vertical="center" wrapText="1"/>
      <protection locked="0" hidden="1"/>
    </xf>
    <xf numFmtId="0" fontId="6" fillId="5" borderId="23" xfId="1" applyFont="1" applyFill="1" applyBorder="1" applyAlignment="1" applyProtection="1">
      <alignment horizontal="center" vertical="center" wrapText="1"/>
      <protection locked="0" hidden="1"/>
    </xf>
    <xf numFmtId="0" fontId="5" fillId="3" borderId="29" xfId="1" applyFont="1" applyFill="1" applyBorder="1" applyAlignment="1" applyProtection="1">
      <alignment horizontal="center" vertical="center" wrapText="1"/>
      <protection locked="0" hidden="1"/>
    </xf>
    <xf numFmtId="0" fontId="6" fillId="5" borderId="19" xfId="1" applyFont="1" applyFill="1" applyBorder="1" applyAlignment="1" applyProtection="1">
      <alignment horizontal="center" vertical="center" wrapText="1"/>
      <protection locked="0" hidden="1"/>
    </xf>
    <xf numFmtId="0" fontId="6" fillId="8" borderId="14" xfId="1" applyFont="1" applyFill="1" applyBorder="1" applyAlignment="1" applyProtection="1">
      <alignment horizontal="center" vertical="center" wrapText="1"/>
      <protection locked="0" hidden="1"/>
    </xf>
    <xf numFmtId="0" fontId="6" fillId="8" borderId="20" xfId="1" applyFont="1" applyFill="1" applyBorder="1" applyAlignment="1" applyProtection="1">
      <alignment horizontal="center" vertical="center" wrapText="1"/>
      <protection locked="0" hidden="1"/>
    </xf>
    <xf numFmtId="0" fontId="6" fillId="4" borderId="14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 applyProtection="1">
      <alignment horizontal="center" vertical="center" wrapText="1"/>
      <protection locked="0" hidden="1"/>
    </xf>
    <xf numFmtId="0" fontId="6" fillId="4" borderId="14" xfId="0" applyFont="1" applyFill="1" applyBorder="1" applyAlignment="1">
      <alignment horizontal="center" vertical="center" wrapText="1"/>
    </xf>
    <xf numFmtId="0" fontId="8" fillId="7" borderId="58" xfId="1" applyFont="1" applyFill="1" applyBorder="1" applyAlignment="1">
      <alignment horizontal="center" vertical="center" wrapText="1"/>
    </xf>
    <xf numFmtId="0" fontId="8" fillId="7" borderId="28" xfId="1" applyFont="1" applyFill="1" applyBorder="1" applyAlignment="1">
      <alignment horizontal="center" vertical="center" wrapText="1"/>
    </xf>
    <xf numFmtId="0" fontId="8" fillId="7" borderId="59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0" fontId="2" fillId="8" borderId="3" xfId="1" applyFont="1" applyFill="1" applyBorder="1" applyAlignment="1">
      <alignment horizontal="center" vertical="center" wrapText="1"/>
    </xf>
    <xf numFmtId="0" fontId="6" fillId="8" borderId="14" xfId="1" applyFont="1" applyFill="1" applyBorder="1" applyAlignment="1">
      <alignment horizontal="center" vertical="center" wrapText="1"/>
    </xf>
    <xf numFmtId="0" fontId="6" fillId="8" borderId="48" xfId="1" applyFont="1" applyFill="1" applyBorder="1" applyAlignment="1">
      <alignment horizontal="center" vertical="center" wrapText="1"/>
    </xf>
    <xf numFmtId="0" fontId="6" fillId="8" borderId="42" xfId="1" applyFont="1" applyFill="1" applyBorder="1" applyAlignment="1">
      <alignment horizontal="center" vertical="center" wrapText="1"/>
    </xf>
    <xf numFmtId="0" fontId="6" fillId="8" borderId="36" xfId="1" applyFont="1" applyFill="1" applyBorder="1" applyAlignment="1">
      <alignment horizontal="center" vertical="center" wrapText="1"/>
    </xf>
    <xf numFmtId="0" fontId="6" fillId="8" borderId="36" xfId="1" applyFont="1" applyFill="1" applyBorder="1" applyAlignment="1" applyProtection="1">
      <alignment horizontal="center" vertical="center" wrapText="1"/>
      <protection locked="0" hidden="1"/>
    </xf>
    <xf numFmtId="0" fontId="6" fillId="8" borderId="34" xfId="1" applyFont="1" applyFill="1" applyBorder="1" applyAlignment="1" applyProtection="1">
      <alignment horizontal="center" vertical="center" wrapText="1"/>
      <protection locked="0" hidden="1"/>
    </xf>
    <xf numFmtId="0" fontId="8" fillId="4" borderId="1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6" fillId="9" borderId="41" xfId="0" applyFont="1" applyFill="1" applyBorder="1" applyAlignment="1">
      <alignment horizontal="center" vertical="center" wrapText="1"/>
    </xf>
    <xf numFmtId="0" fontId="6" fillId="9" borderId="64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 wrapText="1"/>
    </xf>
    <xf numFmtId="0" fontId="4" fillId="9" borderId="2" xfId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0" fontId="6" fillId="9" borderId="50" xfId="0" applyFont="1" applyFill="1" applyBorder="1" applyAlignment="1" applyProtection="1">
      <alignment horizontal="center" vertical="center" wrapText="1"/>
      <protection locked="0" hidden="1"/>
    </xf>
    <xf numFmtId="0" fontId="6" fillId="9" borderId="64" xfId="0" applyFont="1" applyFill="1" applyBorder="1" applyAlignment="1" applyProtection="1">
      <alignment horizontal="center" vertical="center" wrapText="1"/>
      <protection locked="0" hidden="1"/>
    </xf>
    <xf numFmtId="0" fontId="6" fillId="9" borderId="14" xfId="0" applyFont="1" applyFill="1" applyBorder="1" applyAlignment="1" applyProtection="1">
      <alignment horizontal="center" vertical="center" wrapText="1"/>
      <protection locked="0" hidden="1"/>
    </xf>
    <xf numFmtId="0" fontId="6" fillId="9" borderId="50" xfId="0" applyFont="1" applyFill="1" applyBorder="1" applyAlignment="1">
      <alignment horizontal="center" vertical="center" wrapText="1"/>
    </xf>
    <xf numFmtId="0" fontId="6" fillId="9" borderId="52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 applyProtection="1">
      <alignment horizontal="center" vertical="center" wrapText="1"/>
      <protection locked="0" hidden="1"/>
    </xf>
    <xf numFmtId="0" fontId="0" fillId="9" borderId="50" xfId="0" applyFont="1" applyFill="1" applyBorder="1" applyAlignment="1" applyProtection="1">
      <alignment horizontal="center" vertical="center" wrapText="1"/>
      <protection locked="0" hidden="1"/>
    </xf>
    <xf numFmtId="0" fontId="0" fillId="9" borderId="64" xfId="0" applyFont="1" applyFill="1" applyBorder="1" applyAlignment="1" applyProtection="1">
      <alignment horizontal="center" vertical="center" wrapText="1"/>
      <protection locked="0" hidden="1"/>
    </xf>
    <xf numFmtId="0" fontId="0" fillId="9" borderId="45" xfId="0" applyFont="1" applyFill="1" applyBorder="1" applyAlignment="1" applyProtection="1">
      <alignment horizontal="center" vertical="center" wrapText="1"/>
      <protection locked="0" hidden="1"/>
    </xf>
    <xf numFmtId="0" fontId="0" fillId="9" borderId="20" xfId="0" applyFont="1" applyFill="1" applyBorder="1" applyAlignment="1" applyProtection="1">
      <alignment horizontal="center" vertical="center" wrapText="1"/>
      <protection locked="0" hidden="1"/>
    </xf>
    <xf numFmtId="0" fontId="6" fillId="6" borderId="48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4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 applyProtection="1">
      <alignment horizontal="center" vertical="center" wrapText="1"/>
      <protection locked="0" hidden="1"/>
    </xf>
    <xf numFmtId="0" fontId="6" fillId="9" borderId="36" xfId="0" applyFont="1" applyFill="1" applyBorder="1" applyAlignment="1" applyProtection="1">
      <alignment horizontal="center" vertical="center" wrapText="1"/>
      <protection locked="0" hidden="1"/>
    </xf>
    <xf numFmtId="0" fontId="0" fillId="6" borderId="14" xfId="0" applyFont="1" applyFill="1" applyBorder="1" applyAlignment="1" applyProtection="1">
      <alignment horizontal="center" vertical="center" wrapText="1"/>
      <protection locked="0" hidden="1"/>
    </xf>
    <xf numFmtId="0" fontId="0" fillId="6" borderId="20" xfId="0" applyFont="1" applyFill="1" applyBorder="1" applyAlignment="1" applyProtection="1">
      <alignment horizontal="center" vertical="center" wrapText="1"/>
      <protection locked="0" hidden="1"/>
    </xf>
    <xf numFmtId="0" fontId="0" fillId="9" borderId="36" xfId="0" applyFont="1" applyFill="1" applyBorder="1" applyAlignment="1" applyProtection="1">
      <alignment horizontal="center" vertical="center" wrapText="1"/>
      <protection locked="0" hidden="1"/>
    </xf>
    <xf numFmtId="0" fontId="0" fillId="9" borderId="34" xfId="0" applyFont="1" applyFill="1" applyBorder="1" applyAlignment="1" applyProtection="1">
      <alignment horizontal="center" vertical="center" wrapText="1"/>
      <protection locked="0" hidden="1"/>
    </xf>
    <xf numFmtId="0" fontId="0" fillId="6" borderId="36" xfId="0" applyFont="1" applyFill="1" applyBorder="1" applyAlignment="1" applyProtection="1">
      <alignment horizontal="center" vertical="center" wrapText="1"/>
      <protection locked="0" hidden="1"/>
    </xf>
    <xf numFmtId="0" fontId="0" fillId="6" borderId="34" xfId="0" applyFont="1" applyFill="1" applyBorder="1" applyAlignment="1" applyProtection="1">
      <alignment horizontal="center" vertical="center" wrapText="1"/>
      <protection locked="0" hidden="1"/>
    </xf>
    <xf numFmtId="0" fontId="6" fillId="6" borderId="31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 applyProtection="1">
      <alignment horizontal="center" vertical="center" wrapText="1"/>
      <protection locked="0" hidden="1"/>
    </xf>
    <xf numFmtId="0" fontId="9" fillId="12" borderId="1" xfId="1" applyFont="1" applyFill="1" applyBorder="1" applyAlignment="1">
      <alignment horizontal="center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9" fillId="12" borderId="3" xfId="1" applyFont="1" applyFill="1" applyBorder="1" applyAlignment="1">
      <alignment horizontal="center" vertical="center" wrapText="1"/>
    </xf>
    <xf numFmtId="0" fontId="8" fillId="6" borderId="58" xfId="1" applyFont="1" applyFill="1" applyBorder="1" applyAlignment="1">
      <alignment horizontal="center" vertical="center" wrapText="1"/>
    </xf>
    <xf numFmtId="0" fontId="8" fillId="6" borderId="28" xfId="1" applyFont="1" applyFill="1" applyBorder="1" applyAlignment="1">
      <alignment horizontal="center" vertical="center" wrapText="1"/>
    </xf>
    <xf numFmtId="0" fontId="8" fillId="6" borderId="65" xfId="1" applyFont="1" applyFill="1" applyBorder="1" applyAlignment="1">
      <alignment horizontal="center" vertical="center" wrapText="1"/>
    </xf>
    <xf numFmtId="0" fontId="0" fillId="12" borderId="14" xfId="0" applyFont="1" applyFill="1" applyBorder="1" applyAlignment="1" applyProtection="1">
      <alignment horizontal="center" vertical="center" wrapText="1"/>
      <protection locked="0" hidden="1"/>
    </xf>
    <xf numFmtId="0" fontId="6" fillId="12" borderId="14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 applyProtection="1">
      <alignment horizontal="center" vertical="center" wrapText="1"/>
      <protection locked="0" hidden="1"/>
    </xf>
  </cellXfs>
  <cellStyles count="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Normal" xfId="0" builtinId="0"/>
    <cellStyle name="Normal 2" xfId="1"/>
  </cellStyles>
  <dxfs count="18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F69748"/>
      <color rgb="FFEE7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266290</xdr:colOff>
      <xdr:row>1</xdr:row>
      <xdr:rowOff>20483</xdr:rowOff>
    </xdr:from>
    <xdr:to>
      <xdr:col>2</xdr:col>
      <xdr:colOff>336025</xdr:colOff>
      <xdr:row>1</xdr:row>
      <xdr:rowOff>495463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19" y="194596"/>
          <a:ext cx="1052961" cy="474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RUPACION-ZFIP/Downloads/EVAL%202020/Ev_reevaluaci&#243;n%20de%20proveedores%20criticos_%20G%20tecnic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ción y Reev de proveedores"/>
      <sheetName val="Proveedores Críticos"/>
      <sheetName val="TECNICO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Y329"/>
  <sheetViews>
    <sheetView tabSelected="1" topLeftCell="A19" zoomScale="95" zoomScaleNormal="95" zoomScaleSheetLayoutView="84" zoomScalePageLayoutView="95" workbookViewId="0">
      <selection activeCell="BS10" sqref="BS10"/>
    </sheetView>
  </sheetViews>
  <sheetFormatPr baseColWidth="10" defaultColWidth="11.42578125" defaultRowHeight="12.75" outlineLevelRow="1" x14ac:dyDescent="0.2"/>
  <cols>
    <col min="1" max="1" width="2.28515625" style="6" customWidth="1"/>
    <col min="2" max="2" width="14.7109375" style="6" customWidth="1"/>
    <col min="3" max="3" width="16.42578125" style="6" bestFit="1" customWidth="1"/>
    <col min="4" max="4" width="33.140625" style="6" customWidth="1"/>
    <col min="5" max="5" width="17.140625" style="6" customWidth="1"/>
    <col min="6" max="6" width="13.85546875" style="6" customWidth="1"/>
    <col min="7" max="7" width="12.140625" style="7" bestFit="1" customWidth="1"/>
    <col min="8" max="8" width="0.85546875" style="6" customWidth="1"/>
    <col min="9" max="9" width="16.7109375" style="8" customWidth="1"/>
    <col min="10" max="12" width="16.7109375" style="6" customWidth="1"/>
    <col min="13" max="28" width="16.140625" style="6" customWidth="1"/>
    <col min="29" max="29" width="14.28515625" style="6" customWidth="1"/>
    <col min="30" max="30" width="14" style="6" customWidth="1"/>
    <col min="31" max="31" width="14.42578125" style="6" customWidth="1"/>
    <col min="32" max="32" width="13.28515625" style="6" customWidth="1"/>
    <col min="33" max="33" width="13.140625" style="6" customWidth="1"/>
    <col min="34" max="34" width="13.7109375" style="6" customWidth="1"/>
    <col min="35" max="35" width="16.7109375" style="6" customWidth="1"/>
    <col min="36" max="36" width="14.85546875" style="6" customWidth="1"/>
    <col min="37" max="37" width="16" style="6" customWidth="1"/>
    <col min="38" max="40" width="14.42578125" style="6" customWidth="1"/>
    <col min="41" max="41" width="14.7109375" style="6" customWidth="1"/>
    <col min="42" max="49" width="13.42578125" style="6" customWidth="1"/>
    <col min="50" max="50" width="14.7109375" style="6" customWidth="1"/>
    <col min="51" max="58" width="13.42578125" style="6" customWidth="1"/>
    <col min="59" max="59" width="15.140625" style="6" customWidth="1"/>
    <col min="60" max="63" width="13.42578125" style="6" customWidth="1"/>
    <col min="64" max="76" width="15.7109375" style="6" customWidth="1"/>
    <col min="77" max="77" width="14.42578125" style="6" customWidth="1"/>
    <col min="78" max="78" width="15" style="6" customWidth="1"/>
    <col min="79" max="79" width="15.42578125" style="12" customWidth="1"/>
    <col min="80" max="80" width="14.28515625" style="12" customWidth="1"/>
    <col min="81" max="81" width="14.85546875" style="12" customWidth="1"/>
    <col min="82" max="82" width="12" style="12" customWidth="1"/>
    <col min="83" max="83" width="13" style="12" customWidth="1"/>
    <col min="84" max="94" width="11.42578125" style="12"/>
    <col min="95" max="95" width="12.85546875" style="12" customWidth="1"/>
    <col min="96" max="778" width="11.42578125" style="12"/>
    <col min="779" max="16384" width="11.42578125" style="6"/>
  </cols>
  <sheetData>
    <row r="1" spans="1:779" ht="13.5" thickBot="1" x14ac:dyDescent="0.25"/>
    <row r="2" spans="1:779" ht="42.95" customHeight="1" thickBot="1" x14ac:dyDescent="0.25">
      <c r="B2" s="151" t="s">
        <v>106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779" ht="24" customHeight="1" thickBot="1" x14ac:dyDescent="0.25">
      <c r="B3" s="153" t="s">
        <v>0</v>
      </c>
      <c r="C3" s="154"/>
      <c r="D3" s="155"/>
      <c r="E3" s="151" t="s">
        <v>27</v>
      </c>
      <c r="F3" s="152"/>
      <c r="G3" s="151" t="s">
        <v>28</v>
      </c>
      <c r="H3" s="152"/>
      <c r="I3" s="156"/>
      <c r="J3" s="157" t="s">
        <v>24</v>
      </c>
      <c r="K3" s="155"/>
      <c r="L3" s="9" t="s">
        <v>25</v>
      </c>
    </row>
    <row r="4" spans="1:779" ht="24" customHeight="1" thickBot="1" x14ac:dyDescent="0.25">
      <c r="B4" s="158" t="s">
        <v>26</v>
      </c>
      <c r="C4" s="159"/>
      <c r="D4" s="160"/>
      <c r="E4" s="161">
        <v>42908</v>
      </c>
      <c r="F4" s="162"/>
      <c r="G4" s="161">
        <v>43307</v>
      </c>
      <c r="H4" s="162"/>
      <c r="I4" s="163"/>
      <c r="J4" s="164">
        <v>2</v>
      </c>
      <c r="K4" s="165"/>
      <c r="L4" s="10" t="s">
        <v>204</v>
      </c>
    </row>
    <row r="5" spans="1:779" ht="13.5" thickBot="1" x14ac:dyDescent="0.25">
      <c r="I5" s="11"/>
      <c r="Y5" s="12"/>
      <c r="Z5" s="12"/>
      <c r="AA5" s="12"/>
      <c r="AB5" s="12"/>
      <c r="AC5" s="12"/>
      <c r="AD5" s="12"/>
      <c r="BW5" s="76"/>
      <c r="BX5" s="76"/>
      <c r="BY5" s="76"/>
      <c r="BZ5" s="76"/>
    </row>
    <row r="6" spans="1:779" s="103" customFormat="1" ht="22.5" customHeight="1" thickBot="1" x14ac:dyDescent="0.25">
      <c r="A6" s="16"/>
      <c r="B6" s="171" t="s">
        <v>1</v>
      </c>
      <c r="C6" s="172"/>
      <c r="D6" s="161">
        <v>44022</v>
      </c>
      <c r="E6" s="162"/>
      <c r="F6" s="163"/>
      <c r="G6" s="13"/>
      <c r="H6" s="13"/>
      <c r="I6" s="14" t="s">
        <v>2</v>
      </c>
      <c r="J6" s="173" t="s">
        <v>116</v>
      </c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5"/>
      <c r="Y6" s="97" t="s">
        <v>2</v>
      </c>
      <c r="Z6" s="241" t="s">
        <v>115</v>
      </c>
      <c r="AA6" s="242"/>
      <c r="AB6" s="242"/>
      <c r="AC6" s="242"/>
      <c r="AD6" s="242"/>
      <c r="AE6" s="242"/>
      <c r="AF6" s="242"/>
      <c r="AG6" s="242"/>
      <c r="AH6" s="243"/>
      <c r="AI6" s="96" t="s">
        <v>2</v>
      </c>
      <c r="AJ6" s="244" t="s">
        <v>211</v>
      </c>
      <c r="AK6" s="245"/>
      <c r="AL6" s="98" t="s">
        <v>2</v>
      </c>
      <c r="AM6" s="252" t="s">
        <v>212</v>
      </c>
      <c r="AN6" s="253"/>
      <c r="AO6" s="254"/>
      <c r="AP6" s="95" t="s">
        <v>2</v>
      </c>
      <c r="AQ6" s="259" t="s">
        <v>213</v>
      </c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  <c r="BJ6" s="260"/>
      <c r="BK6" s="260"/>
      <c r="BL6" s="260"/>
      <c r="BM6" s="260"/>
      <c r="BN6" s="260"/>
      <c r="BO6" s="260"/>
      <c r="BP6" s="260"/>
      <c r="BQ6" s="261"/>
      <c r="BR6" s="121" t="s">
        <v>2</v>
      </c>
      <c r="BS6" s="290" t="s">
        <v>205</v>
      </c>
      <c r="BT6" s="291"/>
      <c r="BU6" s="291"/>
      <c r="BV6" s="291"/>
      <c r="BW6" s="291"/>
      <c r="BX6" s="291"/>
      <c r="BY6" s="291"/>
      <c r="BZ6" s="291"/>
      <c r="CA6" s="291"/>
      <c r="CB6" s="292"/>
      <c r="CC6" s="287" t="s">
        <v>284</v>
      </c>
      <c r="CD6" s="288"/>
      <c r="CE6" s="288"/>
      <c r="CF6" s="288"/>
      <c r="CG6" s="288"/>
      <c r="CH6" s="288"/>
      <c r="CI6" s="288"/>
      <c r="CJ6" s="288"/>
      <c r="CK6" s="288"/>
      <c r="CL6" s="288"/>
      <c r="CM6" s="288"/>
      <c r="CN6" s="288"/>
      <c r="CO6" s="288"/>
      <c r="CP6" s="288"/>
      <c r="CQ6" s="289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C6" s="106"/>
      <c r="FD6" s="106"/>
      <c r="FE6" s="106"/>
      <c r="FF6" s="106"/>
      <c r="FG6" s="106"/>
      <c r="FH6" s="106"/>
      <c r="FI6" s="106"/>
      <c r="FJ6" s="106"/>
      <c r="FK6" s="106"/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6"/>
      <c r="IJ6" s="106"/>
      <c r="IK6" s="106"/>
      <c r="IL6" s="106"/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6"/>
      <c r="JD6" s="106"/>
      <c r="JE6" s="106"/>
      <c r="JF6" s="106"/>
      <c r="JG6" s="106"/>
      <c r="JH6" s="106"/>
      <c r="JI6" s="106"/>
      <c r="JJ6" s="106"/>
      <c r="JK6" s="106"/>
      <c r="JL6" s="106"/>
      <c r="JM6" s="106"/>
      <c r="JN6" s="106"/>
      <c r="JO6" s="106"/>
      <c r="JP6" s="106"/>
      <c r="JQ6" s="106"/>
      <c r="JR6" s="106"/>
      <c r="JS6" s="106"/>
      <c r="JT6" s="106"/>
      <c r="JU6" s="106"/>
      <c r="JV6" s="106"/>
      <c r="JW6" s="106"/>
      <c r="JX6" s="106"/>
      <c r="JY6" s="106"/>
      <c r="JZ6" s="106"/>
      <c r="KA6" s="106"/>
      <c r="KB6" s="106"/>
      <c r="KC6" s="106"/>
      <c r="KD6" s="106"/>
      <c r="KE6" s="106"/>
      <c r="KF6" s="106"/>
      <c r="KG6" s="106"/>
      <c r="KH6" s="106"/>
      <c r="KI6" s="106"/>
      <c r="KJ6" s="106"/>
      <c r="KK6" s="106"/>
      <c r="KL6" s="106"/>
      <c r="KM6" s="106"/>
      <c r="KN6" s="106"/>
      <c r="KO6" s="106"/>
      <c r="KP6" s="106"/>
      <c r="KQ6" s="106"/>
      <c r="KR6" s="106"/>
      <c r="KS6" s="106"/>
      <c r="KT6" s="106"/>
      <c r="KU6" s="106"/>
      <c r="KV6" s="106"/>
      <c r="KW6" s="106"/>
      <c r="KX6" s="106"/>
      <c r="KY6" s="106"/>
      <c r="KZ6" s="106"/>
      <c r="LA6" s="106"/>
      <c r="LB6" s="106"/>
      <c r="LC6" s="106"/>
      <c r="LD6" s="106"/>
      <c r="LE6" s="106"/>
      <c r="LF6" s="106"/>
      <c r="LG6" s="106"/>
      <c r="LH6" s="106"/>
      <c r="LI6" s="106"/>
      <c r="LJ6" s="106"/>
      <c r="LK6" s="106"/>
      <c r="LL6" s="106"/>
      <c r="LM6" s="106"/>
      <c r="LN6" s="106"/>
      <c r="LO6" s="106"/>
      <c r="LP6" s="106"/>
      <c r="LQ6" s="106"/>
      <c r="LR6" s="106"/>
      <c r="LS6" s="106"/>
      <c r="LT6" s="106"/>
      <c r="LU6" s="106"/>
      <c r="LV6" s="106"/>
      <c r="LW6" s="106"/>
      <c r="LX6" s="106"/>
      <c r="LY6" s="106"/>
      <c r="LZ6" s="106"/>
      <c r="MA6" s="106"/>
      <c r="MB6" s="106"/>
      <c r="MC6" s="106"/>
      <c r="MD6" s="106"/>
      <c r="ME6" s="106"/>
      <c r="MF6" s="106"/>
      <c r="MG6" s="106"/>
      <c r="MH6" s="106"/>
      <c r="MI6" s="106"/>
      <c r="MJ6" s="106"/>
      <c r="MK6" s="106"/>
      <c r="ML6" s="106"/>
      <c r="MM6" s="106"/>
      <c r="MN6" s="106"/>
      <c r="MO6" s="106"/>
      <c r="MP6" s="106"/>
      <c r="MQ6" s="106"/>
      <c r="MR6" s="106"/>
      <c r="MS6" s="106"/>
      <c r="MT6" s="106"/>
      <c r="MU6" s="106"/>
      <c r="MV6" s="106"/>
      <c r="MW6" s="106"/>
      <c r="MX6" s="106"/>
      <c r="MY6" s="106"/>
      <c r="MZ6" s="106"/>
      <c r="NA6" s="106"/>
      <c r="NB6" s="106"/>
      <c r="NC6" s="106"/>
      <c r="ND6" s="106"/>
      <c r="NE6" s="106"/>
      <c r="NF6" s="106"/>
      <c r="NG6" s="106"/>
      <c r="NH6" s="106"/>
      <c r="NI6" s="106"/>
      <c r="NJ6" s="106"/>
      <c r="NK6" s="106"/>
      <c r="NL6" s="106"/>
      <c r="NM6" s="106"/>
      <c r="NN6" s="106"/>
      <c r="NO6" s="106"/>
      <c r="NP6" s="106"/>
      <c r="NQ6" s="106"/>
      <c r="NR6" s="106"/>
      <c r="NS6" s="106"/>
      <c r="NT6" s="106"/>
      <c r="NU6" s="106"/>
      <c r="NV6" s="106"/>
      <c r="NW6" s="106"/>
      <c r="NX6" s="106"/>
      <c r="NY6" s="106"/>
      <c r="NZ6" s="106"/>
      <c r="OA6" s="106"/>
      <c r="OB6" s="106"/>
      <c r="OC6" s="106"/>
      <c r="OD6" s="106"/>
      <c r="OE6" s="106"/>
      <c r="OF6" s="106"/>
      <c r="OG6" s="106"/>
      <c r="OH6" s="106"/>
      <c r="OI6" s="106"/>
      <c r="OJ6" s="106"/>
      <c r="OK6" s="106"/>
      <c r="OL6" s="106"/>
      <c r="OM6" s="106"/>
      <c r="ON6" s="106"/>
      <c r="OO6" s="106"/>
      <c r="OP6" s="106"/>
      <c r="OQ6" s="106"/>
      <c r="OR6" s="106"/>
      <c r="OS6" s="106"/>
      <c r="OT6" s="106"/>
      <c r="OU6" s="106"/>
      <c r="OV6" s="106"/>
      <c r="OW6" s="106"/>
      <c r="OX6" s="106"/>
      <c r="OY6" s="106"/>
      <c r="OZ6" s="106"/>
      <c r="PA6" s="106"/>
      <c r="PB6" s="106"/>
      <c r="PC6" s="106"/>
      <c r="PD6" s="106"/>
      <c r="PE6" s="106"/>
      <c r="PF6" s="106"/>
      <c r="PG6" s="106"/>
      <c r="PH6" s="106"/>
      <c r="PI6" s="106"/>
      <c r="PJ6" s="106"/>
      <c r="PK6" s="106"/>
      <c r="PL6" s="106"/>
      <c r="PM6" s="106"/>
      <c r="PN6" s="106"/>
      <c r="PO6" s="106"/>
      <c r="PP6" s="106"/>
      <c r="PQ6" s="106"/>
      <c r="PR6" s="106"/>
      <c r="PS6" s="106"/>
      <c r="PT6" s="106"/>
      <c r="PU6" s="106"/>
      <c r="PV6" s="106"/>
      <c r="PW6" s="106"/>
      <c r="PX6" s="106"/>
      <c r="PY6" s="106"/>
      <c r="PZ6" s="106"/>
      <c r="QA6" s="106"/>
      <c r="QB6" s="106"/>
      <c r="QC6" s="106"/>
      <c r="QD6" s="106"/>
      <c r="QE6" s="106"/>
      <c r="QF6" s="106"/>
      <c r="QG6" s="106"/>
      <c r="QH6" s="106"/>
      <c r="QI6" s="106"/>
      <c r="QJ6" s="106"/>
      <c r="QK6" s="106"/>
      <c r="QL6" s="106"/>
      <c r="QM6" s="106"/>
      <c r="QN6" s="106"/>
      <c r="QO6" s="106"/>
      <c r="QP6" s="106"/>
      <c r="QQ6" s="106"/>
      <c r="QR6" s="106"/>
      <c r="QS6" s="106"/>
      <c r="QT6" s="106"/>
      <c r="QU6" s="106"/>
      <c r="QV6" s="106"/>
      <c r="QW6" s="106"/>
      <c r="QX6" s="106"/>
      <c r="QY6" s="106"/>
      <c r="QZ6" s="106"/>
      <c r="RA6" s="106"/>
      <c r="RB6" s="106"/>
      <c r="RC6" s="106"/>
      <c r="RD6" s="106"/>
      <c r="RE6" s="106"/>
      <c r="RF6" s="106"/>
      <c r="RG6" s="106"/>
      <c r="RH6" s="106"/>
      <c r="RI6" s="106"/>
      <c r="RJ6" s="106"/>
      <c r="RK6" s="106"/>
      <c r="RL6" s="106"/>
      <c r="RM6" s="106"/>
      <c r="RN6" s="106"/>
      <c r="RO6" s="106"/>
      <c r="RP6" s="106"/>
      <c r="RQ6" s="106"/>
      <c r="RR6" s="106"/>
      <c r="RS6" s="106"/>
      <c r="RT6" s="106"/>
      <c r="RU6" s="106"/>
      <c r="RV6" s="106"/>
      <c r="RW6" s="106"/>
      <c r="RX6" s="106"/>
      <c r="RY6" s="106"/>
      <c r="RZ6" s="106"/>
      <c r="SA6" s="106"/>
      <c r="SB6" s="106"/>
      <c r="SC6" s="106"/>
      <c r="SD6" s="106"/>
      <c r="SE6" s="106"/>
      <c r="SF6" s="106"/>
      <c r="SG6" s="106"/>
      <c r="SH6" s="106"/>
      <c r="SI6" s="106"/>
      <c r="SJ6" s="106"/>
      <c r="SK6" s="106"/>
      <c r="SL6" s="106"/>
      <c r="SM6" s="106"/>
      <c r="SN6" s="106"/>
      <c r="SO6" s="106"/>
      <c r="SP6" s="106"/>
      <c r="SQ6" s="106"/>
      <c r="SR6" s="106"/>
      <c r="SS6" s="106"/>
      <c r="ST6" s="106"/>
      <c r="SU6" s="106"/>
      <c r="SV6" s="106"/>
      <c r="SW6" s="106"/>
      <c r="SX6" s="106"/>
      <c r="SY6" s="106"/>
      <c r="SZ6" s="106"/>
      <c r="TA6" s="106"/>
      <c r="TB6" s="106"/>
      <c r="TC6" s="106"/>
      <c r="TD6" s="106"/>
      <c r="TE6" s="106"/>
      <c r="TF6" s="106"/>
      <c r="TG6" s="106"/>
      <c r="TH6" s="106"/>
      <c r="TI6" s="106"/>
      <c r="TJ6" s="106"/>
      <c r="TK6" s="106"/>
      <c r="TL6" s="106"/>
      <c r="TM6" s="106"/>
      <c r="TN6" s="106"/>
      <c r="TO6" s="106"/>
      <c r="TP6" s="106"/>
      <c r="TQ6" s="106"/>
      <c r="TR6" s="106"/>
      <c r="TS6" s="106"/>
      <c r="TT6" s="106"/>
      <c r="TU6" s="106"/>
      <c r="TV6" s="106"/>
      <c r="TW6" s="106"/>
      <c r="TX6" s="106"/>
      <c r="TY6" s="106"/>
      <c r="TZ6" s="106"/>
      <c r="UA6" s="106"/>
      <c r="UB6" s="106"/>
      <c r="UC6" s="106"/>
      <c r="UD6" s="106"/>
      <c r="UE6" s="106"/>
      <c r="UF6" s="106"/>
      <c r="UG6" s="106"/>
      <c r="UH6" s="106"/>
      <c r="UI6" s="106"/>
      <c r="UJ6" s="106"/>
      <c r="UK6" s="106"/>
      <c r="UL6" s="106"/>
      <c r="UM6" s="106"/>
      <c r="UN6" s="106"/>
      <c r="UO6" s="106"/>
      <c r="UP6" s="106"/>
      <c r="UQ6" s="106"/>
      <c r="UR6" s="106"/>
      <c r="US6" s="106"/>
      <c r="UT6" s="106"/>
      <c r="UU6" s="106"/>
      <c r="UV6" s="106"/>
      <c r="UW6" s="106"/>
      <c r="UX6" s="106"/>
      <c r="UY6" s="106"/>
      <c r="UZ6" s="106"/>
      <c r="VA6" s="106"/>
      <c r="VB6" s="106"/>
      <c r="VC6" s="106"/>
      <c r="VD6" s="106"/>
      <c r="VE6" s="106"/>
      <c r="VF6" s="106"/>
      <c r="VG6" s="106"/>
      <c r="VH6" s="106"/>
      <c r="VI6" s="106"/>
      <c r="VJ6" s="106"/>
      <c r="VK6" s="106"/>
      <c r="VL6" s="106"/>
      <c r="VM6" s="106"/>
      <c r="VN6" s="106"/>
      <c r="VO6" s="106"/>
      <c r="VP6" s="106"/>
      <c r="VQ6" s="106"/>
      <c r="VR6" s="106"/>
      <c r="VS6" s="106"/>
      <c r="VT6" s="106"/>
      <c r="VU6" s="106"/>
      <c r="VV6" s="106"/>
      <c r="VW6" s="106"/>
      <c r="VX6" s="106"/>
      <c r="VY6" s="106"/>
      <c r="VZ6" s="106"/>
      <c r="WA6" s="106"/>
      <c r="WB6" s="106"/>
      <c r="WC6" s="106"/>
      <c r="WD6" s="106"/>
      <c r="WE6" s="106"/>
      <c r="WF6" s="106"/>
      <c r="WG6" s="106"/>
      <c r="WH6" s="106"/>
      <c r="WI6" s="106"/>
      <c r="WJ6" s="106"/>
      <c r="WK6" s="106"/>
      <c r="WL6" s="106"/>
      <c r="WM6" s="106"/>
      <c r="WN6" s="106"/>
      <c r="WO6" s="106"/>
      <c r="WP6" s="106"/>
      <c r="WQ6" s="106"/>
      <c r="WR6" s="106"/>
      <c r="WS6" s="106"/>
      <c r="WT6" s="106"/>
      <c r="WU6" s="106"/>
      <c r="WV6" s="106"/>
      <c r="WW6" s="106"/>
      <c r="WX6" s="106"/>
      <c r="WY6" s="106"/>
      <c r="WZ6" s="106"/>
      <c r="XA6" s="106"/>
      <c r="XB6" s="106"/>
      <c r="XC6" s="106"/>
      <c r="XD6" s="106"/>
      <c r="XE6" s="106"/>
      <c r="XF6" s="106"/>
      <c r="XG6" s="106"/>
      <c r="XH6" s="106"/>
      <c r="XI6" s="106"/>
      <c r="XJ6" s="106"/>
      <c r="XK6" s="106"/>
      <c r="XL6" s="106"/>
      <c r="XM6" s="106"/>
      <c r="XN6" s="106"/>
      <c r="XO6" s="106"/>
      <c r="XP6" s="106"/>
      <c r="XQ6" s="106"/>
      <c r="XR6" s="106"/>
      <c r="XS6" s="106"/>
      <c r="XT6" s="106"/>
      <c r="XU6" s="106"/>
      <c r="XV6" s="106"/>
      <c r="XW6" s="106"/>
      <c r="XX6" s="106"/>
      <c r="XY6" s="106"/>
      <c r="XZ6" s="106"/>
      <c r="YA6" s="106"/>
      <c r="YB6" s="106"/>
      <c r="YC6" s="106"/>
      <c r="YD6" s="106"/>
      <c r="YE6" s="106"/>
      <c r="YF6" s="106"/>
      <c r="YG6" s="106"/>
      <c r="YH6" s="106"/>
      <c r="YI6" s="106"/>
      <c r="YJ6" s="106"/>
      <c r="YK6" s="106"/>
      <c r="YL6" s="106"/>
      <c r="YM6" s="106"/>
      <c r="YN6" s="106"/>
      <c r="YO6" s="106"/>
      <c r="YP6" s="106"/>
      <c r="YQ6" s="106"/>
      <c r="YR6" s="106"/>
      <c r="YS6" s="106"/>
      <c r="YT6" s="106"/>
      <c r="YU6" s="106"/>
      <c r="YV6" s="106"/>
      <c r="YW6" s="106"/>
      <c r="YX6" s="106"/>
      <c r="YY6" s="106"/>
      <c r="YZ6" s="106"/>
      <c r="ZA6" s="106"/>
      <c r="ZB6" s="106"/>
      <c r="ZC6" s="106"/>
      <c r="ZD6" s="106"/>
      <c r="ZE6" s="106"/>
      <c r="ZF6" s="106"/>
      <c r="ZG6" s="106"/>
      <c r="ZH6" s="106"/>
      <c r="ZI6" s="106"/>
      <c r="ZJ6" s="106"/>
      <c r="ZK6" s="106"/>
      <c r="ZL6" s="106"/>
      <c r="ZM6" s="106"/>
      <c r="ZN6" s="106"/>
      <c r="ZO6" s="106"/>
      <c r="ZP6" s="106"/>
      <c r="ZQ6" s="106"/>
      <c r="ZR6" s="106"/>
      <c r="ZS6" s="106"/>
      <c r="ZT6" s="106"/>
      <c r="ZU6" s="106"/>
      <c r="ZV6" s="106"/>
      <c r="ZW6" s="106"/>
      <c r="ZX6" s="106"/>
      <c r="ZY6" s="106"/>
      <c r="ZZ6" s="106"/>
      <c r="AAA6" s="106"/>
      <c r="AAB6" s="106"/>
      <c r="AAC6" s="106"/>
      <c r="AAD6" s="106"/>
      <c r="AAE6" s="106"/>
      <c r="AAF6" s="106"/>
      <c r="AAG6" s="106"/>
      <c r="AAH6" s="106"/>
      <c r="AAI6" s="106"/>
      <c r="AAJ6" s="106"/>
      <c r="AAK6" s="106"/>
      <c r="AAL6" s="106"/>
      <c r="AAM6" s="106"/>
      <c r="AAN6" s="106"/>
      <c r="AAO6" s="106"/>
      <c r="AAP6" s="106"/>
      <c r="AAQ6" s="106"/>
      <c r="AAR6" s="106"/>
      <c r="AAS6" s="106"/>
      <c r="AAT6" s="106"/>
      <c r="AAU6" s="106"/>
      <c r="AAV6" s="106"/>
      <c r="AAW6" s="106"/>
      <c r="AAX6" s="106"/>
      <c r="AAY6" s="106"/>
      <c r="AAZ6" s="106"/>
      <c r="ABA6" s="106"/>
      <c r="ABB6" s="106"/>
      <c r="ABC6" s="106"/>
      <c r="ABD6" s="106"/>
      <c r="ABE6" s="106"/>
      <c r="ABF6" s="106"/>
      <c r="ABG6" s="106"/>
      <c r="ABH6" s="106"/>
      <c r="ABI6" s="106"/>
      <c r="ABJ6" s="106"/>
      <c r="ABK6" s="106"/>
      <c r="ABL6" s="106"/>
      <c r="ABM6" s="106"/>
      <c r="ABN6" s="106"/>
      <c r="ABO6" s="106"/>
      <c r="ABP6" s="106"/>
      <c r="ABQ6" s="106"/>
      <c r="ABR6" s="106"/>
      <c r="ABS6" s="106"/>
      <c r="ABT6" s="106"/>
      <c r="ABU6" s="106"/>
      <c r="ABV6" s="106"/>
      <c r="ABW6" s="106"/>
      <c r="ABX6" s="106"/>
      <c r="ABY6" s="106"/>
      <c r="ABZ6" s="106"/>
      <c r="ACA6" s="106"/>
      <c r="ACB6" s="106"/>
      <c r="ACC6" s="106"/>
      <c r="ACD6" s="106"/>
      <c r="ACE6" s="106"/>
      <c r="ACF6" s="106"/>
      <c r="ACG6" s="106"/>
      <c r="ACH6" s="106"/>
      <c r="ACI6" s="106"/>
      <c r="ACJ6" s="106"/>
      <c r="ACK6" s="106"/>
      <c r="ACL6" s="106"/>
      <c r="ACM6" s="106"/>
      <c r="ACN6" s="106"/>
      <c r="ACO6" s="106"/>
      <c r="ACP6" s="106"/>
      <c r="ACQ6" s="106"/>
      <c r="ACR6" s="106"/>
      <c r="ACS6" s="106"/>
      <c r="ACT6" s="106"/>
      <c r="ACU6" s="106"/>
      <c r="ACV6" s="106"/>
      <c r="ACW6" s="106"/>
      <c r="ACX6" s="106"/>
      <c r="ACY6" s="105"/>
    </row>
    <row r="7" spans="1:779" s="18" customFormat="1" ht="9" customHeight="1" thickBot="1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Y7" s="15"/>
      <c r="Z7" s="15"/>
      <c r="AA7" s="15"/>
      <c r="AB7" s="15"/>
      <c r="AC7" s="15"/>
      <c r="AD7" s="15"/>
      <c r="AH7" s="92"/>
      <c r="BV7" s="1"/>
      <c r="BW7" s="1"/>
      <c r="BX7" s="1"/>
      <c r="BY7" s="1"/>
      <c r="BZ7" s="1"/>
      <c r="CA7" s="104"/>
      <c r="CB7" s="15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7"/>
      <c r="CN7" s="137"/>
      <c r="CO7" s="137"/>
      <c r="CP7" s="137"/>
      <c r="CQ7" s="137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</row>
    <row r="8" spans="1:779" ht="13.5" thickBot="1" x14ac:dyDescent="0.25">
      <c r="B8" s="176" t="s">
        <v>29</v>
      </c>
      <c r="C8" s="177"/>
      <c r="D8" s="177"/>
      <c r="E8" s="177"/>
      <c r="F8" s="178"/>
      <c r="G8" s="19" t="s">
        <v>3</v>
      </c>
      <c r="I8" s="20" t="s">
        <v>30</v>
      </c>
      <c r="J8" s="21" t="s">
        <v>31</v>
      </c>
      <c r="K8" s="21" t="s">
        <v>32</v>
      </c>
      <c r="L8" s="21" t="s">
        <v>33</v>
      </c>
      <c r="M8" s="21" t="s">
        <v>34</v>
      </c>
      <c r="N8" s="21" t="s">
        <v>35</v>
      </c>
      <c r="O8" s="21" t="s">
        <v>36</v>
      </c>
      <c r="P8" s="21" t="s">
        <v>37</v>
      </c>
      <c r="Q8" s="21" t="s">
        <v>38</v>
      </c>
      <c r="R8" s="21" t="s">
        <v>39</v>
      </c>
      <c r="S8" s="21" t="s">
        <v>40</v>
      </c>
      <c r="T8" s="21" t="s">
        <v>41</v>
      </c>
      <c r="U8" s="21" t="s">
        <v>42</v>
      </c>
      <c r="V8" s="21" t="s">
        <v>43</v>
      </c>
      <c r="W8" s="21" t="s">
        <v>44</v>
      </c>
      <c r="X8" s="22" t="s">
        <v>45</v>
      </c>
      <c r="Y8" s="22" t="s">
        <v>118</v>
      </c>
      <c r="Z8" s="71" t="s">
        <v>119</v>
      </c>
      <c r="AA8" s="22" t="s">
        <v>120</v>
      </c>
      <c r="AB8" s="22" t="s">
        <v>121</v>
      </c>
      <c r="AC8" s="22" t="s">
        <v>122</v>
      </c>
      <c r="AD8" s="22" t="s">
        <v>123</v>
      </c>
      <c r="AE8" s="22" t="s">
        <v>124</v>
      </c>
      <c r="AF8" s="22" t="s">
        <v>125</v>
      </c>
      <c r="AG8" s="22" t="s">
        <v>126</v>
      </c>
      <c r="AH8" s="22" t="s">
        <v>127</v>
      </c>
      <c r="AI8" s="22" t="s">
        <v>128</v>
      </c>
      <c r="AJ8" s="22" t="s">
        <v>129</v>
      </c>
      <c r="AK8" s="22" t="s">
        <v>150</v>
      </c>
      <c r="AL8" s="22" t="s">
        <v>151</v>
      </c>
      <c r="AM8" s="22" t="s">
        <v>152</v>
      </c>
      <c r="AN8" s="22" t="s">
        <v>153</v>
      </c>
      <c r="AO8" s="22" t="s">
        <v>154</v>
      </c>
      <c r="AP8" s="22" t="s">
        <v>155</v>
      </c>
      <c r="AQ8" s="22" t="s">
        <v>165</v>
      </c>
      <c r="AR8" s="22" t="s">
        <v>166</v>
      </c>
      <c r="AS8" s="22" t="s">
        <v>167</v>
      </c>
      <c r="AT8" s="22" t="s">
        <v>168</v>
      </c>
      <c r="AU8" s="22" t="s">
        <v>169</v>
      </c>
      <c r="AV8" s="22" t="s">
        <v>170</v>
      </c>
      <c r="AW8" s="22" t="s">
        <v>171</v>
      </c>
      <c r="AX8" s="22" t="s">
        <v>172</v>
      </c>
      <c r="AY8" s="22" t="s">
        <v>173</v>
      </c>
      <c r="AZ8" s="22" t="s">
        <v>174</v>
      </c>
      <c r="BA8" s="22" t="s">
        <v>175</v>
      </c>
      <c r="BB8" s="22" t="s">
        <v>176</v>
      </c>
      <c r="BC8" s="22" t="s">
        <v>177</v>
      </c>
      <c r="BD8" s="22" t="s">
        <v>178</v>
      </c>
      <c r="BE8" s="22" t="s">
        <v>179</v>
      </c>
      <c r="BF8" s="22" t="s">
        <v>180</v>
      </c>
      <c r="BG8" s="22" t="s">
        <v>181</v>
      </c>
      <c r="BH8" s="22" t="s">
        <v>182</v>
      </c>
      <c r="BI8" s="22" t="s">
        <v>183</v>
      </c>
      <c r="BJ8" s="22" t="s">
        <v>184</v>
      </c>
      <c r="BK8" s="22" t="s">
        <v>185</v>
      </c>
      <c r="BL8" s="22" t="s">
        <v>194</v>
      </c>
      <c r="BM8" s="22" t="s">
        <v>195</v>
      </c>
      <c r="BN8" s="22" t="s">
        <v>196</v>
      </c>
      <c r="BO8" s="22" t="s">
        <v>197</v>
      </c>
      <c r="BP8" s="22" t="s">
        <v>198</v>
      </c>
      <c r="BQ8" s="22" t="s">
        <v>199</v>
      </c>
      <c r="BR8" s="102" t="s">
        <v>200</v>
      </c>
      <c r="BS8" s="102" t="s">
        <v>201</v>
      </c>
      <c r="BT8" s="102" t="s">
        <v>202</v>
      </c>
      <c r="BU8" s="102" t="s">
        <v>203</v>
      </c>
      <c r="BV8" s="102" t="s">
        <v>206</v>
      </c>
      <c r="BW8" s="102" t="s">
        <v>207</v>
      </c>
      <c r="BX8" s="102" t="s">
        <v>208</v>
      </c>
      <c r="BY8" s="102" t="s">
        <v>209</v>
      </c>
      <c r="BZ8" s="102" t="s">
        <v>210</v>
      </c>
      <c r="CA8" s="102" t="s">
        <v>280</v>
      </c>
      <c r="CB8" s="129" t="s">
        <v>281</v>
      </c>
      <c r="CC8" s="138" t="s">
        <v>288</v>
      </c>
      <c r="CD8" s="138" t="s">
        <v>289</v>
      </c>
      <c r="CE8" s="138" t="s">
        <v>290</v>
      </c>
      <c r="CF8" s="138" t="s">
        <v>291</v>
      </c>
      <c r="CG8" s="138" t="s">
        <v>292</v>
      </c>
      <c r="CH8" s="138" t="s">
        <v>293</v>
      </c>
      <c r="CI8" s="138" t="s">
        <v>294</v>
      </c>
      <c r="CJ8" s="138" t="s">
        <v>295</v>
      </c>
      <c r="CK8" s="138" t="s">
        <v>296</v>
      </c>
      <c r="CL8" s="138" t="s">
        <v>297</v>
      </c>
      <c r="CM8" s="138" t="s">
        <v>298</v>
      </c>
      <c r="CN8" s="138" t="s">
        <v>299</v>
      </c>
      <c r="CO8" s="138" t="s">
        <v>300</v>
      </c>
      <c r="CP8" s="138" t="s">
        <v>301</v>
      </c>
      <c r="CQ8" s="138" t="s">
        <v>302</v>
      </c>
    </row>
    <row r="9" spans="1:779" ht="67.5" x14ac:dyDescent="0.2">
      <c r="B9" s="179"/>
      <c r="C9" s="180"/>
      <c r="D9" s="180"/>
      <c r="E9" s="180"/>
      <c r="F9" s="181"/>
      <c r="G9" s="23" t="s">
        <v>4</v>
      </c>
      <c r="I9" s="24" t="s">
        <v>46</v>
      </c>
      <c r="J9" s="25" t="s">
        <v>47</v>
      </c>
      <c r="K9" s="25" t="s">
        <v>48</v>
      </c>
      <c r="L9" s="25" t="s">
        <v>49</v>
      </c>
      <c r="M9" s="25" t="s">
        <v>50</v>
      </c>
      <c r="N9" s="25" t="s">
        <v>51</v>
      </c>
      <c r="O9" s="25" t="s">
        <v>52</v>
      </c>
      <c r="P9" s="25" t="s">
        <v>53</v>
      </c>
      <c r="Q9" s="25" t="s">
        <v>54</v>
      </c>
      <c r="R9" s="25" t="s">
        <v>55</v>
      </c>
      <c r="S9" s="25" t="s">
        <v>56</v>
      </c>
      <c r="T9" s="25" t="s">
        <v>57</v>
      </c>
      <c r="U9" s="25" t="s">
        <v>58</v>
      </c>
      <c r="V9" s="25" t="s">
        <v>59</v>
      </c>
      <c r="W9" s="25" t="s">
        <v>60</v>
      </c>
      <c r="X9" s="25" t="s">
        <v>61</v>
      </c>
      <c r="Y9" s="124" t="s">
        <v>109</v>
      </c>
      <c r="Z9" s="127" t="s">
        <v>117</v>
      </c>
      <c r="AA9" s="126" t="s">
        <v>110</v>
      </c>
      <c r="AB9" s="79" t="s">
        <v>131</v>
      </c>
      <c r="AC9" s="79" t="s">
        <v>111</v>
      </c>
      <c r="AD9" s="79" t="s">
        <v>130</v>
      </c>
      <c r="AE9" s="79" t="s">
        <v>132</v>
      </c>
      <c r="AF9" s="79" t="s">
        <v>112</v>
      </c>
      <c r="AG9" s="79" t="s">
        <v>113</v>
      </c>
      <c r="AH9" s="79" t="s">
        <v>114</v>
      </c>
      <c r="AI9" s="86" t="s">
        <v>143</v>
      </c>
      <c r="AJ9" s="86" t="s">
        <v>147</v>
      </c>
      <c r="AK9" s="113" t="s">
        <v>148</v>
      </c>
      <c r="AL9" s="89" t="s">
        <v>149</v>
      </c>
      <c r="AM9" s="89" t="s">
        <v>157</v>
      </c>
      <c r="AN9" s="89" t="s">
        <v>159</v>
      </c>
      <c r="AO9" s="89" t="s">
        <v>160</v>
      </c>
      <c r="AP9" s="112" t="s">
        <v>218</v>
      </c>
      <c r="AQ9" s="112" t="s">
        <v>219</v>
      </c>
      <c r="AR9" s="112" t="s">
        <v>220</v>
      </c>
      <c r="AS9" s="112" t="s">
        <v>163</v>
      </c>
      <c r="AT9" s="112" t="s">
        <v>221</v>
      </c>
      <c r="AU9" s="112" t="s">
        <v>222</v>
      </c>
      <c r="AV9" s="112" t="s">
        <v>164</v>
      </c>
      <c r="AW9" s="112" t="s">
        <v>223</v>
      </c>
      <c r="AX9" s="112" t="s">
        <v>224</v>
      </c>
      <c r="AY9" s="112" t="s">
        <v>225</v>
      </c>
      <c r="AZ9" s="112" t="s">
        <v>226</v>
      </c>
      <c r="BA9" s="112" t="s">
        <v>227</v>
      </c>
      <c r="BB9" s="112" t="s">
        <v>228</v>
      </c>
      <c r="BC9" s="112" t="s">
        <v>229</v>
      </c>
      <c r="BD9" s="112" t="s">
        <v>230</v>
      </c>
      <c r="BE9" s="112" t="s">
        <v>231</v>
      </c>
      <c r="BF9" s="112" t="s">
        <v>232</v>
      </c>
      <c r="BG9" s="112" t="s">
        <v>233</v>
      </c>
      <c r="BH9" s="112" t="s">
        <v>234</v>
      </c>
      <c r="BI9" s="112" t="s">
        <v>235</v>
      </c>
      <c r="BJ9" s="112" t="s">
        <v>236</v>
      </c>
      <c r="BK9" s="112" t="s">
        <v>237</v>
      </c>
      <c r="BL9" s="112" t="s">
        <v>238</v>
      </c>
      <c r="BM9" s="112" t="s">
        <v>239</v>
      </c>
      <c r="BN9" s="112" t="s">
        <v>240</v>
      </c>
      <c r="BO9" s="112" t="s">
        <v>241</v>
      </c>
      <c r="BP9" s="112" t="s">
        <v>242</v>
      </c>
      <c r="BQ9" s="112" t="s">
        <v>243</v>
      </c>
      <c r="BR9" s="99" t="s">
        <v>271</v>
      </c>
      <c r="BS9" s="99" t="s">
        <v>272</v>
      </c>
      <c r="BT9" s="99" t="s">
        <v>214</v>
      </c>
      <c r="BU9" s="99" t="s">
        <v>215</v>
      </c>
      <c r="BV9" s="99" t="s">
        <v>216</v>
      </c>
      <c r="BW9" s="99" t="s">
        <v>186</v>
      </c>
      <c r="BX9" s="99" t="s">
        <v>187</v>
      </c>
      <c r="BY9" s="99" t="s">
        <v>188</v>
      </c>
      <c r="BZ9" s="99" t="s">
        <v>273</v>
      </c>
      <c r="CA9" s="99" t="s">
        <v>189</v>
      </c>
      <c r="CB9" s="119" t="s">
        <v>190</v>
      </c>
      <c r="CC9" s="139" t="s">
        <v>219</v>
      </c>
      <c r="CD9" s="139" t="s">
        <v>163</v>
      </c>
      <c r="CE9" s="139" t="s">
        <v>224</v>
      </c>
      <c r="CF9" s="139" t="s">
        <v>234</v>
      </c>
      <c r="CG9" s="139" t="s">
        <v>235</v>
      </c>
      <c r="CH9" s="139" t="s">
        <v>237</v>
      </c>
      <c r="CI9" s="139" t="s">
        <v>238</v>
      </c>
      <c r="CJ9" s="139" t="s">
        <v>239</v>
      </c>
      <c r="CK9" s="139" t="s">
        <v>241</v>
      </c>
      <c r="CL9" s="139" t="s">
        <v>242</v>
      </c>
      <c r="CM9" s="140" t="s">
        <v>287</v>
      </c>
      <c r="CN9" s="140" t="s">
        <v>55</v>
      </c>
      <c r="CO9" s="140" t="s">
        <v>304</v>
      </c>
      <c r="CP9" s="140" t="s">
        <v>285</v>
      </c>
      <c r="CQ9" s="140" t="s">
        <v>286</v>
      </c>
    </row>
    <row r="10" spans="1:779" ht="69.75" customHeight="1" x14ac:dyDescent="0.2">
      <c r="B10" s="179"/>
      <c r="C10" s="180"/>
      <c r="D10" s="180"/>
      <c r="E10" s="180"/>
      <c r="F10" s="181"/>
      <c r="G10" s="23" t="s">
        <v>5</v>
      </c>
      <c r="I10" s="26" t="s">
        <v>62</v>
      </c>
      <c r="J10" s="27" t="s">
        <v>63</v>
      </c>
      <c r="K10" s="27" t="s">
        <v>64</v>
      </c>
      <c r="L10" s="27" t="s">
        <v>65</v>
      </c>
      <c r="M10" s="27" t="s">
        <v>66</v>
      </c>
      <c r="N10" s="27" t="s">
        <v>67</v>
      </c>
      <c r="O10" s="27" t="s">
        <v>108</v>
      </c>
      <c r="P10" s="27" t="s">
        <v>68</v>
      </c>
      <c r="Q10" s="27" t="s">
        <v>69</v>
      </c>
      <c r="R10" s="27" t="s">
        <v>70</v>
      </c>
      <c r="S10" s="27" t="s">
        <v>71</v>
      </c>
      <c r="T10" s="27" t="s">
        <v>72</v>
      </c>
      <c r="U10" s="27" t="s">
        <v>73</v>
      </c>
      <c r="V10" s="27" t="s">
        <v>74</v>
      </c>
      <c r="W10" s="27" t="s">
        <v>107</v>
      </c>
      <c r="X10" s="27" t="s">
        <v>75</v>
      </c>
      <c r="Y10" s="125" t="s">
        <v>133</v>
      </c>
      <c r="Z10" s="84" t="s">
        <v>134</v>
      </c>
      <c r="AA10" s="122" t="s">
        <v>135</v>
      </c>
      <c r="AB10" s="84" t="s">
        <v>136</v>
      </c>
      <c r="AC10" s="84" t="s">
        <v>137</v>
      </c>
      <c r="AD10" s="84" t="s">
        <v>138</v>
      </c>
      <c r="AE10" s="84" t="s">
        <v>139</v>
      </c>
      <c r="AF10" s="84" t="s">
        <v>140</v>
      </c>
      <c r="AG10" s="84" t="s">
        <v>141</v>
      </c>
      <c r="AH10" s="84" t="s">
        <v>142</v>
      </c>
      <c r="AI10" s="114" t="s">
        <v>144</v>
      </c>
      <c r="AJ10" s="87" t="s">
        <v>146</v>
      </c>
      <c r="AK10" s="115" t="s">
        <v>145</v>
      </c>
      <c r="AL10" s="90" t="s">
        <v>156</v>
      </c>
      <c r="AM10" s="90" t="s">
        <v>158</v>
      </c>
      <c r="AN10" s="90" t="s">
        <v>161</v>
      </c>
      <c r="AO10" s="90" t="s">
        <v>162</v>
      </c>
      <c r="AP10" s="112" t="s">
        <v>244</v>
      </c>
      <c r="AQ10" s="112" t="s">
        <v>245</v>
      </c>
      <c r="AR10" s="112" t="s">
        <v>246</v>
      </c>
      <c r="AS10" s="112" t="s">
        <v>247</v>
      </c>
      <c r="AT10" s="112" t="s">
        <v>246</v>
      </c>
      <c r="AU10" s="112" t="s">
        <v>248</v>
      </c>
      <c r="AV10" s="112" t="s">
        <v>249</v>
      </c>
      <c r="AW10" s="112" t="s">
        <v>250</v>
      </c>
      <c r="AX10" s="112" t="s">
        <v>251</v>
      </c>
      <c r="AY10" s="112" t="s">
        <v>252</v>
      </c>
      <c r="AZ10" s="112" t="s">
        <v>253</v>
      </c>
      <c r="BA10" s="112" t="s">
        <v>254</v>
      </c>
      <c r="BB10" s="112" t="s">
        <v>255</v>
      </c>
      <c r="BC10" s="112" t="s">
        <v>256</v>
      </c>
      <c r="BD10" s="112" t="s">
        <v>257</v>
      </c>
      <c r="BE10" s="112" t="s">
        <v>258</v>
      </c>
      <c r="BF10" s="112" t="s">
        <v>259</v>
      </c>
      <c r="BG10" s="112" t="s">
        <v>260</v>
      </c>
      <c r="BH10" s="112" t="s">
        <v>261</v>
      </c>
      <c r="BI10" s="112" t="s">
        <v>262</v>
      </c>
      <c r="BJ10" s="112" t="s">
        <v>263</v>
      </c>
      <c r="BK10" s="112" t="s">
        <v>264</v>
      </c>
      <c r="BL10" s="112" t="s">
        <v>265</v>
      </c>
      <c r="BM10" s="112" t="s">
        <v>266</v>
      </c>
      <c r="BN10" s="112" t="s">
        <v>267</v>
      </c>
      <c r="BO10" s="112" t="s">
        <v>268</v>
      </c>
      <c r="BP10" s="112" t="s">
        <v>269</v>
      </c>
      <c r="BQ10" s="112" t="s">
        <v>270</v>
      </c>
      <c r="BR10" s="100" t="s">
        <v>274</v>
      </c>
      <c r="BS10" s="100" t="s">
        <v>275</v>
      </c>
      <c r="BT10" s="100" t="s">
        <v>276</v>
      </c>
      <c r="BU10" s="100" t="s">
        <v>277</v>
      </c>
      <c r="BV10" s="100" t="s">
        <v>217</v>
      </c>
      <c r="BW10" s="100" t="s">
        <v>278</v>
      </c>
      <c r="BX10" s="100" t="s">
        <v>191</v>
      </c>
      <c r="BY10" s="100" t="s">
        <v>192</v>
      </c>
      <c r="BZ10" s="100" t="s">
        <v>192</v>
      </c>
      <c r="CA10" s="100" t="s">
        <v>193</v>
      </c>
      <c r="CB10" s="130" t="s">
        <v>279</v>
      </c>
      <c r="CC10" s="139" t="s">
        <v>245</v>
      </c>
      <c r="CD10" s="139" t="s">
        <v>247</v>
      </c>
      <c r="CE10" s="139" t="s">
        <v>251</v>
      </c>
      <c r="CF10" s="139" t="s">
        <v>261</v>
      </c>
      <c r="CG10" s="139" t="s">
        <v>262</v>
      </c>
      <c r="CH10" s="139" t="s">
        <v>305</v>
      </c>
      <c r="CI10" s="139" t="s">
        <v>265</v>
      </c>
      <c r="CJ10" s="139" t="s">
        <v>266</v>
      </c>
      <c r="CK10" s="139" t="s">
        <v>268</v>
      </c>
      <c r="CL10" s="139" t="s">
        <v>269</v>
      </c>
      <c r="CM10" s="140" t="s">
        <v>303</v>
      </c>
      <c r="CN10" s="140" t="s">
        <v>306</v>
      </c>
      <c r="CO10" s="140" t="s">
        <v>307</v>
      </c>
      <c r="CP10" s="140" t="s">
        <v>308</v>
      </c>
      <c r="CQ10" s="140" t="s">
        <v>309</v>
      </c>
    </row>
    <row r="11" spans="1:779" s="31" customFormat="1" ht="25.5" customHeight="1" thickBot="1" x14ac:dyDescent="0.25">
      <c r="B11" s="182"/>
      <c r="C11" s="183"/>
      <c r="D11" s="183"/>
      <c r="E11" s="183"/>
      <c r="F11" s="184"/>
      <c r="G11" s="28" t="s">
        <v>6</v>
      </c>
      <c r="H11" s="29"/>
      <c r="I11" s="30">
        <v>44007</v>
      </c>
      <c r="J11" s="30">
        <v>44007</v>
      </c>
      <c r="K11" s="30">
        <v>44007</v>
      </c>
      <c r="L11" s="83">
        <v>44007</v>
      </c>
      <c r="M11" s="30">
        <v>44007</v>
      </c>
      <c r="N11" s="30">
        <v>44007</v>
      </c>
      <c r="O11" s="30">
        <v>44007</v>
      </c>
      <c r="P11" s="30">
        <v>44007</v>
      </c>
      <c r="Q11" s="30">
        <v>44007</v>
      </c>
      <c r="R11" s="30">
        <v>44007</v>
      </c>
      <c r="S11" s="30">
        <v>44007</v>
      </c>
      <c r="T11" s="30">
        <v>44007</v>
      </c>
      <c r="U11" s="30">
        <v>44007</v>
      </c>
      <c r="V11" s="30">
        <v>44007</v>
      </c>
      <c r="W11" s="30">
        <v>44007</v>
      </c>
      <c r="X11" s="78">
        <v>44007</v>
      </c>
      <c r="Y11" s="85">
        <v>44021</v>
      </c>
      <c r="Z11" s="85">
        <v>44021</v>
      </c>
      <c r="AA11" s="85">
        <v>44021</v>
      </c>
      <c r="AB11" s="85">
        <v>44021</v>
      </c>
      <c r="AC11" s="85">
        <v>44021</v>
      </c>
      <c r="AD11" s="85">
        <v>44021</v>
      </c>
      <c r="AE11" s="85">
        <v>44021</v>
      </c>
      <c r="AF11" s="85">
        <v>44021</v>
      </c>
      <c r="AG11" s="85">
        <v>44021</v>
      </c>
      <c r="AH11" s="85">
        <v>44021</v>
      </c>
      <c r="AI11" s="88">
        <v>44012</v>
      </c>
      <c r="AJ11" s="88">
        <v>44012</v>
      </c>
      <c r="AK11" s="88">
        <v>44012</v>
      </c>
      <c r="AL11" s="91">
        <v>44014</v>
      </c>
      <c r="AM11" s="91">
        <v>44014</v>
      </c>
      <c r="AN11" s="91">
        <v>44014</v>
      </c>
      <c r="AO11" s="91">
        <v>44014</v>
      </c>
      <c r="AP11" s="118">
        <v>44020</v>
      </c>
      <c r="AQ11" s="118">
        <v>44020</v>
      </c>
      <c r="AR11" s="118">
        <v>44020</v>
      </c>
      <c r="AS11" s="118">
        <v>44020</v>
      </c>
      <c r="AT11" s="118">
        <v>44020</v>
      </c>
      <c r="AU11" s="118">
        <v>44020</v>
      </c>
      <c r="AV11" s="118">
        <v>44020</v>
      </c>
      <c r="AW11" s="118">
        <v>44020</v>
      </c>
      <c r="AX11" s="118">
        <v>44020</v>
      </c>
      <c r="AY11" s="118">
        <v>44020</v>
      </c>
      <c r="AZ11" s="118">
        <v>44020</v>
      </c>
      <c r="BA11" s="118">
        <v>44020</v>
      </c>
      <c r="BB11" s="118">
        <v>44020</v>
      </c>
      <c r="BC11" s="118">
        <v>44020</v>
      </c>
      <c r="BD11" s="118">
        <v>44020</v>
      </c>
      <c r="BE11" s="118">
        <v>44020</v>
      </c>
      <c r="BF11" s="118">
        <v>44020</v>
      </c>
      <c r="BG11" s="118">
        <v>44020</v>
      </c>
      <c r="BH11" s="118">
        <v>44020</v>
      </c>
      <c r="BI11" s="118">
        <v>44020</v>
      </c>
      <c r="BJ11" s="118">
        <v>44020</v>
      </c>
      <c r="BK11" s="118">
        <v>44020</v>
      </c>
      <c r="BL11" s="118">
        <v>44020</v>
      </c>
      <c r="BM11" s="118">
        <v>44020</v>
      </c>
      <c r="BN11" s="118">
        <v>44020</v>
      </c>
      <c r="BO11" s="118">
        <v>44020</v>
      </c>
      <c r="BP11" s="118">
        <v>44020</v>
      </c>
      <c r="BQ11" s="118">
        <v>44020</v>
      </c>
      <c r="BR11" s="101">
        <v>44070</v>
      </c>
      <c r="BS11" s="101">
        <v>44013</v>
      </c>
      <c r="BT11" s="101">
        <v>44013</v>
      </c>
      <c r="BU11" s="101">
        <v>44013</v>
      </c>
      <c r="BV11" s="101">
        <v>44013</v>
      </c>
      <c r="BW11" s="101">
        <v>44013</v>
      </c>
      <c r="BX11" s="101">
        <v>44013</v>
      </c>
      <c r="BY11" s="101">
        <v>44013</v>
      </c>
      <c r="BZ11" s="101">
        <v>44013</v>
      </c>
      <c r="CA11" s="101">
        <v>44013</v>
      </c>
      <c r="CB11" s="131">
        <v>44013</v>
      </c>
      <c r="CC11" s="141">
        <v>44028</v>
      </c>
      <c r="CD11" s="141">
        <v>44028</v>
      </c>
      <c r="CE11" s="141">
        <v>44028</v>
      </c>
      <c r="CF11" s="141">
        <v>44028</v>
      </c>
      <c r="CG11" s="141">
        <v>44028</v>
      </c>
      <c r="CH11" s="141">
        <v>44028</v>
      </c>
      <c r="CI11" s="141">
        <v>44028</v>
      </c>
      <c r="CJ11" s="141">
        <v>44028</v>
      </c>
      <c r="CK11" s="141">
        <v>44028</v>
      </c>
      <c r="CL11" s="141">
        <v>44028</v>
      </c>
      <c r="CM11" s="141">
        <v>44028</v>
      </c>
      <c r="CN11" s="141">
        <v>44028</v>
      </c>
      <c r="CO11" s="141">
        <v>44028</v>
      </c>
      <c r="CP11" s="141">
        <v>44028</v>
      </c>
      <c r="CQ11" s="141">
        <v>44028</v>
      </c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07"/>
      <c r="GJ11" s="107"/>
      <c r="GK11" s="107"/>
      <c r="GL11" s="107"/>
      <c r="GM11" s="107"/>
      <c r="GN11" s="107"/>
      <c r="GO11" s="107"/>
      <c r="GP11" s="107"/>
      <c r="GQ11" s="107"/>
      <c r="GR11" s="107"/>
      <c r="GS11" s="107"/>
      <c r="GT11" s="107"/>
      <c r="GU11" s="107"/>
      <c r="GV11" s="107"/>
      <c r="GW11" s="107"/>
      <c r="GX11" s="107"/>
      <c r="GY11" s="107"/>
      <c r="GZ11" s="107"/>
      <c r="HA11" s="107"/>
      <c r="HB11" s="107"/>
      <c r="HC11" s="107"/>
      <c r="HD11" s="107"/>
      <c r="HE11" s="107"/>
      <c r="HF11" s="107"/>
      <c r="HG11" s="107"/>
      <c r="HH11" s="107"/>
      <c r="HI11" s="107"/>
      <c r="HJ11" s="107"/>
      <c r="HK11" s="107"/>
      <c r="HL11" s="107"/>
      <c r="HM11" s="107"/>
      <c r="HN11" s="107"/>
      <c r="HO11" s="107"/>
      <c r="HP11" s="107"/>
      <c r="HQ11" s="107"/>
      <c r="HR11" s="107"/>
      <c r="HS11" s="107"/>
      <c r="HT11" s="107"/>
      <c r="HU11" s="107"/>
      <c r="HV11" s="107"/>
      <c r="HW11" s="107"/>
      <c r="HX11" s="107"/>
      <c r="HY11" s="107"/>
      <c r="HZ11" s="107"/>
      <c r="IA11" s="107"/>
      <c r="IB11" s="107"/>
      <c r="IC11" s="107"/>
      <c r="ID11" s="107"/>
      <c r="IE11" s="107"/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07"/>
      <c r="IV11" s="107"/>
      <c r="IW11" s="107"/>
      <c r="IX11" s="107"/>
      <c r="IY11" s="107"/>
      <c r="IZ11" s="107"/>
      <c r="JA11" s="107"/>
      <c r="JB11" s="107"/>
      <c r="JC11" s="107"/>
      <c r="JD11" s="107"/>
      <c r="JE11" s="107"/>
      <c r="JF11" s="107"/>
      <c r="JG11" s="107"/>
      <c r="JH11" s="107"/>
      <c r="JI11" s="107"/>
      <c r="JJ11" s="107"/>
      <c r="JK11" s="107"/>
      <c r="JL11" s="107"/>
      <c r="JM11" s="107"/>
      <c r="JN11" s="107"/>
      <c r="JO11" s="107"/>
      <c r="JP11" s="107"/>
      <c r="JQ11" s="107"/>
      <c r="JR11" s="107"/>
      <c r="JS11" s="107"/>
      <c r="JT11" s="107"/>
      <c r="JU11" s="107"/>
      <c r="JV11" s="107"/>
      <c r="JW11" s="107"/>
      <c r="JX11" s="107"/>
      <c r="JY11" s="107"/>
      <c r="JZ11" s="107"/>
      <c r="KA11" s="107"/>
      <c r="KB11" s="107"/>
      <c r="KC11" s="107"/>
      <c r="KD11" s="107"/>
      <c r="KE11" s="107"/>
      <c r="KF11" s="107"/>
      <c r="KG11" s="107"/>
      <c r="KH11" s="107"/>
      <c r="KI11" s="107"/>
      <c r="KJ11" s="107"/>
      <c r="KK11" s="107"/>
      <c r="KL11" s="107"/>
      <c r="KM11" s="107"/>
      <c r="KN11" s="107"/>
      <c r="KO11" s="107"/>
      <c r="KP11" s="107"/>
      <c r="KQ11" s="107"/>
      <c r="KR11" s="107"/>
      <c r="KS11" s="107"/>
      <c r="KT11" s="107"/>
      <c r="KU11" s="107"/>
      <c r="KV11" s="107"/>
      <c r="KW11" s="107"/>
      <c r="KX11" s="107"/>
      <c r="KY11" s="107"/>
      <c r="KZ11" s="107"/>
      <c r="LA11" s="107"/>
      <c r="LB11" s="107"/>
      <c r="LC11" s="107"/>
      <c r="LD11" s="107"/>
      <c r="LE11" s="107"/>
      <c r="LF11" s="107"/>
      <c r="LG11" s="107"/>
      <c r="LH11" s="107"/>
      <c r="LI11" s="107"/>
      <c r="LJ11" s="107"/>
      <c r="LK11" s="107"/>
      <c r="LL11" s="107"/>
      <c r="LM11" s="107"/>
      <c r="LN11" s="107"/>
      <c r="LO11" s="107"/>
      <c r="LP11" s="107"/>
      <c r="LQ11" s="107"/>
      <c r="LR11" s="107"/>
      <c r="LS11" s="107"/>
      <c r="LT11" s="107"/>
      <c r="LU11" s="107"/>
      <c r="LV11" s="107"/>
      <c r="LW11" s="107"/>
      <c r="LX11" s="107"/>
      <c r="LY11" s="107"/>
      <c r="LZ11" s="107"/>
      <c r="MA11" s="107"/>
      <c r="MB11" s="107"/>
      <c r="MC11" s="107"/>
      <c r="MD11" s="107"/>
      <c r="ME11" s="107"/>
      <c r="MF11" s="107"/>
      <c r="MG11" s="107"/>
      <c r="MH11" s="107"/>
      <c r="MI11" s="107"/>
      <c r="MJ11" s="107"/>
      <c r="MK11" s="107"/>
      <c r="ML11" s="107"/>
      <c r="MM11" s="107"/>
      <c r="MN11" s="107"/>
      <c r="MO11" s="107"/>
      <c r="MP11" s="107"/>
      <c r="MQ11" s="107"/>
      <c r="MR11" s="107"/>
      <c r="MS11" s="107"/>
      <c r="MT11" s="107"/>
      <c r="MU11" s="107"/>
      <c r="MV11" s="107"/>
      <c r="MW11" s="107"/>
      <c r="MX11" s="107"/>
      <c r="MY11" s="107"/>
      <c r="MZ11" s="107"/>
      <c r="NA11" s="107"/>
      <c r="NB11" s="107"/>
      <c r="NC11" s="107"/>
      <c r="ND11" s="107"/>
      <c r="NE11" s="107"/>
      <c r="NF11" s="107"/>
      <c r="NG11" s="107"/>
      <c r="NH11" s="107"/>
      <c r="NI11" s="107"/>
      <c r="NJ11" s="107"/>
      <c r="NK11" s="107"/>
      <c r="NL11" s="107"/>
      <c r="NM11" s="107"/>
      <c r="NN11" s="107"/>
      <c r="NO11" s="107"/>
      <c r="NP11" s="107"/>
      <c r="NQ11" s="107"/>
      <c r="NR11" s="107"/>
      <c r="NS11" s="107"/>
      <c r="NT11" s="107"/>
      <c r="NU11" s="107"/>
      <c r="NV11" s="107"/>
      <c r="NW11" s="107"/>
      <c r="NX11" s="107"/>
      <c r="NY11" s="107"/>
      <c r="NZ11" s="107"/>
      <c r="OA11" s="107"/>
      <c r="OB11" s="107"/>
      <c r="OC11" s="107"/>
      <c r="OD11" s="107"/>
      <c r="OE11" s="107"/>
      <c r="OF11" s="107"/>
      <c r="OG11" s="107"/>
      <c r="OH11" s="107"/>
      <c r="OI11" s="107"/>
      <c r="OJ11" s="107"/>
      <c r="OK11" s="107"/>
      <c r="OL11" s="107"/>
      <c r="OM11" s="107"/>
      <c r="ON11" s="107"/>
      <c r="OO11" s="107"/>
      <c r="OP11" s="107"/>
      <c r="OQ11" s="107"/>
      <c r="OR11" s="107"/>
      <c r="OS11" s="107"/>
      <c r="OT11" s="107"/>
      <c r="OU11" s="107"/>
      <c r="OV11" s="107"/>
      <c r="OW11" s="107"/>
      <c r="OX11" s="107"/>
      <c r="OY11" s="107"/>
      <c r="OZ11" s="107"/>
      <c r="PA11" s="107"/>
      <c r="PB11" s="107"/>
      <c r="PC11" s="107"/>
      <c r="PD11" s="107"/>
      <c r="PE11" s="107"/>
      <c r="PF11" s="107"/>
      <c r="PG11" s="107"/>
      <c r="PH11" s="107"/>
      <c r="PI11" s="107"/>
      <c r="PJ11" s="107"/>
      <c r="PK11" s="107"/>
      <c r="PL11" s="107"/>
      <c r="PM11" s="107"/>
      <c r="PN11" s="107"/>
      <c r="PO11" s="107"/>
      <c r="PP11" s="107"/>
      <c r="PQ11" s="107"/>
      <c r="PR11" s="107"/>
      <c r="PS11" s="107"/>
      <c r="PT11" s="107"/>
      <c r="PU11" s="107"/>
      <c r="PV11" s="107"/>
      <c r="PW11" s="107"/>
      <c r="PX11" s="107"/>
      <c r="PY11" s="107"/>
      <c r="PZ11" s="107"/>
      <c r="QA11" s="107"/>
      <c r="QB11" s="107"/>
      <c r="QC11" s="107"/>
      <c r="QD11" s="107"/>
      <c r="QE11" s="107"/>
      <c r="QF11" s="107"/>
      <c r="QG11" s="107"/>
      <c r="QH11" s="107"/>
      <c r="QI11" s="107"/>
      <c r="QJ11" s="107"/>
      <c r="QK11" s="107"/>
      <c r="QL11" s="107"/>
      <c r="QM11" s="107"/>
      <c r="QN11" s="107"/>
      <c r="QO11" s="107"/>
      <c r="QP11" s="107"/>
      <c r="QQ11" s="107"/>
      <c r="QR11" s="107"/>
      <c r="QS11" s="107"/>
      <c r="QT11" s="107"/>
      <c r="QU11" s="107"/>
      <c r="QV11" s="107"/>
      <c r="QW11" s="107"/>
      <c r="QX11" s="107"/>
      <c r="QY11" s="107"/>
      <c r="QZ11" s="107"/>
      <c r="RA11" s="107"/>
      <c r="RB11" s="107"/>
      <c r="RC11" s="107"/>
      <c r="RD11" s="107"/>
      <c r="RE11" s="107"/>
      <c r="RF11" s="107"/>
      <c r="RG11" s="107"/>
      <c r="RH11" s="107"/>
      <c r="RI11" s="107"/>
      <c r="RJ11" s="107"/>
      <c r="RK11" s="107"/>
      <c r="RL11" s="107"/>
      <c r="RM11" s="107"/>
      <c r="RN11" s="107"/>
      <c r="RO11" s="107"/>
      <c r="RP11" s="107"/>
      <c r="RQ11" s="107"/>
      <c r="RR11" s="107"/>
      <c r="RS11" s="107"/>
      <c r="RT11" s="107"/>
      <c r="RU11" s="107"/>
      <c r="RV11" s="107"/>
      <c r="RW11" s="107"/>
      <c r="RX11" s="107"/>
      <c r="RY11" s="107"/>
      <c r="RZ11" s="107"/>
      <c r="SA11" s="107"/>
      <c r="SB11" s="107"/>
      <c r="SC11" s="107"/>
      <c r="SD11" s="107"/>
      <c r="SE11" s="107"/>
      <c r="SF11" s="107"/>
      <c r="SG11" s="107"/>
      <c r="SH11" s="107"/>
      <c r="SI11" s="107"/>
      <c r="SJ11" s="107"/>
      <c r="SK11" s="107"/>
      <c r="SL11" s="107"/>
      <c r="SM11" s="107"/>
      <c r="SN11" s="107"/>
      <c r="SO11" s="107"/>
      <c r="SP11" s="107"/>
      <c r="SQ11" s="107"/>
      <c r="SR11" s="107"/>
      <c r="SS11" s="107"/>
      <c r="ST11" s="107"/>
      <c r="SU11" s="107"/>
      <c r="SV11" s="107"/>
      <c r="SW11" s="107"/>
      <c r="SX11" s="107"/>
      <c r="SY11" s="107"/>
      <c r="SZ11" s="107"/>
      <c r="TA11" s="107"/>
      <c r="TB11" s="107"/>
      <c r="TC11" s="107"/>
      <c r="TD11" s="107"/>
      <c r="TE11" s="107"/>
      <c r="TF11" s="107"/>
      <c r="TG11" s="107"/>
      <c r="TH11" s="107"/>
      <c r="TI11" s="107"/>
      <c r="TJ11" s="107"/>
      <c r="TK11" s="107"/>
      <c r="TL11" s="107"/>
      <c r="TM11" s="107"/>
      <c r="TN11" s="107"/>
      <c r="TO11" s="107"/>
      <c r="TP11" s="107"/>
      <c r="TQ11" s="107"/>
      <c r="TR11" s="107"/>
      <c r="TS11" s="107"/>
      <c r="TT11" s="107"/>
      <c r="TU11" s="107"/>
      <c r="TV11" s="107"/>
      <c r="TW11" s="107"/>
      <c r="TX11" s="107"/>
      <c r="TY11" s="107"/>
      <c r="TZ11" s="107"/>
      <c r="UA11" s="107"/>
      <c r="UB11" s="107"/>
      <c r="UC11" s="107"/>
      <c r="UD11" s="107"/>
      <c r="UE11" s="107"/>
      <c r="UF11" s="107"/>
      <c r="UG11" s="107"/>
      <c r="UH11" s="107"/>
      <c r="UI11" s="107"/>
      <c r="UJ11" s="107"/>
      <c r="UK11" s="107"/>
      <c r="UL11" s="107"/>
      <c r="UM11" s="107"/>
      <c r="UN11" s="107"/>
      <c r="UO11" s="107"/>
      <c r="UP11" s="107"/>
      <c r="UQ11" s="107"/>
      <c r="UR11" s="107"/>
      <c r="US11" s="107"/>
      <c r="UT11" s="107"/>
      <c r="UU11" s="107"/>
      <c r="UV11" s="107"/>
      <c r="UW11" s="107"/>
      <c r="UX11" s="107"/>
      <c r="UY11" s="107"/>
      <c r="UZ11" s="107"/>
      <c r="VA11" s="107"/>
      <c r="VB11" s="107"/>
      <c r="VC11" s="107"/>
      <c r="VD11" s="107"/>
      <c r="VE11" s="107"/>
      <c r="VF11" s="107"/>
      <c r="VG11" s="107"/>
      <c r="VH11" s="107"/>
      <c r="VI11" s="107"/>
      <c r="VJ11" s="107"/>
      <c r="VK11" s="107"/>
      <c r="VL11" s="107"/>
      <c r="VM11" s="107"/>
      <c r="VN11" s="107"/>
      <c r="VO11" s="107"/>
      <c r="VP11" s="107"/>
      <c r="VQ11" s="107"/>
      <c r="VR11" s="107"/>
      <c r="VS11" s="107"/>
      <c r="VT11" s="107"/>
      <c r="VU11" s="107"/>
      <c r="VV11" s="107"/>
      <c r="VW11" s="107"/>
      <c r="VX11" s="107"/>
      <c r="VY11" s="107"/>
      <c r="VZ11" s="107"/>
      <c r="WA11" s="107"/>
      <c r="WB11" s="107"/>
      <c r="WC11" s="107"/>
      <c r="WD11" s="107"/>
      <c r="WE11" s="107"/>
      <c r="WF11" s="107"/>
      <c r="WG11" s="107"/>
      <c r="WH11" s="107"/>
      <c r="WI11" s="107"/>
      <c r="WJ11" s="107"/>
      <c r="WK11" s="107"/>
      <c r="WL11" s="107"/>
      <c r="WM11" s="107"/>
      <c r="WN11" s="107"/>
      <c r="WO11" s="107"/>
      <c r="WP11" s="107"/>
      <c r="WQ11" s="107"/>
      <c r="WR11" s="107"/>
      <c r="WS11" s="107"/>
      <c r="WT11" s="107"/>
      <c r="WU11" s="107"/>
      <c r="WV11" s="107"/>
      <c r="WW11" s="107"/>
      <c r="WX11" s="107"/>
      <c r="WY11" s="107"/>
      <c r="WZ11" s="107"/>
      <c r="XA11" s="107"/>
      <c r="XB11" s="107"/>
      <c r="XC11" s="107"/>
      <c r="XD11" s="107"/>
      <c r="XE11" s="107"/>
      <c r="XF11" s="107"/>
      <c r="XG11" s="107"/>
      <c r="XH11" s="107"/>
      <c r="XI11" s="107"/>
      <c r="XJ11" s="107"/>
      <c r="XK11" s="107"/>
      <c r="XL11" s="107"/>
      <c r="XM11" s="107"/>
      <c r="XN11" s="107"/>
      <c r="XO11" s="107"/>
      <c r="XP11" s="107"/>
      <c r="XQ11" s="107"/>
      <c r="XR11" s="107"/>
      <c r="XS11" s="107"/>
      <c r="XT11" s="107"/>
      <c r="XU11" s="107"/>
      <c r="XV11" s="107"/>
      <c r="XW11" s="107"/>
      <c r="XX11" s="107"/>
      <c r="XY11" s="107"/>
      <c r="XZ11" s="107"/>
      <c r="YA11" s="107"/>
      <c r="YB11" s="107"/>
      <c r="YC11" s="107"/>
      <c r="YD11" s="107"/>
      <c r="YE11" s="107"/>
      <c r="YF11" s="107"/>
      <c r="YG11" s="107"/>
      <c r="YH11" s="107"/>
      <c r="YI11" s="107"/>
      <c r="YJ11" s="107"/>
      <c r="YK11" s="107"/>
      <c r="YL11" s="107"/>
      <c r="YM11" s="107"/>
      <c r="YN11" s="107"/>
      <c r="YO11" s="107"/>
      <c r="YP11" s="107"/>
      <c r="YQ11" s="107"/>
      <c r="YR11" s="107"/>
      <c r="YS11" s="107"/>
      <c r="YT11" s="107"/>
      <c r="YU11" s="107"/>
      <c r="YV11" s="107"/>
      <c r="YW11" s="107"/>
      <c r="YX11" s="107"/>
      <c r="YY11" s="107"/>
      <c r="YZ11" s="107"/>
      <c r="ZA11" s="107"/>
      <c r="ZB11" s="107"/>
      <c r="ZC11" s="107"/>
      <c r="ZD11" s="107"/>
      <c r="ZE11" s="107"/>
      <c r="ZF11" s="107"/>
      <c r="ZG11" s="107"/>
      <c r="ZH11" s="107"/>
      <c r="ZI11" s="107"/>
      <c r="ZJ11" s="107"/>
      <c r="ZK11" s="107"/>
      <c r="ZL11" s="107"/>
      <c r="ZM11" s="107"/>
      <c r="ZN11" s="107"/>
      <c r="ZO11" s="107"/>
      <c r="ZP11" s="107"/>
      <c r="ZQ11" s="107"/>
      <c r="ZR11" s="107"/>
      <c r="ZS11" s="107"/>
      <c r="ZT11" s="107"/>
      <c r="ZU11" s="107"/>
      <c r="ZV11" s="107"/>
      <c r="ZW11" s="107"/>
      <c r="ZX11" s="107"/>
      <c r="ZY11" s="107"/>
      <c r="ZZ11" s="107"/>
      <c r="AAA11" s="107"/>
      <c r="AAB11" s="107"/>
      <c r="AAC11" s="107"/>
      <c r="AAD11" s="107"/>
      <c r="AAE11" s="107"/>
      <c r="AAF11" s="107"/>
      <c r="AAG11" s="107"/>
      <c r="AAH11" s="107"/>
      <c r="AAI11" s="107"/>
      <c r="AAJ11" s="107"/>
      <c r="AAK11" s="107"/>
      <c r="AAL11" s="107"/>
      <c r="AAM11" s="107"/>
      <c r="AAN11" s="107"/>
      <c r="AAO11" s="107"/>
      <c r="AAP11" s="107"/>
      <c r="AAQ11" s="107"/>
      <c r="AAR11" s="107"/>
      <c r="AAS11" s="107"/>
      <c r="AAT11" s="107"/>
      <c r="AAU11" s="107"/>
      <c r="AAV11" s="107"/>
      <c r="AAW11" s="107"/>
      <c r="AAX11" s="107"/>
      <c r="AAY11" s="107"/>
      <c r="AAZ11" s="107"/>
      <c r="ABA11" s="107"/>
      <c r="ABB11" s="107"/>
      <c r="ABC11" s="107"/>
      <c r="ABD11" s="107"/>
      <c r="ABE11" s="107"/>
      <c r="ABF11" s="107"/>
      <c r="ABG11" s="107"/>
      <c r="ABH11" s="107"/>
      <c r="ABI11" s="107"/>
      <c r="ABJ11" s="107"/>
      <c r="ABK11" s="107"/>
      <c r="ABL11" s="107"/>
      <c r="ABM11" s="107"/>
      <c r="ABN11" s="107"/>
      <c r="ABO11" s="107"/>
      <c r="ABP11" s="107"/>
      <c r="ABQ11" s="107"/>
      <c r="ABR11" s="107"/>
      <c r="ABS11" s="107"/>
      <c r="ABT11" s="107"/>
      <c r="ABU11" s="107"/>
      <c r="ABV11" s="107"/>
      <c r="ABW11" s="107"/>
      <c r="ABX11" s="107"/>
      <c r="ABY11" s="107"/>
      <c r="ABZ11" s="107"/>
      <c r="ACA11" s="107"/>
      <c r="ACB11" s="107"/>
      <c r="ACC11" s="107"/>
      <c r="ACD11" s="107"/>
      <c r="ACE11" s="107"/>
      <c r="ACF11" s="107"/>
      <c r="ACG11" s="107"/>
      <c r="ACH11" s="107"/>
      <c r="ACI11" s="107"/>
      <c r="ACJ11" s="107"/>
      <c r="ACK11" s="107"/>
      <c r="ACL11" s="107"/>
      <c r="ACM11" s="107"/>
      <c r="ACN11" s="107"/>
      <c r="ACO11" s="107"/>
      <c r="ACP11" s="107"/>
      <c r="ACQ11" s="107"/>
      <c r="ACR11" s="107"/>
      <c r="ACS11" s="107"/>
      <c r="ACT11" s="107"/>
      <c r="ACU11" s="107"/>
      <c r="ACV11" s="107"/>
      <c r="ACW11" s="107"/>
      <c r="ACX11" s="107"/>
    </row>
    <row r="12" spans="1:779" s="8" customFormat="1" ht="3.75" customHeight="1" thickBot="1" x14ac:dyDescent="0.25">
      <c r="F12" s="32"/>
      <c r="G12" s="33"/>
      <c r="H12" s="32"/>
      <c r="I12" s="34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82"/>
      <c r="Z12" s="128"/>
      <c r="AA12" s="82"/>
      <c r="AB12" s="82"/>
      <c r="AC12" s="82"/>
      <c r="AD12" s="80"/>
      <c r="AE12" s="81"/>
      <c r="AF12" s="81"/>
      <c r="AG12" s="81"/>
      <c r="AH12" s="81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</row>
    <row r="13" spans="1:779" ht="23.25" customHeight="1" thickBot="1" x14ac:dyDescent="0.25">
      <c r="B13" s="39" t="s">
        <v>7</v>
      </c>
      <c r="C13" s="40" t="s">
        <v>8</v>
      </c>
      <c r="D13" s="40" t="s">
        <v>9</v>
      </c>
      <c r="E13" s="41" t="s">
        <v>10</v>
      </c>
      <c r="F13" s="42" t="s">
        <v>11</v>
      </c>
      <c r="G13" s="42" t="s">
        <v>12</v>
      </c>
      <c r="H13" s="32"/>
      <c r="I13" s="43" t="s">
        <v>13</v>
      </c>
      <c r="J13" s="43" t="s">
        <v>13</v>
      </c>
      <c r="K13" s="43" t="s">
        <v>13</v>
      </c>
      <c r="L13" s="43" t="s">
        <v>13</v>
      </c>
      <c r="M13" s="43" t="s">
        <v>13</v>
      </c>
      <c r="N13" s="43" t="s">
        <v>13</v>
      </c>
      <c r="O13" s="43" t="s">
        <v>13</v>
      </c>
      <c r="P13" s="43" t="s">
        <v>13</v>
      </c>
      <c r="Q13" s="43" t="s">
        <v>13</v>
      </c>
      <c r="R13" s="43" t="s">
        <v>13</v>
      </c>
      <c r="S13" s="43" t="s">
        <v>13</v>
      </c>
      <c r="T13" s="43" t="s">
        <v>13</v>
      </c>
      <c r="U13" s="43" t="s">
        <v>13</v>
      </c>
      <c r="V13" s="43" t="s">
        <v>13</v>
      </c>
      <c r="W13" s="43" t="s">
        <v>13</v>
      </c>
      <c r="X13" s="43" t="s">
        <v>13</v>
      </c>
      <c r="Y13" s="116" t="s">
        <v>13</v>
      </c>
      <c r="Z13" s="111" t="s">
        <v>13</v>
      </c>
      <c r="AA13" s="123" t="s">
        <v>13</v>
      </c>
      <c r="AB13" s="43" t="s">
        <v>13</v>
      </c>
      <c r="AC13" s="43" t="s">
        <v>13</v>
      </c>
      <c r="AD13" s="43" t="s">
        <v>13</v>
      </c>
      <c r="AE13" s="43" t="s">
        <v>13</v>
      </c>
      <c r="AF13" s="43" t="s">
        <v>13</v>
      </c>
      <c r="AG13" s="43" t="s">
        <v>13</v>
      </c>
      <c r="AH13" s="43" t="s">
        <v>13</v>
      </c>
      <c r="AI13" s="43" t="s">
        <v>13</v>
      </c>
      <c r="AJ13" s="43" t="s">
        <v>13</v>
      </c>
      <c r="AK13" s="116" t="s">
        <v>13</v>
      </c>
      <c r="AL13" s="117" t="s">
        <v>13</v>
      </c>
      <c r="AM13" s="117" t="s">
        <v>13</v>
      </c>
      <c r="AN13" s="117" t="s">
        <v>13</v>
      </c>
      <c r="AO13" s="117" t="s">
        <v>13</v>
      </c>
      <c r="AP13" s="43" t="s">
        <v>13</v>
      </c>
      <c r="AQ13" s="43" t="s">
        <v>13</v>
      </c>
      <c r="AR13" s="43" t="s">
        <v>13</v>
      </c>
      <c r="AS13" s="43" t="s">
        <v>13</v>
      </c>
      <c r="AT13" s="43" t="s">
        <v>13</v>
      </c>
      <c r="AU13" s="43" t="s">
        <v>13</v>
      </c>
      <c r="AV13" s="43" t="s">
        <v>13</v>
      </c>
      <c r="AW13" s="43" t="s">
        <v>13</v>
      </c>
      <c r="AX13" s="43" t="s">
        <v>13</v>
      </c>
      <c r="AY13" s="43" t="s">
        <v>13</v>
      </c>
      <c r="AZ13" s="43" t="s">
        <v>13</v>
      </c>
      <c r="BA13" s="43" t="s">
        <v>13</v>
      </c>
      <c r="BB13" s="43" t="s">
        <v>13</v>
      </c>
      <c r="BC13" s="43" t="s">
        <v>13</v>
      </c>
      <c r="BD13" s="43" t="s">
        <v>13</v>
      </c>
      <c r="BE13" s="43" t="s">
        <v>13</v>
      </c>
      <c r="BF13" s="43" t="s">
        <v>13</v>
      </c>
      <c r="BG13" s="43" t="s">
        <v>13</v>
      </c>
      <c r="BH13" s="43" t="s">
        <v>13</v>
      </c>
      <c r="BI13" s="43" t="s">
        <v>13</v>
      </c>
      <c r="BJ13" s="43" t="s">
        <v>13</v>
      </c>
      <c r="BK13" s="43" t="s">
        <v>13</v>
      </c>
      <c r="BL13" s="43" t="s">
        <v>13</v>
      </c>
      <c r="BM13" s="43" t="s">
        <v>13</v>
      </c>
      <c r="BN13" s="43" t="s">
        <v>13</v>
      </c>
      <c r="BO13" s="43" t="s">
        <v>13</v>
      </c>
      <c r="BP13" s="43" t="s">
        <v>13</v>
      </c>
      <c r="BQ13" s="43" t="s">
        <v>13</v>
      </c>
      <c r="BR13" s="2" t="s">
        <v>13</v>
      </c>
      <c r="BS13" s="2" t="s">
        <v>13</v>
      </c>
      <c r="BT13" s="2" t="s">
        <v>13</v>
      </c>
      <c r="BU13" s="2" t="s">
        <v>13</v>
      </c>
      <c r="BV13" s="2" t="s">
        <v>13</v>
      </c>
      <c r="BW13" s="2" t="s">
        <v>13</v>
      </c>
      <c r="BX13" s="2" t="s">
        <v>13</v>
      </c>
      <c r="BY13" s="2" t="s">
        <v>13</v>
      </c>
      <c r="BZ13" s="2" t="s">
        <v>13</v>
      </c>
      <c r="CA13" s="2" t="s">
        <v>13</v>
      </c>
      <c r="CB13" s="120" t="s">
        <v>13</v>
      </c>
      <c r="CC13" s="143" t="s">
        <v>13</v>
      </c>
      <c r="CD13" s="143" t="s">
        <v>13</v>
      </c>
      <c r="CE13" s="143" t="s">
        <v>13</v>
      </c>
      <c r="CF13" s="143" t="s">
        <v>13</v>
      </c>
      <c r="CG13" s="143" t="s">
        <v>13</v>
      </c>
      <c r="CH13" s="143" t="s">
        <v>13</v>
      </c>
      <c r="CI13" s="143" t="s">
        <v>13</v>
      </c>
      <c r="CJ13" s="143" t="s">
        <v>13</v>
      </c>
      <c r="CK13" s="143" t="s">
        <v>13</v>
      </c>
      <c r="CL13" s="143" t="s">
        <v>13</v>
      </c>
      <c r="CM13" s="144" t="s">
        <v>13</v>
      </c>
      <c r="CN13" s="144" t="s">
        <v>13</v>
      </c>
      <c r="CO13" s="144" t="s">
        <v>13</v>
      </c>
      <c r="CP13" s="144" t="s">
        <v>13</v>
      </c>
      <c r="CQ13" s="144" t="s">
        <v>13</v>
      </c>
    </row>
    <row r="14" spans="1:779" ht="16.5" customHeight="1" x14ac:dyDescent="0.2">
      <c r="B14" s="185" t="s">
        <v>76</v>
      </c>
      <c r="C14" s="188" t="s">
        <v>77</v>
      </c>
      <c r="D14" s="190" t="s">
        <v>78</v>
      </c>
      <c r="E14" s="44" t="s">
        <v>14</v>
      </c>
      <c r="F14" s="45">
        <v>12.5</v>
      </c>
      <c r="G14" s="192">
        <v>25</v>
      </c>
      <c r="I14" s="195">
        <v>12.5</v>
      </c>
      <c r="J14" s="147">
        <v>12.5</v>
      </c>
      <c r="K14" s="147">
        <v>12.5</v>
      </c>
      <c r="L14" s="147">
        <v>12.5</v>
      </c>
      <c r="M14" s="147">
        <v>12.5</v>
      </c>
      <c r="N14" s="147">
        <v>12.5</v>
      </c>
      <c r="O14" s="146">
        <v>12.5</v>
      </c>
      <c r="P14" s="147">
        <v>12.5</v>
      </c>
      <c r="Q14" s="147">
        <v>12.5</v>
      </c>
      <c r="R14" s="147">
        <v>12.5</v>
      </c>
      <c r="S14" s="147">
        <v>12.5</v>
      </c>
      <c r="T14" s="147">
        <v>12.5</v>
      </c>
      <c r="U14" s="147">
        <v>12.5</v>
      </c>
      <c r="V14" s="147">
        <v>12.5</v>
      </c>
      <c r="W14" s="147">
        <v>12.5</v>
      </c>
      <c r="X14" s="147">
        <v>12.5</v>
      </c>
      <c r="Y14" s="149">
        <v>12.5</v>
      </c>
      <c r="Z14" s="149">
        <v>12.5</v>
      </c>
      <c r="AA14" s="149">
        <v>12.5</v>
      </c>
      <c r="AB14" s="149">
        <v>12.5</v>
      </c>
      <c r="AC14" s="149">
        <v>12.5</v>
      </c>
      <c r="AD14" s="149">
        <v>12.5</v>
      </c>
      <c r="AE14" s="149">
        <v>12.5</v>
      </c>
      <c r="AF14" s="149">
        <v>12.5</v>
      </c>
      <c r="AG14" s="149">
        <v>12.5</v>
      </c>
      <c r="AH14" s="149">
        <v>12.5</v>
      </c>
      <c r="AI14" s="247">
        <v>12.5</v>
      </c>
      <c r="AJ14" s="247">
        <v>12.5</v>
      </c>
      <c r="AK14" s="248">
        <v>12.5</v>
      </c>
      <c r="AL14" s="238">
        <v>12.5</v>
      </c>
      <c r="AM14" s="238">
        <v>12.5</v>
      </c>
      <c r="AN14" s="238">
        <v>12.5</v>
      </c>
      <c r="AO14" s="238">
        <v>12.5</v>
      </c>
      <c r="AP14" s="255">
        <v>12.5</v>
      </c>
      <c r="AQ14" s="257">
        <v>12.5</v>
      </c>
      <c r="AR14" s="257">
        <v>12.5</v>
      </c>
      <c r="AS14" s="257">
        <v>12.5</v>
      </c>
      <c r="AT14" s="257">
        <v>12.5</v>
      </c>
      <c r="AU14" s="257">
        <v>12.5</v>
      </c>
      <c r="AV14" s="257">
        <v>12.5</v>
      </c>
      <c r="AW14" s="257">
        <v>12.5</v>
      </c>
      <c r="AX14" s="257">
        <v>12.5</v>
      </c>
      <c r="AY14" s="257">
        <v>12.5</v>
      </c>
      <c r="AZ14" s="257">
        <v>12.5</v>
      </c>
      <c r="BA14" s="257">
        <v>12.5</v>
      </c>
      <c r="BB14" s="257">
        <v>12.5</v>
      </c>
      <c r="BC14" s="257">
        <v>12.5</v>
      </c>
      <c r="BD14" s="257">
        <v>12.5</v>
      </c>
      <c r="BE14" s="255">
        <v>0</v>
      </c>
      <c r="BF14" s="257">
        <v>12.5</v>
      </c>
      <c r="BG14" s="257">
        <v>12.5</v>
      </c>
      <c r="BH14" s="257">
        <v>12.5</v>
      </c>
      <c r="BI14" s="257">
        <v>12.5</v>
      </c>
      <c r="BJ14" s="257">
        <v>12.5</v>
      </c>
      <c r="BK14" s="257">
        <v>12.5</v>
      </c>
      <c r="BL14" s="275">
        <v>12.5</v>
      </c>
      <c r="BM14" s="257">
        <v>12.5</v>
      </c>
      <c r="BN14" s="257">
        <v>12.5</v>
      </c>
      <c r="BO14" s="257">
        <v>12.5</v>
      </c>
      <c r="BP14" s="257">
        <v>12.5</v>
      </c>
      <c r="BQ14" s="257">
        <v>12.5</v>
      </c>
      <c r="BR14" s="272">
        <v>12.5</v>
      </c>
      <c r="BS14" s="272">
        <v>12.5</v>
      </c>
      <c r="BT14" s="272">
        <v>12.5</v>
      </c>
      <c r="BU14" s="272">
        <v>12.5</v>
      </c>
      <c r="BV14" s="272">
        <v>12.5</v>
      </c>
      <c r="BW14" s="272">
        <v>12.5</v>
      </c>
      <c r="BX14" s="272">
        <v>12.5</v>
      </c>
      <c r="BY14" s="272">
        <v>12.5</v>
      </c>
      <c r="BZ14" s="272">
        <v>12.5</v>
      </c>
      <c r="CA14" s="272">
        <v>12.5</v>
      </c>
      <c r="CB14" s="284">
        <v>12.5</v>
      </c>
      <c r="CC14" s="294">
        <v>12.5</v>
      </c>
      <c r="CD14" s="294">
        <v>12.5</v>
      </c>
      <c r="CE14" s="294">
        <v>12.5</v>
      </c>
      <c r="CF14" s="294">
        <v>12.5</v>
      </c>
      <c r="CG14" s="294">
        <v>12.5</v>
      </c>
      <c r="CH14" s="294">
        <v>12.5</v>
      </c>
      <c r="CI14" s="294">
        <v>12.5</v>
      </c>
      <c r="CJ14" s="294">
        <v>12.5</v>
      </c>
      <c r="CK14" s="294">
        <v>12.5</v>
      </c>
      <c r="CL14" s="294">
        <v>12.5</v>
      </c>
      <c r="CM14" s="294">
        <v>12.5</v>
      </c>
      <c r="CN14" s="294">
        <v>12.5</v>
      </c>
      <c r="CO14" s="294">
        <v>12.5</v>
      </c>
      <c r="CP14" s="294">
        <v>12.5</v>
      </c>
      <c r="CQ14" s="294">
        <v>12.5</v>
      </c>
    </row>
    <row r="15" spans="1:779" ht="16.5" customHeight="1" thickBot="1" x14ac:dyDescent="0.25">
      <c r="B15" s="186"/>
      <c r="C15" s="189"/>
      <c r="D15" s="191"/>
      <c r="E15" s="46" t="s">
        <v>15</v>
      </c>
      <c r="F15" s="47">
        <v>0</v>
      </c>
      <c r="G15" s="193"/>
      <c r="I15" s="196"/>
      <c r="J15" s="148"/>
      <c r="K15" s="148"/>
      <c r="L15" s="148"/>
      <c r="M15" s="148"/>
      <c r="N15" s="148"/>
      <c r="O15" s="147"/>
      <c r="P15" s="148"/>
      <c r="Q15" s="148"/>
      <c r="R15" s="148"/>
      <c r="S15" s="148"/>
      <c r="T15" s="148"/>
      <c r="U15" s="148"/>
      <c r="V15" s="148"/>
      <c r="W15" s="148"/>
      <c r="X15" s="148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246"/>
      <c r="AJ15" s="246"/>
      <c r="AK15" s="249"/>
      <c r="AL15" s="238"/>
      <c r="AM15" s="238"/>
      <c r="AN15" s="238"/>
      <c r="AO15" s="238"/>
      <c r="AP15" s="256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6"/>
      <c r="BF15" s="258"/>
      <c r="BG15" s="258"/>
      <c r="BH15" s="258"/>
      <c r="BI15" s="258"/>
      <c r="BJ15" s="258"/>
      <c r="BK15" s="258"/>
      <c r="BL15" s="274"/>
      <c r="BM15" s="258"/>
      <c r="BN15" s="258"/>
      <c r="BO15" s="258"/>
      <c r="BP15" s="258"/>
      <c r="BQ15" s="258"/>
      <c r="BR15" s="273"/>
      <c r="BS15" s="273"/>
      <c r="BT15" s="273"/>
      <c r="BU15" s="273"/>
      <c r="BV15" s="273"/>
      <c r="BW15" s="273"/>
      <c r="BX15" s="273"/>
      <c r="BY15" s="273"/>
      <c r="BZ15" s="273"/>
      <c r="CA15" s="273"/>
      <c r="CB15" s="285"/>
      <c r="CC15" s="294"/>
      <c r="CD15" s="294"/>
      <c r="CE15" s="294"/>
      <c r="CF15" s="294"/>
      <c r="CG15" s="294"/>
      <c r="CH15" s="294"/>
      <c r="CI15" s="294"/>
      <c r="CJ15" s="294"/>
      <c r="CK15" s="294"/>
      <c r="CL15" s="294"/>
      <c r="CM15" s="294"/>
      <c r="CN15" s="294"/>
      <c r="CO15" s="294"/>
      <c r="CP15" s="294"/>
      <c r="CQ15" s="294"/>
    </row>
    <row r="16" spans="1:779" ht="16.5" customHeight="1" outlineLevel="1" x14ac:dyDescent="0.2">
      <c r="B16" s="186"/>
      <c r="C16" s="188" t="s">
        <v>79</v>
      </c>
      <c r="D16" s="190" t="s">
        <v>80</v>
      </c>
      <c r="E16" s="44" t="s">
        <v>16</v>
      </c>
      <c r="F16" s="48">
        <v>12.5</v>
      </c>
      <c r="G16" s="193"/>
      <c r="I16" s="196">
        <v>12.5</v>
      </c>
      <c r="J16" s="148">
        <v>8</v>
      </c>
      <c r="K16" s="148">
        <v>12.5</v>
      </c>
      <c r="L16" s="148">
        <v>8</v>
      </c>
      <c r="M16" s="148">
        <v>12.5</v>
      </c>
      <c r="N16" s="148">
        <v>12.5</v>
      </c>
      <c r="O16" s="167">
        <v>12.5</v>
      </c>
      <c r="P16" s="148">
        <v>12.5</v>
      </c>
      <c r="Q16" s="148">
        <v>12.5</v>
      </c>
      <c r="R16" s="148">
        <v>12.5</v>
      </c>
      <c r="S16" s="148">
        <v>12.5</v>
      </c>
      <c r="T16" s="148">
        <v>12.5</v>
      </c>
      <c r="U16" s="148">
        <v>12.5</v>
      </c>
      <c r="V16" s="148">
        <v>12.5</v>
      </c>
      <c r="W16" s="148">
        <v>12.5</v>
      </c>
      <c r="X16" s="148">
        <v>12.5</v>
      </c>
      <c r="Y16" s="150">
        <v>12.5</v>
      </c>
      <c r="Z16" s="150">
        <v>4</v>
      </c>
      <c r="AA16" s="150">
        <v>12.5</v>
      </c>
      <c r="AB16" s="150">
        <v>12.5</v>
      </c>
      <c r="AC16" s="150">
        <v>12.5</v>
      </c>
      <c r="AD16" s="150">
        <v>12.5</v>
      </c>
      <c r="AE16" s="150">
        <v>12.5</v>
      </c>
      <c r="AF16" s="150">
        <v>12.5</v>
      </c>
      <c r="AG16" s="150">
        <v>12.5</v>
      </c>
      <c r="AH16" s="150">
        <v>12.5</v>
      </c>
      <c r="AI16" s="246">
        <v>12.5</v>
      </c>
      <c r="AJ16" s="246">
        <v>12.5</v>
      </c>
      <c r="AK16" s="249">
        <v>12.5</v>
      </c>
      <c r="AL16" s="238">
        <v>12.5</v>
      </c>
      <c r="AM16" s="238">
        <v>8</v>
      </c>
      <c r="AN16" s="238">
        <v>12.5</v>
      </c>
      <c r="AO16" s="238">
        <v>12.5</v>
      </c>
      <c r="AP16" s="265">
        <v>12.5</v>
      </c>
      <c r="AQ16" s="258">
        <v>12.5</v>
      </c>
      <c r="AR16" s="258">
        <v>12.5</v>
      </c>
      <c r="AS16" s="258">
        <v>12.5</v>
      </c>
      <c r="AT16" s="258">
        <v>12.5</v>
      </c>
      <c r="AU16" s="258">
        <v>12.5</v>
      </c>
      <c r="AV16" s="258">
        <v>12.5</v>
      </c>
      <c r="AW16" s="258">
        <v>12.5</v>
      </c>
      <c r="AX16" s="258">
        <v>12.5</v>
      </c>
      <c r="AY16" s="258">
        <v>12.5</v>
      </c>
      <c r="AZ16" s="258">
        <v>12.5</v>
      </c>
      <c r="BA16" s="258">
        <v>12.5</v>
      </c>
      <c r="BB16" s="258">
        <v>12.5</v>
      </c>
      <c r="BC16" s="258">
        <v>12.5</v>
      </c>
      <c r="BD16" s="258">
        <v>12.5</v>
      </c>
      <c r="BE16" s="265">
        <v>8</v>
      </c>
      <c r="BF16" s="258">
        <v>12.5</v>
      </c>
      <c r="BG16" s="258">
        <v>12.5</v>
      </c>
      <c r="BH16" s="258">
        <v>12.5</v>
      </c>
      <c r="BI16" s="258">
        <v>12.5</v>
      </c>
      <c r="BJ16" s="258">
        <v>12.5</v>
      </c>
      <c r="BK16" s="258">
        <v>12.5</v>
      </c>
      <c r="BL16" s="274">
        <v>8</v>
      </c>
      <c r="BM16" s="258">
        <v>12.5</v>
      </c>
      <c r="BN16" s="258">
        <v>12.5</v>
      </c>
      <c r="BO16" s="258">
        <v>12.5</v>
      </c>
      <c r="BP16" s="258">
        <v>12.5</v>
      </c>
      <c r="BQ16" s="258">
        <v>4</v>
      </c>
      <c r="BR16" s="273">
        <v>8</v>
      </c>
      <c r="BS16" s="273">
        <v>12.5</v>
      </c>
      <c r="BT16" s="273">
        <v>12.5</v>
      </c>
      <c r="BU16" s="273">
        <v>12.5</v>
      </c>
      <c r="BV16" s="273">
        <v>12.5</v>
      </c>
      <c r="BW16" s="273">
        <v>12.5</v>
      </c>
      <c r="BX16" s="273">
        <v>12.5</v>
      </c>
      <c r="BY16" s="273">
        <v>8</v>
      </c>
      <c r="BZ16" s="273">
        <v>12.5</v>
      </c>
      <c r="CA16" s="273">
        <v>12.5</v>
      </c>
      <c r="CB16" s="285">
        <v>12.5</v>
      </c>
      <c r="CC16" s="294">
        <v>12.5</v>
      </c>
      <c r="CD16" s="294">
        <v>12.5</v>
      </c>
      <c r="CE16" s="294">
        <v>12.5</v>
      </c>
      <c r="CF16" s="294">
        <v>12.5</v>
      </c>
      <c r="CG16" s="294">
        <v>12.5</v>
      </c>
      <c r="CH16" s="294">
        <v>12.5</v>
      </c>
      <c r="CI16" s="294">
        <v>4</v>
      </c>
      <c r="CJ16" s="294">
        <v>12.5</v>
      </c>
      <c r="CK16" s="294">
        <v>12.5</v>
      </c>
      <c r="CL16" s="294">
        <v>12.5</v>
      </c>
      <c r="CM16" s="294">
        <v>8</v>
      </c>
      <c r="CN16" s="294">
        <v>12.5</v>
      </c>
      <c r="CO16" s="294">
        <v>12.5</v>
      </c>
      <c r="CP16" s="294">
        <v>12.5</v>
      </c>
      <c r="CQ16" s="294">
        <v>12.5</v>
      </c>
    </row>
    <row r="17" spans="2:95" ht="16.5" customHeight="1" outlineLevel="1" x14ac:dyDescent="0.2">
      <c r="B17" s="186"/>
      <c r="C17" s="197"/>
      <c r="D17" s="198"/>
      <c r="E17" s="49" t="s">
        <v>17</v>
      </c>
      <c r="F17" s="50">
        <v>8</v>
      </c>
      <c r="G17" s="193"/>
      <c r="H17" s="51"/>
      <c r="I17" s="196"/>
      <c r="J17" s="148"/>
      <c r="K17" s="148"/>
      <c r="L17" s="148"/>
      <c r="M17" s="148"/>
      <c r="N17" s="148"/>
      <c r="O17" s="168"/>
      <c r="P17" s="148"/>
      <c r="Q17" s="148"/>
      <c r="R17" s="148"/>
      <c r="S17" s="148"/>
      <c r="T17" s="148"/>
      <c r="U17" s="148"/>
      <c r="V17" s="148"/>
      <c r="W17" s="148"/>
      <c r="X17" s="148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246"/>
      <c r="AJ17" s="246"/>
      <c r="AK17" s="249"/>
      <c r="AL17" s="238"/>
      <c r="AM17" s="238"/>
      <c r="AN17" s="238"/>
      <c r="AO17" s="238"/>
      <c r="AP17" s="266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66"/>
      <c r="BF17" s="258"/>
      <c r="BG17" s="258"/>
      <c r="BH17" s="258"/>
      <c r="BI17" s="258"/>
      <c r="BJ17" s="258"/>
      <c r="BK17" s="258"/>
      <c r="BL17" s="274"/>
      <c r="BM17" s="258"/>
      <c r="BN17" s="258"/>
      <c r="BO17" s="258"/>
      <c r="BP17" s="258"/>
      <c r="BQ17" s="258"/>
      <c r="BR17" s="273"/>
      <c r="BS17" s="273"/>
      <c r="BT17" s="273"/>
      <c r="BU17" s="273"/>
      <c r="BV17" s="273"/>
      <c r="BW17" s="273"/>
      <c r="BX17" s="273"/>
      <c r="BY17" s="273"/>
      <c r="BZ17" s="273"/>
      <c r="CA17" s="273"/>
      <c r="CB17" s="285"/>
      <c r="CC17" s="294"/>
      <c r="CD17" s="294"/>
      <c r="CE17" s="294"/>
      <c r="CF17" s="294"/>
      <c r="CG17" s="294"/>
      <c r="CH17" s="294"/>
      <c r="CI17" s="294"/>
      <c r="CJ17" s="294"/>
      <c r="CK17" s="294"/>
      <c r="CL17" s="294"/>
      <c r="CM17" s="294"/>
      <c r="CN17" s="294"/>
      <c r="CO17" s="294"/>
      <c r="CP17" s="294"/>
      <c r="CQ17" s="294"/>
    </row>
    <row r="18" spans="2:95" ht="16.5" customHeight="1" outlineLevel="1" x14ac:dyDescent="0.2">
      <c r="B18" s="186"/>
      <c r="C18" s="197"/>
      <c r="D18" s="198"/>
      <c r="E18" s="49" t="s">
        <v>18</v>
      </c>
      <c r="F18" s="50">
        <v>4</v>
      </c>
      <c r="G18" s="193"/>
      <c r="I18" s="196"/>
      <c r="J18" s="148"/>
      <c r="K18" s="148"/>
      <c r="L18" s="148"/>
      <c r="M18" s="148"/>
      <c r="N18" s="148"/>
      <c r="O18" s="168"/>
      <c r="P18" s="148"/>
      <c r="Q18" s="148"/>
      <c r="R18" s="148"/>
      <c r="S18" s="148"/>
      <c r="T18" s="148"/>
      <c r="U18" s="148"/>
      <c r="V18" s="148"/>
      <c r="W18" s="148"/>
      <c r="X18" s="148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246"/>
      <c r="AJ18" s="246"/>
      <c r="AK18" s="249"/>
      <c r="AL18" s="238"/>
      <c r="AM18" s="238"/>
      <c r="AN18" s="238"/>
      <c r="AO18" s="238"/>
      <c r="AP18" s="266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66"/>
      <c r="BF18" s="258"/>
      <c r="BG18" s="258"/>
      <c r="BH18" s="258"/>
      <c r="BI18" s="258"/>
      <c r="BJ18" s="258"/>
      <c r="BK18" s="258"/>
      <c r="BL18" s="274"/>
      <c r="BM18" s="258"/>
      <c r="BN18" s="258"/>
      <c r="BO18" s="258"/>
      <c r="BP18" s="258"/>
      <c r="BQ18" s="258"/>
      <c r="BR18" s="273"/>
      <c r="BS18" s="273"/>
      <c r="BT18" s="273"/>
      <c r="BU18" s="273"/>
      <c r="BV18" s="273"/>
      <c r="BW18" s="273"/>
      <c r="BX18" s="273"/>
      <c r="BY18" s="273"/>
      <c r="BZ18" s="273"/>
      <c r="CA18" s="273"/>
      <c r="CB18" s="285"/>
      <c r="CC18" s="294"/>
      <c r="CD18" s="294"/>
      <c r="CE18" s="294"/>
      <c r="CF18" s="294"/>
      <c r="CG18" s="294"/>
      <c r="CH18" s="294"/>
      <c r="CI18" s="294"/>
      <c r="CJ18" s="294"/>
      <c r="CK18" s="294"/>
      <c r="CL18" s="294"/>
      <c r="CM18" s="294"/>
      <c r="CN18" s="294"/>
      <c r="CO18" s="294"/>
      <c r="CP18" s="294"/>
      <c r="CQ18" s="294"/>
    </row>
    <row r="19" spans="2:95" ht="16.5" customHeight="1" outlineLevel="1" thickBot="1" x14ac:dyDescent="0.25">
      <c r="B19" s="187"/>
      <c r="C19" s="189"/>
      <c r="D19" s="191"/>
      <c r="E19" s="46" t="s">
        <v>19</v>
      </c>
      <c r="F19" s="52">
        <v>0</v>
      </c>
      <c r="G19" s="194"/>
      <c r="I19" s="196"/>
      <c r="J19" s="148"/>
      <c r="K19" s="148"/>
      <c r="L19" s="148"/>
      <c r="M19" s="148"/>
      <c r="N19" s="148"/>
      <c r="O19" s="147"/>
      <c r="P19" s="148"/>
      <c r="Q19" s="148"/>
      <c r="R19" s="148"/>
      <c r="S19" s="148"/>
      <c r="T19" s="148"/>
      <c r="U19" s="148"/>
      <c r="V19" s="148"/>
      <c r="W19" s="148"/>
      <c r="X19" s="148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246"/>
      <c r="AJ19" s="246"/>
      <c r="AK19" s="249"/>
      <c r="AL19" s="238"/>
      <c r="AM19" s="238"/>
      <c r="AN19" s="238"/>
      <c r="AO19" s="238"/>
      <c r="AP19" s="256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6"/>
      <c r="BF19" s="258"/>
      <c r="BG19" s="258"/>
      <c r="BH19" s="258"/>
      <c r="BI19" s="258"/>
      <c r="BJ19" s="258"/>
      <c r="BK19" s="258"/>
      <c r="BL19" s="274"/>
      <c r="BM19" s="258"/>
      <c r="BN19" s="258"/>
      <c r="BO19" s="258"/>
      <c r="BP19" s="258"/>
      <c r="BQ19" s="258"/>
      <c r="BR19" s="273"/>
      <c r="BS19" s="273"/>
      <c r="BT19" s="273"/>
      <c r="BU19" s="273"/>
      <c r="BV19" s="273"/>
      <c r="BW19" s="273"/>
      <c r="BX19" s="273"/>
      <c r="BY19" s="273"/>
      <c r="BZ19" s="273"/>
      <c r="CA19" s="273"/>
      <c r="CB19" s="285"/>
      <c r="CC19" s="294"/>
      <c r="CD19" s="294"/>
      <c r="CE19" s="294"/>
      <c r="CF19" s="294"/>
      <c r="CG19" s="294"/>
      <c r="CH19" s="294"/>
      <c r="CI19" s="294"/>
      <c r="CJ19" s="294"/>
      <c r="CK19" s="294"/>
      <c r="CL19" s="294"/>
      <c r="CM19" s="294"/>
      <c r="CN19" s="294"/>
      <c r="CO19" s="294"/>
      <c r="CP19" s="294"/>
      <c r="CQ19" s="294"/>
    </row>
    <row r="20" spans="2:95" ht="16.5" customHeight="1" x14ac:dyDescent="0.2">
      <c r="B20" s="199" t="s">
        <v>81</v>
      </c>
      <c r="C20" s="200" t="s">
        <v>82</v>
      </c>
      <c r="D20" s="202" t="s">
        <v>83</v>
      </c>
      <c r="E20" s="53" t="s">
        <v>20</v>
      </c>
      <c r="F20" s="54">
        <v>12.5</v>
      </c>
      <c r="G20" s="204">
        <v>25</v>
      </c>
      <c r="H20" s="51"/>
      <c r="I20" s="207">
        <v>12.5</v>
      </c>
      <c r="J20" s="166">
        <v>12.5</v>
      </c>
      <c r="K20" s="166">
        <v>12.5</v>
      </c>
      <c r="L20" s="166">
        <v>0</v>
      </c>
      <c r="M20" s="166">
        <v>12.5</v>
      </c>
      <c r="N20" s="166">
        <v>12.5</v>
      </c>
      <c r="O20" s="169">
        <v>12.5</v>
      </c>
      <c r="P20" s="166">
        <v>12.5</v>
      </c>
      <c r="Q20" s="166">
        <v>12.5</v>
      </c>
      <c r="R20" s="166">
        <v>12.5</v>
      </c>
      <c r="S20" s="166">
        <v>12.5</v>
      </c>
      <c r="T20" s="166">
        <v>12.5</v>
      </c>
      <c r="U20" s="166">
        <v>12.5</v>
      </c>
      <c r="V20" s="166">
        <v>12.5</v>
      </c>
      <c r="W20" s="166">
        <v>12.5</v>
      </c>
      <c r="X20" s="166">
        <v>12.5</v>
      </c>
      <c r="Y20" s="208">
        <v>12.5</v>
      </c>
      <c r="Z20" s="208">
        <v>12.5</v>
      </c>
      <c r="AA20" s="208">
        <v>12.5</v>
      </c>
      <c r="AB20" s="208">
        <v>12.5</v>
      </c>
      <c r="AC20" s="208">
        <v>12.5</v>
      </c>
      <c r="AD20" s="208">
        <v>12.5</v>
      </c>
      <c r="AE20" s="208">
        <v>12.5</v>
      </c>
      <c r="AF20" s="208">
        <v>12.5</v>
      </c>
      <c r="AG20" s="208">
        <v>12.5</v>
      </c>
      <c r="AH20" s="208">
        <v>12.5</v>
      </c>
      <c r="AI20" s="236">
        <v>12.5</v>
      </c>
      <c r="AJ20" s="236">
        <v>12.5</v>
      </c>
      <c r="AK20" s="250">
        <v>12.5</v>
      </c>
      <c r="AL20" s="239">
        <v>12.5</v>
      </c>
      <c r="AM20" s="239">
        <v>12.5</v>
      </c>
      <c r="AN20" s="239">
        <v>12.5</v>
      </c>
      <c r="AO20" s="239">
        <v>12.5</v>
      </c>
      <c r="AP20" s="262">
        <v>12.5</v>
      </c>
      <c r="AQ20" s="264">
        <v>12.5</v>
      </c>
      <c r="AR20" s="264">
        <v>12.5</v>
      </c>
      <c r="AS20" s="264">
        <v>12.5</v>
      </c>
      <c r="AT20" s="264">
        <v>12.5</v>
      </c>
      <c r="AU20" s="264">
        <v>12.5</v>
      </c>
      <c r="AV20" s="264">
        <v>12.5</v>
      </c>
      <c r="AW20" s="264">
        <v>12.5</v>
      </c>
      <c r="AX20" s="264">
        <v>12.5</v>
      </c>
      <c r="AY20" s="264">
        <v>12.5</v>
      </c>
      <c r="AZ20" s="264">
        <v>12.5</v>
      </c>
      <c r="BA20" s="264">
        <v>12.5</v>
      </c>
      <c r="BB20" s="264">
        <v>12.5</v>
      </c>
      <c r="BC20" s="264">
        <v>12.5</v>
      </c>
      <c r="BD20" s="264">
        <v>12.5</v>
      </c>
      <c r="BE20" s="262">
        <v>0</v>
      </c>
      <c r="BF20" s="264">
        <v>12.5</v>
      </c>
      <c r="BG20" s="264">
        <v>12.5</v>
      </c>
      <c r="BH20" s="264">
        <v>12.5</v>
      </c>
      <c r="BI20" s="264">
        <v>12.5</v>
      </c>
      <c r="BJ20" s="264">
        <v>12.5</v>
      </c>
      <c r="BK20" s="264">
        <v>12.5</v>
      </c>
      <c r="BL20" s="277">
        <v>12.5</v>
      </c>
      <c r="BM20" s="264">
        <v>12.5</v>
      </c>
      <c r="BN20" s="264">
        <v>12.5</v>
      </c>
      <c r="BO20" s="264">
        <v>12.5</v>
      </c>
      <c r="BP20" s="264">
        <v>0</v>
      </c>
      <c r="BQ20" s="264">
        <v>0</v>
      </c>
      <c r="BR20" s="276">
        <v>0</v>
      </c>
      <c r="BS20" s="276">
        <v>12.5</v>
      </c>
      <c r="BT20" s="276">
        <v>12.5</v>
      </c>
      <c r="BU20" s="276">
        <v>12.5</v>
      </c>
      <c r="BV20" s="276">
        <v>12.5</v>
      </c>
      <c r="BW20" s="276">
        <v>12.5</v>
      </c>
      <c r="BX20" s="276">
        <v>12.5</v>
      </c>
      <c r="BY20" s="276">
        <v>12.5</v>
      </c>
      <c r="BZ20" s="276">
        <v>12.5</v>
      </c>
      <c r="CA20" s="276">
        <v>12.5</v>
      </c>
      <c r="CB20" s="286">
        <v>12.5</v>
      </c>
      <c r="CC20" s="295">
        <v>0</v>
      </c>
      <c r="CD20" s="295">
        <v>12.5</v>
      </c>
      <c r="CE20" s="295">
        <v>12.5</v>
      </c>
      <c r="CF20" s="295">
        <v>12.5</v>
      </c>
      <c r="CG20" s="295">
        <v>12.5</v>
      </c>
      <c r="CH20" s="295">
        <v>12.5</v>
      </c>
      <c r="CI20" s="295">
        <v>12.5</v>
      </c>
      <c r="CJ20" s="295">
        <v>12.5</v>
      </c>
      <c r="CK20" s="295">
        <v>12.5</v>
      </c>
      <c r="CL20" s="295">
        <v>0</v>
      </c>
      <c r="CM20" s="295">
        <v>0</v>
      </c>
      <c r="CN20" s="295">
        <v>12.5</v>
      </c>
      <c r="CO20" s="295">
        <v>12.5</v>
      </c>
      <c r="CP20" s="295">
        <v>12.5</v>
      </c>
      <c r="CQ20" s="295">
        <v>12.5</v>
      </c>
    </row>
    <row r="21" spans="2:95" ht="16.5" customHeight="1" thickBot="1" x14ac:dyDescent="0.25">
      <c r="B21" s="199"/>
      <c r="C21" s="201"/>
      <c r="D21" s="203"/>
      <c r="E21" s="55" t="s">
        <v>21</v>
      </c>
      <c r="F21" s="56">
        <v>0</v>
      </c>
      <c r="G21" s="205"/>
      <c r="H21" s="51"/>
      <c r="I21" s="207"/>
      <c r="J21" s="166"/>
      <c r="K21" s="166"/>
      <c r="L21" s="166"/>
      <c r="M21" s="166"/>
      <c r="N21" s="166"/>
      <c r="O21" s="170"/>
      <c r="P21" s="166"/>
      <c r="Q21" s="166"/>
      <c r="R21" s="166"/>
      <c r="S21" s="166"/>
      <c r="T21" s="166"/>
      <c r="U21" s="166"/>
      <c r="V21" s="166"/>
      <c r="W21" s="166"/>
      <c r="X21" s="166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36"/>
      <c r="AJ21" s="236"/>
      <c r="AK21" s="250"/>
      <c r="AL21" s="239"/>
      <c r="AM21" s="239"/>
      <c r="AN21" s="239"/>
      <c r="AO21" s="239"/>
      <c r="AP21" s="263"/>
      <c r="AQ21" s="264"/>
      <c r="AR21" s="264"/>
      <c r="AS21" s="264"/>
      <c r="AT21" s="264"/>
      <c r="AU21" s="264"/>
      <c r="AV21" s="264"/>
      <c r="AW21" s="264"/>
      <c r="AX21" s="264"/>
      <c r="AY21" s="264"/>
      <c r="AZ21" s="264"/>
      <c r="BA21" s="264"/>
      <c r="BB21" s="264"/>
      <c r="BC21" s="264"/>
      <c r="BD21" s="264"/>
      <c r="BE21" s="263"/>
      <c r="BF21" s="264"/>
      <c r="BG21" s="264"/>
      <c r="BH21" s="264"/>
      <c r="BI21" s="264"/>
      <c r="BJ21" s="264"/>
      <c r="BK21" s="264"/>
      <c r="BL21" s="277"/>
      <c r="BM21" s="264"/>
      <c r="BN21" s="264"/>
      <c r="BO21" s="264"/>
      <c r="BP21" s="264"/>
      <c r="BQ21" s="264"/>
      <c r="BR21" s="276"/>
      <c r="BS21" s="276"/>
      <c r="BT21" s="276"/>
      <c r="BU21" s="276"/>
      <c r="BV21" s="276"/>
      <c r="BW21" s="276"/>
      <c r="BX21" s="276"/>
      <c r="BY21" s="276"/>
      <c r="BZ21" s="276"/>
      <c r="CA21" s="276"/>
      <c r="CB21" s="286"/>
      <c r="CC21" s="295"/>
      <c r="CD21" s="295"/>
      <c r="CE21" s="295"/>
      <c r="CF21" s="295"/>
      <c r="CG21" s="295"/>
      <c r="CH21" s="295"/>
      <c r="CI21" s="295"/>
      <c r="CJ21" s="295"/>
      <c r="CK21" s="295"/>
      <c r="CL21" s="295"/>
      <c r="CM21" s="295"/>
      <c r="CN21" s="295"/>
      <c r="CO21" s="295"/>
      <c r="CP21" s="295"/>
      <c r="CQ21" s="295"/>
    </row>
    <row r="22" spans="2:95" ht="16.5" customHeight="1" x14ac:dyDescent="0.2">
      <c r="B22" s="199"/>
      <c r="C22" s="188" t="s">
        <v>84</v>
      </c>
      <c r="D22" s="190" t="s">
        <v>85</v>
      </c>
      <c r="E22" s="44" t="s">
        <v>14</v>
      </c>
      <c r="F22" s="45">
        <v>12.5</v>
      </c>
      <c r="G22" s="205"/>
      <c r="I22" s="207">
        <v>12.5</v>
      </c>
      <c r="J22" s="166">
        <v>12.5</v>
      </c>
      <c r="K22" s="166">
        <v>12.5</v>
      </c>
      <c r="L22" s="166">
        <v>12.5</v>
      </c>
      <c r="M22" s="166">
        <v>12.5</v>
      </c>
      <c r="N22" s="166">
        <v>12.5</v>
      </c>
      <c r="O22" s="169">
        <v>12.5</v>
      </c>
      <c r="P22" s="166">
        <v>12.5</v>
      </c>
      <c r="Q22" s="166">
        <v>12.5</v>
      </c>
      <c r="R22" s="166">
        <v>12.5</v>
      </c>
      <c r="S22" s="166">
        <v>12.5</v>
      </c>
      <c r="T22" s="166">
        <v>12.5</v>
      </c>
      <c r="U22" s="166">
        <v>12.5</v>
      </c>
      <c r="V22" s="166">
        <v>0</v>
      </c>
      <c r="W22" s="166">
        <v>0</v>
      </c>
      <c r="X22" s="166">
        <v>0</v>
      </c>
      <c r="Y22" s="208">
        <v>12.5</v>
      </c>
      <c r="Z22" s="208">
        <v>12.5</v>
      </c>
      <c r="AA22" s="208">
        <v>12.5</v>
      </c>
      <c r="AB22" s="208">
        <v>12.5</v>
      </c>
      <c r="AC22" s="208">
        <v>12.5</v>
      </c>
      <c r="AD22" s="208">
        <v>12.5</v>
      </c>
      <c r="AE22" s="208">
        <v>12.5</v>
      </c>
      <c r="AF22" s="208">
        <v>12.5</v>
      </c>
      <c r="AG22" s="208">
        <v>12.5</v>
      </c>
      <c r="AH22" s="208">
        <v>12.5</v>
      </c>
      <c r="AI22" s="236">
        <v>12.5</v>
      </c>
      <c r="AJ22" s="236">
        <v>12.5</v>
      </c>
      <c r="AK22" s="250">
        <v>12.5</v>
      </c>
      <c r="AL22" s="239"/>
      <c r="AM22" s="239"/>
      <c r="AN22" s="239"/>
      <c r="AO22" s="239"/>
      <c r="AP22" s="262">
        <v>12.5</v>
      </c>
      <c r="AQ22" s="264">
        <v>12.5</v>
      </c>
      <c r="AR22" s="264">
        <v>12.5</v>
      </c>
      <c r="AS22" s="264">
        <v>12.5</v>
      </c>
      <c r="AT22" s="264">
        <v>12.5</v>
      </c>
      <c r="AU22" s="264">
        <v>12.5</v>
      </c>
      <c r="AV22" s="264">
        <v>12.5</v>
      </c>
      <c r="AW22" s="264">
        <v>12.5</v>
      </c>
      <c r="AX22" s="264">
        <v>12.5</v>
      </c>
      <c r="AY22" s="264">
        <v>12.5</v>
      </c>
      <c r="AZ22" s="264">
        <v>12.5</v>
      </c>
      <c r="BA22" s="264">
        <v>12.5</v>
      </c>
      <c r="BB22" s="264">
        <v>12.5</v>
      </c>
      <c r="BC22" s="264">
        <v>12.5</v>
      </c>
      <c r="BD22" s="264">
        <v>12.5</v>
      </c>
      <c r="BE22" s="262">
        <v>0</v>
      </c>
      <c r="BF22" s="264">
        <v>12.5</v>
      </c>
      <c r="BG22" s="264">
        <v>12.5</v>
      </c>
      <c r="BH22" s="264">
        <v>12.5</v>
      </c>
      <c r="BI22" s="264">
        <v>12.5</v>
      </c>
      <c r="BJ22" s="264">
        <v>12.5</v>
      </c>
      <c r="BK22" s="264">
        <v>12.5</v>
      </c>
      <c r="BL22" s="277">
        <v>12.5</v>
      </c>
      <c r="BM22" s="264">
        <v>12.5</v>
      </c>
      <c r="BN22" s="264">
        <v>12.5</v>
      </c>
      <c r="BO22" s="264">
        <v>12.5</v>
      </c>
      <c r="BP22" s="264">
        <v>12.5</v>
      </c>
      <c r="BQ22" s="264">
        <v>12.5</v>
      </c>
      <c r="BR22" s="276">
        <v>12.5</v>
      </c>
      <c r="BS22" s="276">
        <v>12.5</v>
      </c>
      <c r="BT22" s="276">
        <v>12.5</v>
      </c>
      <c r="BU22" s="276">
        <v>12.5</v>
      </c>
      <c r="BV22" s="276">
        <v>12.5</v>
      </c>
      <c r="BW22" s="276">
        <v>12.5</v>
      </c>
      <c r="BX22" s="276">
        <v>12.5</v>
      </c>
      <c r="BY22" s="276">
        <v>12.5</v>
      </c>
      <c r="BZ22" s="276">
        <v>12.5</v>
      </c>
      <c r="CA22" s="276">
        <v>12.5</v>
      </c>
      <c r="CB22" s="286">
        <v>12.5</v>
      </c>
      <c r="CC22" s="295">
        <v>12.5</v>
      </c>
      <c r="CD22" s="295">
        <v>12.5</v>
      </c>
      <c r="CE22" s="295">
        <v>12.5</v>
      </c>
      <c r="CF22" s="295">
        <v>12.5</v>
      </c>
      <c r="CG22" s="295">
        <v>12.5</v>
      </c>
      <c r="CH22" s="295">
        <v>12.5</v>
      </c>
      <c r="CI22" s="295">
        <v>12.5</v>
      </c>
      <c r="CJ22" s="295">
        <v>12.5</v>
      </c>
      <c r="CK22" s="295">
        <v>12.5</v>
      </c>
      <c r="CL22" s="295">
        <v>12.5</v>
      </c>
      <c r="CM22" s="295">
        <v>12.5</v>
      </c>
      <c r="CN22" s="295">
        <v>12.5</v>
      </c>
      <c r="CO22" s="295">
        <v>12.5</v>
      </c>
      <c r="CP22" s="295">
        <v>12.5</v>
      </c>
      <c r="CQ22" s="295">
        <v>12.5</v>
      </c>
    </row>
    <row r="23" spans="2:95" ht="16.5" customHeight="1" thickBot="1" x14ac:dyDescent="0.25">
      <c r="B23" s="199"/>
      <c r="C23" s="201"/>
      <c r="D23" s="203"/>
      <c r="E23" s="55" t="s">
        <v>15</v>
      </c>
      <c r="F23" s="56">
        <v>0</v>
      </c>
      <c r="G23" s="206"/>
      <c r="H23" s="51"/>
      <c r="I23" s="207"/>
      <c r="J23" s="166"/>
      <c r="K23" s="166"/>
      <c r="L23" s="166"/>
      <c r="M23" s="166"/>
      <c r="N23" s="166"/>
      <c r="O23" s="170"/>
      <c r="P23" s="166"/>
      <c r="Q23" s="166"/>
      <c r="R23" s="166"/>
      <c r="S23" s="166"/>
      <c r="T23" s="166"/>
      <c r="U23" s="166"/>
      <c r="V23" s="166"/>
      <c r="W23" s="166"/>
      <c r="X23" s="166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36"/>
      <c r="AJ23" s="236"/>
      <c r="AK23" s="250"/>
      <c r="AL23" s="239"/>
      <c r="AM23" s="239"/>
      <c r="AN23" s="239"/>
      <c r="AO23" s="239"/>
      <c r="AP23" s="263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3"/>
      <c r="BF23" s="264"/>
      <c r="BG23" s="264"/>
      <c r="BH23" s="264"/>
      <c r="BI23" s="264"/>
      <c r="BJ23" s="264"/>
      <c r="BK23" s="264"/>
      <c r="BL23" s="277"/>
      <c r="BM23" s="264"/>
      <c r="BN23" s="264"/>
      <c r="BO23" s="264"/>
      <c r="BP23" s="264"/>
      <c r="BQ23" s="264"/>
      <c r="BR23" s="276"/>
      <c r="BS23" s="276"/>
      <c r="BT23" s="276"/>
      <c r="BU23" s="276"/>
      <c r="BV23" s="276"/>
      <c r="BW23" s="276"/>
      <c r="BX23" s="276"/>
      <c r="BY23" s="276"/>
      <c r="BZ23" s="276"/>
      <c r="CA23" s="276"/>
      <c r="CB23" s="286"/>
      <c r="CC23" s="295"/>
      <c r="CD23" s="295"/>
      <c r="CE23" s="295"/>
      <c r="CF23" s="295"/>
      <c r="CG23" s="295"/>
      <c r="CH23" s="295"/>
      <c r="CI23" s="295"/>
      <c r="CJ23" s="295"/>
      <c r="CK23" s="295"/>
      <c r="CL23" s="295"/>
      <c r="CM23" s="295"/>
      <c r="CN23" s="295"/>
      <c r="CO23" s="295"/>
      <c r="CP23" s="295"/>
      <c r="CQ23" s="295"/>
    </row>
    <row r="24" spans="2:95" ht="16.5" customHeight="1" x14ac:dyDescent="0.2">
      <c r="B24" s="217" t="s">
        <v>86</v>
      </c>
      <c r="C24" s="220" t="s">
        <v>87</v>
      </c>
      <c r="D24" s="188" t="s">
        <v>88</v>
      </c>
      <c r="E24" s="57" t="s">
        <v>20</v>
      </c>
      <c r="F24" s="48">
        <v>12.5</v>
      </c>
      <c r="G24" s="192">
        <v>25</v>
      </c>
      <c r="I24" s="196">
        <v>12.5</v>
      </c>
      <c r="J24" s="148">
        <v>12.5</v>
      </c>
      <c r="K24" s="148">
        <v>12.5</v>
      </c>
      <c r="L24" s="148">
        <v>12.5</v>
      </c>
      <c r="M24" s="148">
        <v>12.5</v>
      </c>
      <c r="N24" s="148">
        <v>12.5</v>
      </c>
      <c r="O24" s="167">
        <v>12.5</v>
      </c>
      <c r="P24" s="148">
        <v>12.5</v>
      </c>
      <c r="Q24" s="148">
        <v>12.5</v>
      </c>
      <c r="R24" s="148">
        <v>12.5</v>
      </c>
      <c r="S24" s="148">
        <v>12.5</v>
      </c>
      <c r="T24" s="148">
        <v>12.5</v>
      </c>
      <c r="U24" s="148">
        <v>12.5</v>
      </c>
      <c r="V24" s="148">
        <v>12.5</v>
      </c>
      <c r="W24" s="148">
        <v>12.5</v>
      </c>
      <c r="X24" s="148">
        <v>12.5</v>
      </c>
      <c r="Y24" s="208">
        <v>12.5</v>
      </c>
      <c r="Z24" s="208">
        <v>12.5</v>
      </c>
      <c r="AA24" s="208">
        <v>12.5</v>
      </c>
      <c r="AB24" s="150">
        <v>0</v>
      </c>
      <c r="AC24" s="150">
        <v>0</v>
      </c>
      <c r="AD24" s="150">
        <v>0</v>
      </c>
      <c r="AE24" s="150">
        <v>0</v>
      </c>
      <c r="AF24" s="150">
        <v>0</v>
      </c>
      <c r="AG24" s="150">
        <v>0</v>
      </c>
      <c r="AH24" s="150">
        <v>0</v>
      </c>
      <c r="AI24" s="246">
        <v>12.5</v>
      </c>
      <c r="AJ24" s="246">
        <v>12.5</v>
      </c>
      <c r="AK24" s="249">
        <v>12.5</v>
      </c>
      <c r="AL24" s="238">
        <v>12.5</v>
      </c>
      <c r="AM24" s="238">
        <v>12.5</v>
      </c>
      <c r="AN24" s="238">
        <v>12.5</v>
      </c>
      <c r="AO24" s="238">
        <v>12.5</v>
      </c>
      <c r="AP24" s="265">
        <v>12.5</v>
      </c>
      <c r="AQ24" s="258">
        <v>12.5</v>
      </c>
      <c r="AR24" s="258">
        <v>12.5</v>
      </c>
      <c r="AS24" s="258">
        <v>12.5</v>
      </c>
      <c r="AT24" s="258">
        <v>12.5</v>
      </c>
      <c r="AU24" s="258">
        <v>12.5</v>
      </c>
      <c r="AV24" s="258">
        <v>12.5</v>
      </c>
      <c r="AW24" s="258">
        <v>12.5</v>
      </c>
      <c r="AX24" s="258">
        <v>12.5</v>
      </c>
      <c r="AY24" s="258">
        <v>12.5</v>
      </c>
      <c r="AZ24" s="258">
        <v>12.5</v>
      </c>
      <c r="BA24" s="258">
        <v>12.5</v>
      </c>
      <c r="BB24" s="258">
        <v>12.5</v>
      </c>
      <c r="BC24" s="258">
        <v>12.5</v>
      </c>
      <c r="BD24" s="258">
        <v>12.5</v>
      </c>
      <c r="BE24" s="265">
        <v>12.5</v>
      </c>
      <c r="BF24" s="258">
        <v>12.5</v>
      </c>
      <c r="BG24" s="258">
        <v>12.5</v>
      </c>
      <c r="BH24" s="258">
        <v>12.5</v>
      </c>
      <c r="BI24" s="258">
        <v>12.5</v>
      </c>
      <c r="BJ24" s="258">
        <v>12.5</v>
      </c>
      <c r="BK24" s="258">
        <v>12.5</v>
      </c>
      <c r="BL24" s="274">
        <v>12.5</v>
      </c>
      <c r="BM24" s="258">
        <v>12.5</v>
      </c>
      <c r="BN24" s="258">
        <v>12.5</v>
      </c>
      <c r="BO24" s="258">
        <v>12.5</v>
      </c>
      <c r="BP24" s="258">
        <v>12.5</v>
      </c>
      <c r="BQ24" s="258">
        <v>12.5</v>
      </c>
      <c r="BR24" s="273">
        <v>12.5</v>
      </c>
      <c r="BS24" s="273">
        <v>12.5</v>
      </c>
      <c r="BT24" s="273">
        <v>12.5</v>
      </c>
      <c r="BU24" s="273">
        <v>12.5</v>
      </c>
      <c r="BV24" s="273">
        <v>12.5</v>
      </c>
      <c r="BW24" s="273">
        <v>12.5</v>
      </c>
      <c r="BX24" s="273">
        <v>12.5</v>
      </c>
      <c r="BY24" s="273">
        <v>0</v>
      </c>
      <c r="BZ24" s="273">
        <v>12.5</v>
      </c>
      <c r="CA24" s="273">
        <v>12.5</v>
      </c>
      <c r="CB24" s="285">
        <v>12.5</v>
      </c>
      <c r="CC24" s="294">
        <v>12.5</v>
      </c>
      <c r="CD24" s="294">
        <v>12.5</v>
      </c>
      <c r="CE24" s="294">
        <v>12.5</v>
      </c>
      <c r="CF24" s="294">
        <v>12.5</v>
      </c>
      <c r="CG24" s="294">
        <v>12.5</v>
      </c>
      <c r="CH24" s="294">
        <v>12.5</v>
      </c>
      <c r="CI24" s="294">
        <v>12.5</v>
      </c>
      <c r="CJ24" s="294">
        <v>12.5</v>
      </c>
      <c r="CK24" s="294">
        <v>12.5</v>
      </c>
      <c r="CL24" s="294">
        <v>12.5</v>
      </c>
      <c r="CM24" s="294">
        <v>12.5</v>
      </c>
      <c r="CN24" s="294">
        <v>12.5</v>
      </c>
      <c r="CO24" s="294">
        <v>12.5</v>
      </c>
      <c r="CP24" s="294">
        <v>12.5</v>
      </c>
      <c r="CQ24" s="294">
        <v>12.5</v>
      </c>
    </row>
    <row r="25" spans="2:95" ht="16.5" customHeight="1" thickBot="1" x14ac:dyDescent="0.25">
      <c r="B25" s="218"/>
      <c r="C25" s="221"/>
      <c r="D25" s="201"/>
      <c r="E25" s="58" t="s">
        <v>21</v>
      </c>
      <c r="F25" s="59">
        <v>0</v>
      </c>
      <c r="G25" s="193"/>
      <c r="I25" s="196"/>
      <c r="J25" s="148"/>
      <c r="K25" s="148"/>
      <c r="L25" s="148"/>
      <c r="M25" s="148"/>
      <c r="N25" s="148"/>
      <c r="O25" s="147"/>
      <c r="P25" s="148"/>
      <c r="Q25" s="148"/>
      <c r="R25" s="148"/>
      <c r="S25" s="148"/>
      <c r="T25" s="148"/>
      <c r="U25" s="148"/>
      <c r="V25" s="148"/>
      <c r="W25" s="148"/>
      <c r="X25" s="148"/>
      <c r="Y25" s="208"/>
      <c r="Z25" s="208"/>
      <c r="AA25" s="208"/>
      <c r="AB25" s="150"/>
      <c r="AC25" s="150"/>
      <c r="AD25" s="150"/>
      <c r="AE25" s="150"/>
      <c r="AF25" s="150"/>
      <c r="AG25" s="150"/>
      <c r="AH25" s="150"/>
      <c r="AI25" s="246"/>
      <c r="AJ25" s="246"/>
      <c r="AK25" s="249"/>
      <c r="AL25" s="238"/>
      <c r="AM25" s="238"/>
      <c r="AN25" s="238"/>
      <c r="AO25" s="238"/>
      <c r="AP25" s="256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6"/>
      <c r="BF25" s="258"/>
      <c r="BG25" s="258"/>
      <c r="BH25" s="258"/>
      <c r="BI25" s="258"/>
      <c r="BJ25" s="258"/>
      <c r="BK25" s="258"/>
      <c r="BL25" s="274"/>
      <c r="BM25" s="258"/>
      <c r="BN25" s="258"/>
      <c r="BO25" s="258"/>
      <c r="BP25" s="258"/>
      <c r="BQ25" s="258"/>
      <c r="BR25" s="273"/>
      <c r="BS25" s="273"/>
      <c r="BT25" s="273"/>
      <c r="BU25" s="273"/>
      <c r="BV25" s="273"/>
      <c r="BW25" s="273"/>
      <c r="BX25" s="273"/>
      <c r="BY25" s="273"/>
      <c r="BZ25" s="273"/>
      <c r="CA25" s="273"/>
      <c r="CB25" s="285"/>
      <c r="CC25" s="294"/>
      <c r="CD25" s="294"/>
      <c r="CE25" s="294"/>
      <c r="CF25" s="294"/>
      <c r="CG25" s="294"/>
      <c r="CH25" s="294"/>
      <c r="CI25" s="294"/>
      <c r="CJ25" s="294"/>
      <c r="CK25" s="294"/>
      <c r="CL25" s="294"/>
      <c r="CM25" s="294"/>
      <c r="CN25" s="294"/>
      <c r="CO25" s="294"/>
      <c r="CP25" s="294"/>
      <c r="CQ25" s="294"/>
    </row>
    <row r="26" spans="2:95" ht="16.5" customHeight="1" x14ac:dyDescent="0.2">
      <c r="B26" s="218"/>
      <c r="C26" s="220" t="s">
        <v>89</v>
      </c>
      <c r="D26" s="223" t="s">
        <v>90</v>
      </c>
      <c r="E26" s="60" t="s">
        <v>20</v>
      </c>
      <c r="F26" s="48">
        <v>12.5</v>
      </c>
      <c r="G26" s="193"/>
      <c r="I26" s="196">
        <v>0</v>
      </c>
      <c r="J26" s="148">
        <v>0</v>
      </c>
      <c r="K26" s="148">
        <v>12.5</v>
      </c>
      <c r="L26" s="148">
        <v>12.5</v>
      </c>
      <c r="M26" s="148">
        <v>0</v>
      </c>
      <c r="N26" s="148">
        <v>12.5</v>
      </c>
      <c r="O26" s="167">
        <v>12.5</v>
      </c>
      <c r="P26" s="148">
        <v>12.5</v>
      </c>
      <c r="Q26" s="148">
        <v>12.5</v>
      </c>
      <c r="R26" s="148">
        <v>12.5</v>
      </c>
      <c r="S26" s="148">
        <v>12.5</v>
      </c>
      <c r="T26" s="148">
        <v>12.5</v>
      </c>
      <c r="U26" s="148">
        <v>12.5</v>
      </c>
      <c r="V26" s="148">
        <v>12.5</v>
      </c>
      <c r="W26" s="148">
        <v>12.5</v>
      </c>
      <c r="X26" s="148">
        <v>0</v>
      </c>
      <c r="Y26" s="150">
        <v>0</v>
      </c>
      <c r="Z26" s="150">
        <v>0</v>
      </c>
      <c r="AA26" s="150">
        <v>12.5</v>
      </c>
      <c r="AB26" s="150">
        <v>0</v>
      </c>
      <c r="AC26" s="150">
        <v>12.5</v>
      </c>
      <c r="AD26" s="150">
        <v>0</v>
      </c>
      <c r="AE26" s="150">
        <v>12.5</v>
      </c>
      <c r="AF26" s="150">
        <v>0</v>
      </c>
      <c r="AG26" s="150">
        <v>0</v>
      </c>
      <c r="AH26" s="150">
        <v>12.5</v>
      </c>
      <c r="AI26" s="246">
        <v>0</v>
      </c>
      <c r="AJ26" s="246">
        <v>12.5</v>
      </c>
      <c r="AK26" s="249">
        <v>0</v>
      </c>
      <c r="AL26" s="238">
        <v>12.5</v>
      </c>
      <c r="AM26" s="238">
        <v>12.5</v>
      </c>
      <c r="AN26" s="238">
        <v>12.5</v>
      </c>
      <c r="AO26" s="238">
        <v>12.5</v>
      </c>
      <c r="AP26" s="265">
        <v>12.5</v>
      </c>
      <c r="AQ26" s="258">
        <v>12.5</v>
      </c>
      <c r="AR26" s="258">
        <v>12.5</v>
      </c>
      <c r="AS26" s="258">
        <v>12.5</v>
      </c>
      <c r="AT26" s="258">
        <v>12.5</v>
      </c>
      <c r="AU26" s="258">
        <v>12.5</v>
      </c>
      <c r="AV26" s="258">
        <v>12.5</v>
      </c>
      <c r="AW26" s="258">
        <v>12.5</v>
      </c>
      <c r="AX26" s="258">
        <v>12.5</v>
      </c>
      <c r="AY26" s="258">
        <v>12.5</v>
      </c>
      <c r="AZ26" s="258">
        <v>12.5</v>
      </c>
      <c r="BA26" s="258">
        <v>12.5</v>
      </c>
      <c r="BB26" s="258">
        <v>12.5</v>
      </c>
      <c r="BC26" s="258">
        <v>12.5</v>
      </c>
      <c r="BD26" s="258">
        <v>12.5</v>
      </c>
      <c r="BE26" s="265">
        <v>12.5</v>
      </c>
      <c r="BF26" s="258">
        <v>12.5</v>
      </c>
      <c r="BG26" s="258">
        <v>12.5</v>
      </c>
      <c r="BH26" s="258">
        <v>12.5</v>
      </c>
      <c r="BI26" s="258">
        <v>12.5</v>
      </c>
      <c r="BJ26" s="258">
        <v>12.5</v>
      </c>
      <c r="BK26" s="258">
        <v>12.5</v>
      </c>
      <c r="BL26" s="274">
        <v>12.5</v>
      </c>
      <c r="BM26" s="258">
        <v>12.5</v>
      </c>
      <c r="BN26" s="258">
        <v>12.5</v>
      </c>
      <c r="BO26" s="258">
        <v>12.5</v>
      </c>
      <c r="BP26" s="258">
        <v>12.5</v>
      </c>
      <c r="BQ26" s="258">
        <v>12.5</v>
      </c>
      <c r="BR26" s="273">
        <v>12.5</v>
      </c>
      <c r="BS26" s="273">
        <v>12.5</v>
      </c>
      <c r="BT26" s="273">
        <v>12.5</v>
      </c>
      <c r="BU26" s="273">
        <v>12.5</v>
      </c>
      <c r="BV26" s="273">
        <v>12.5</v>
      </c>
      <c r="BW26" s="273">
        <v>12.5</v>
      </c>
      <c r="BX26" s="273">
        <v>0</v>
      </c>
      <c r="BY26" s="273">
        <v>12.5</v>
      </c>
      <c r="BZ26" s="273">
        <v>12.5</v>
      </c>
      <c r="CA26" s="273">
        <v>0</v>
      </c>
      <c r="CB26" s="285">
        <v>12.5</v>
      </c>
      <c r="CC26" s="294">
        <v>12.5</v>
      </c>
      <c r="CD26" s="294">
        <v>12.5</v>
      </c>
      <c r="CE26" s="294">
        <v>12.5</v>
      </c>
      <c r="CF26" s="294">
        <v>12.5</v>
      </c>
      <c r="CG26" s="294">
        <v>12.5</v>
      </c>
      <c r="CH26" s="294">
        <v>12.5</v>
      </c>
      <c r="CI26" s="294">
        <v>12.5</v>
      </c>
      <c r="CJ26" s="294">
        <v>12.5</v>
      </c>
      <c r="CK26" s="294">
        <v>12.5</v>
      </c>
      <c r="CL26" s="294">
        <v>12.5</v>
      </c>
      <c r="CM26" s="294">
        <v>12.5</v>
      </c>
      <c r="CN26" s="294">
        <v>12.5</v>
      </c>
      <c r="CO26" s="294">
        <v>12.5</v>
      </c>
      <c r="CP26" s="294">
        <v>12.5</v>
      </c>
      <c r="CQ26" s="294">
        <v>12.5</v>
      </c>
    </row>
    <row r="27" spans="2:95" ht="16.5" customHeight="1" thickBot="1" x14ac:dyDescent="0.25">
      <c r="B27" s="219"/>
      <c r="C27" s="222"/>
      <c r="D27" s="224"/>
      <c r="E27" s="61" t="s">
        <v>21</v>
      </c>
      <c r="F27" s="52">
        <v>0</v>
      </c>
      <c r="G27" s="194"/>
      <c r="I27" s="196"/>
      <c r="J27" s="148"/>
      <c r="K27" s="148"/>
      <c r="L27" s="148"/>
      <c r="M27" s="148"/>
      <c r="N27" s="148"/>
      <c r="O27" s="147"/>
      <c r="P27" s="148"/>
      <c r="Q27" s="148"/>
      <c r="R27" s="148"/>
      <c r="S27" s="148"/>
      <c r="T27" s="148"/>
      <c r="U27" s="148"/>
      <c r="V27" s="148"/>
      <c r="W27" s="148"/>
      <c r="X27" s="148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246"/>
      <c r="AJ27" s="246"/>
      <c r="AK27" s="249"/>
      <c r="AL27" s="238"/>
      <c r="AM27" s="238"/>
      <c r="AN27" s="238"/>
      <c r="AO27" s="238"/>
      <c r="AP27" s="256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6"/>
      <c r="BF27" s="258"/>
      <c r="BG27" s="258"/>
      <c r="BH27" s="258"/>
      <c r="BI27" s="258"/>
      <c r="BJ27" s="258"/>
      <c r="BK27" s="258"/>
      <c r="BL27" s="274"/>
      <c r="BM27" s="258"/>
      <c r="BN27" s="258"/>
      <c r="BO27" s="258"/>
      <c r="BP27" s="258"/>
      <c r="BQ27" s="258"/>
      <c r="BR27" s="273"/>
      <c r="BS27" s="273"/>
      <c r="BT27" s="273"/>
      <c r="BU27" s="273"/>
      <c r="BV27" s="273"/>
      <c r="BW27" s="273"/>
      <c r="BX27" s="273"/>
      <c r="BY27" s="273"/>
      <c r="BZ27" s="273"/>
      <c r="CA27" s="273"/>
      <c r="CB27" s="285"/>
      <c r="CC27" s="294"/>
      <c r="CD27" s="294"/>
      <c r="CE27" s="294"/>
      <c r="CF27" s="294"/>
      <c r="CG27" s="294"/>
      <c r="CH27" s="294"/>
      <c r="CI27" s="294"/>
      <c r="CJ27" s="294"/>
      <c r="CK27" s="294"/>
      <c r="CL27" s="294"/>
      <c r="CM27" s="294"/>
      <c r="CN27" s="294"/>
      <c r="CO27" s="294"/>
      <c r="CP27" s="294"/>
      <c r="CQ27" s="294"/>
    </row>
    <row r="28" spans="2:95" ht="16.5" customHeight="1" x14ac:dyDescent="0.2">
      <c r="B28" s="209" t="s">
        <v>91</v>
      </c>
      <c r="C28" s="212" t="s">
        <v>92</v>
      </c>
      <c r="D28" s="188" t="s">
        <v>93</v>
      </c>
      <c r="E28" s="57" t="s">
        <v>14</v>
      </c>
      <c r="F28" s="45">
        <v>0</v>
      </c>
      <c r="G28" s="185">
        <v>15</v>
      </c>
      <c r="I28" s="196">
        <v>5</v>
      </c>
      <c r="J28" s="148">
        <v>5</v>
      </c>
      <c r="K28" s="148">
        <v>0</v>
      </c>
      <c r="L28" s="148">
        <v>0</v>
      </c>
      <c r="M28" s="148">
        <v>5</v>
      </c>
      <c r="N28" s="148">
        <v>5</v>
      </c>
      <c r="O28" s="167">
        <v>0</v>
      </c>
      <c r="P28" s="148">
        <v>5</v>
      </c>
      <c r="Q28" s="148">
        <v>5</v>
      </c>
      <c r="R28" s="148">
        <v>0</v>
      </c>
      <c r="S28" s="148">
        <v>5</v>
      </c>
      <c r="T28" s="148">
        <v>5</v>
      </c>
      <c r="U28" s="148">
        <v>5</v>
      </c>
      <c r="V28" s="148">
        <v>5</v>
      </c>
      <c r="W28" s="148">
        <v>5</v>
      </c>
      <c r="X28" s="148">
        <v>5</v>
      </c>
      <c r="Y28" s="150">
        <v>0</v>
      </c>
      <c r="Z28" s="150">
        <v>5</v>
      </c>
      <c r="AA28" s="150">
        <v>5</v>
      </c>
      <c r="AB28" s="150">
        <v>5</v>
      </c>
      <c r="AC28" s="150">
        <v>5</v>
      </c>
      <c r="AD28" s="150">
        <v>5</v>
      </c>
      <c r="AE28" s="150">
        <v>5</v>
      </c>
      <c r="AF28" s="150">
        <v>0</v>
      </c>
      <c r="AG28" s="150">
        <v>0</v>
      </c>
      <c r="AH28" s="150">
        <v>5</v>
      </c>
      <c r="AI28" s="246">
        <v>5</v>
      </c>
      <c r="AJ28" s="246">
        <v>5</v>
      </c>
      <c r="AK28" s="249">
        <v>5</v>
      </c>
      <c r="AL28" s="240">
        <v>0</v>
      </c>
      <c r="AM28" s="240">
        <v>0</v>
      </c>
      <c r="AN28" s="240">
        <v>0</v>
      </c>
      <c r="AO28" s="240">
        <v>0</v>
      </c>
      <c r="AP28" s="265">
        <v>5</v>
      </c>
      <c r="AQ28" s="258">
        <v>5</v>
      </c>
      <c r="AR28" s="258">
        <v>5</v>
      </c>
      <c r="AS28" s="258">
        <v>5</v>
      </c>
      <c r="AT28" s="258">
        <v>5</v>
      </c>
      <c r="AU28" s="258">
        <v>5</v>
      </c>
      <c r="AV28" s="258">
        <v>5</v>
      </c>
      <c r="AW28" s="258">
        <v>5</v>
      </c>
      <c r="AX28" s="258">
        <v>5</v>
      </c>
      <c r="AY28" s="258">
        <v>5</v>
      </c>
      <c r="AZ28" s="258">
        <v>5</v>
      </c>
      <c r="BA28" s="258">
        <v>5</v>
      </c>
      <c r="BB28" s="258">
        <v>5</v>
      </c>
      <c r="BC28" s="258">
        <v>5</v>
      </c>
      <c r="BD28" s="258">
        <v>5</v>
      </c>
      <c r="BE28" s="265">
        <v>5</v>
      </c>
      <c r="BF28" s="258">
        <v>5</v>
      </c>
      <c r="BG28" s="258">
        <v>5</v>
      </c>
      <c r="BH28" s="258">
        <v>5</v>
      </c>
      <c r="BI28" s="258">
        <v>5</v>
      </c>
      <c r="BJ28" s="258">
        <v>5</v>
      </c>
      <c r="BK28" s="258">
        <v>5</v>
      </c>
      <c r="BL28" s="274">
        <v>5</v>
      </c>
      <c r="BM28" s="258">
        <v>5</v>
      </c>
      <c r="BN28" s="258">
        <v>5</v>
      </c>
      <c r="BO28" s="258">
        <v>5</v>
      </c>
      <c r="BP28" s="258">
        <v>0</v>
      </c>
      <c r="BQ28" s="258">
        <v>0</v>
      </c>
      <c r="BR28" s="273">
        <v>0</v>
      </c>
      <c r="BS28" s="273">
        <v>5</v>
      </c>
      <c r="BT28" s="273">
        <v>5</v>
      </c>
      <c r="BU28" s="273">
        <v>5</v>
      </c>
      <c r="BV28" s="273">
        <v>5</v>
      </c>
      <c r="BW28" s="273">
        <v>5</v>
      </c>
      <c r="BX28" s="273">
        <v>0</v>
      </c>
      <c r="BY28" s="273">
        <v>5</v>
      </c>
      <c r="BZ28" s="273">
        <v>5</v>
      </c>
      <c r="CA28" s="273">
        <v>5</v>
      </c>
      <c r="CB28" s="285">
        <v>5</v>
      </c>
      <c r="CC28" s="294">
        <v>5</v>
      </c>
      <c r="CD28" s="294">
        <v>5</v>
      </c>
      <c r="CE28" s="294">
        <v>5</v>
      </c>
      <c r="CF28" s="294">
        <v>5</v>
      </c>
      <c r="CG28" s="294">
        <v>5</v>
      </c>
      <c r="CH28" s="294">
        <v>5</v>
      </c>
      <c r="CI28" s="294">
        <v>5</v>
      </c>
      <c r="CJ28" s="294">
        <v>5</v>
      </c>
      <c r="CK28" s="294">
        <v>5</v>
      </c>
      <c r="CL28" s="294">
        <v>0</v>
      </c>
      <c r="CM28" s="294">
        <v>5</v>
      </c>
      <c r="CN28" s="294">
        <v>5</v>
      </c>
      <c r="CO28" s="294">
        <v>0</v>
      </c>
      <c r="CP28" s="294">
        <v>5</v>
      </c>
      <c r="CQ28" s="294">
        <v>5</v>
      </c>
    </row>
    <row r="29" spans="2:95" ht="16.5" customHeight="1" thickBot="1" x14ac:dyDescent="0.25">
      <c r="B29" s="199"/>
      <c r="C29" s="213"/>
      <c r="D29" s="189"/>
      <c r="E29" s="62" t="s">
        <v>15</v>
      </c>
      <c r="F29" s="47">
        <v>5</v>
      </c>
      <c r="G29" s="215"/>
      <c r="I29" s="196"/>
      <c r="J29" s="148"/>
      <c r="K29" s="148"/>
      <c r="L29" s="148"/>
      <c r="M29" s="148"/>
      <c r="N29" s="148"/>
      <c r="O29" s="147"/>
      <c r="P29" s="148"/>
      <c r="Q29" s="148"/>
      <c r="R29" s="148"/>
      <c r="S29" s="148"/>
      <c r="T29" s="148"/>
      <c r="U29" s="148"/>
      <c r="V29" s="148"/>
      <c r="W29" s="148"/>
      <c r="X29" s="148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246"/>
      <c r="AJ29" s="246"/>
      <c r="AK29" s="249"/>
      <c r="AL29" s="240"/>
      <c r="AM29" s="240"/>
      <c r="AN29" s="240"/>
      <c r="AO29" s="240"/>
      <c r="AP29" s="256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6"/>
      <c r="BF29" s="258"/>
      <c r="BG29" s="258"/>
      <c r="BH29" s="258"/>
      <c r="BI29" s="258"/>
      <c r="BJ29" s="258"/>
      <c r="BK29" s="258"/>
      <c r="BL29" s="274"/>
      <c r="BM29" s="258"/>
      <c r="BN29" s="258"/>
      <c r="BO29" s="258"/>
      <c r="BP29" s="258"/>
      <c r="BQ29" s="258"/>
      <c r="BR29" s="273"/>
      <c r="BS29" s="273"/>
      <c r="BT29" s="273"/>
      <c r="BU29" s="273"/>
      <c r="BV29" s="273"/>
      <c r="BW29" s="273"/>
      <c r="BX29" s="273"/>
      <c r="BY29" s="273"/>
      <c r="BZ29" s="273"/>
      <c r="CA29" s="273"/>
      <c r="CB29" s="285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94"/>
      <c r="CO29" s="294"/>
      <c r="CP29" s="294"/>
      <c r="CQ29" s="294"/>
    </row>
    <row r="30" spans="2:95" ht="23.25" customHeight="1" x14ac:dyDescent="0.2">
      <c r="B30" s="199"/>
      <c r="C30" s="213"/>
      <c r="D30" s="188" t="s">
        <v>94</v>
      </c>
      <c r="E30" s="57" t="s">
        <v>20</v>
      </c>
      <c r="F30" s="45">
        <v>5</v>
      </c>
      <c r="G30" s="215"/>
      <c r="I30" s="207">
        <v>5</v>
      </c>
      <c r="J30" s="166">
        <v>5</v>
      </c>
      <c r="K30" s="166">
        <v>5</v>
      </c>
      <c r="L30" s="166">
        <v>5</v>
      </c>
      <c r="M30" s="166">
        <v>0</v>
      </c>
      <c r="N30" s="166">
        <v>5</v>
      </c>
      <c r="O30" s="169">
        <v>5</v>
      </c>
      <c r="P30" s="166">
        <v>0</v>
      </c>
      <c r="Q30" s="166">
        <v>0</v>
      </c>
      <c r="R30" s="166">
        <v>0</v>
      </c>
      <c r="S30" s="166">
        <v>0</v>
      </c>
      <c r="T30" s="166">
        <v>0</v>
      </c>
      <c r="U30" s="166">
        <v>0</v>
      </c>
      <c r="V30" s="166">
        <v>0</v>
      </c>
      <c r="W30" s="166">
        <v>0</v>
      </c>
      <c r="X30" s="166">
        <v>0</v>
      </c>
      <c r="Y30" s="208">
        <v>5</v>
      </c>
      <c r="Z30" s="208">
        <v>5</v>
      </c>
      <c r="AA30" s="208">
        <v>5</v>
      </c>
      <c r="AB30" s="208">
        <v>5</v>
      </c>
      <c r="AC30" s="208">
        <v>5</v>
      </c>
      <c r="AD30" s="208">
        <v>5</v>
      </c>
      <c r="AE30" s="208">
        <v>5</v>
      </c>
      <c r="AF30" s="208">
        <v>5</v>
      </c>
      <c r="AG30" s="208">
        <v>5</v>
      </c>
      <c r="AH30" s="208">
        <v>5</v>
      </c>
      <c r="AI30" s="236">
        <v>5</v>
      </c>
      <c r="AJ30" s="236">
        <v>5</v>
      </c>
      <c r="AK30" s="250">
        <v>5</v>
      </c>
      <c r="AL30" s="240">
        <v>0</v>
      </c>
      <c r="AM30" s="240">
        <v>0</v>
      </c>
      <c r="AN30" s="240">
        <v>0</v>
      </c>
      <c r="AO30" s="240">
        <v>0</v>
      </c>
      <c r="AP30" s="262">
        <v>5</v>
      </c>
      <c r="AQ30" s="264">
        <v>5</v>
      </c>
      <c r="AR30" s="264">
        <v>5</v>
      </c>
      <c r="AS30" s="264">
        <v>5</v>
      </c>
      <c r="AT30" s="264">
        <v>5</v>
      </c>
      <c r="AU30" s="264">
        <v>5</v>
      </c>
      <c r="AV30" s="264">
        <v>5</v>
      </c>
      <c r="AW30" s="264">
        <v>5</v>
      </c>
      <c r="AX30" s="264">
        <v>5</v>
      </c>
      <c r="AY30" s="264">
        <v>5</v>
      </c>
      <c r="AZ30" s="264">
        <v>5</v>
      </c>
      <c r="BA30" s="264">
        <v>5</v>
      </c>
      <c r="BB30" s="264">
        <v>5</v>
      </c>
      <c r="BC30" s="264">
        <v>5</v>
      </c>
      <c r="BD30" s="264">
        <v>5</v>
      </c>
      <c r="BE30" s="262">
        <v>5</v>
      </c>
      <c r="BF30" s="264">
        <v>5</v>
      </c>
      <c r="BG30" s="264">
        <v>5</v>
      </c>
      <c r="BH30" s="264">
        <v>5</v>
      </c>
      <c r="BI30" s="264">
        <v>5</v>
      </c>
      <c r="BJ30" s="264">
        <v>5</v>
      </c>
      <c r="BK30" s="264">
        <v>5</v>
      </c>
      <c r="BL30" s="277">
        <v>0</v>
      </c>
      <c r="BM30" s="264">
        <v>5</v>
      </c>
      <c r="BN30" s="264">
        <v>5</v>
      </c>
      <c r="BO30" s="264">
        <v>5</v>
      </c>
      <c r="BP30" s="264">
        <v>0</v>
      </c>
      <c r="BQ30" s="264">
        <v>0</v>
      </c>
      <c r="BR30" s="276">
        <v>0</v>
      </c>
      <c r="BS30" s="276">
        <v>5</v>
      </c>
      <c r="BT30" s="276">
        <v>5</v>
      </c>
      <c r="BU30" s="276">
        <v>5</v>
      </c>
      <c r="BV30" s="276">
        <v>5</v>
      </c>
      <c r="BW30" s="276">
        <v>5</v>
      </c>
      <c r="BX30" s="276">
        <v>5</v>
      </c>
      <c r="BY30" s="276">
        <v>5</v>
      </c>
      <c r="BZ30" s="276">
        <v>5</v>
      </c>
      <c r="CA30" s="276">
        <v>5</v>
      </c>
      <c r="CB30" s="286">
        <v>5</v>
      </c>
      <c r="CC30" s="295">
        <v>5</v>
      </c>
      <c r="CD30" s="295">
        <v>5</v>
      </c>
      <c r="CE30" s="295">
        <v>5</v>
      </c>
      <c r="CF30" s="295">
        <v>5</v>
      </c>
      <c r="CG30" s="295">
        <v>5</v>
      </c>
      <c r="CH30" s="295">
        <v>5</v>
      </c>
      <c r="CI30" s="295">
        <v>0</v>
      </c>
      <c r="CJ30" s="295">
        <v>5</v>
      </c>
      <c r="CK30" s="295">
        <v>5</v>
      </c>
      <c r="CL30" s="295">
        <v>0</v>
      </c>
      <c r="CM30" s="295">
        <v>0</v>
      </c>
      <c r="CN30" s="295">
        <v>5</v>
      </c>
      <c r="CO30" s="295">
        <v>0</v>
      </c>
      <c r="CP30" s="295">
        <v>5</v>
      </c>
      <c r="CQ30" s="295">
        <v>5</v>
      </c>
    </row>
    <row r="31" spans="2:95" ht="27" customHeight="1" thickBot="1" x14ac:dyDescent="0.25">
      <c r="B31" s="199"/>
      <c r="C31" s="214"/>
      <c r="D31" s="189"/>
      <c r="E31" s="62" t="s">
        <v>21</v>
      </c>
      <c r="F31" s="47">
        <v>0</v>
      </c>
      <c r="G31" s="215"/>
      <c r="H31" s="51"/>
      <c r="I31" s="207"/>
      <c r="J31" s="166"/>
      <c r="K31" s="166"/>
      <c r="L31" s="166"/>
      <c r="M31" s="166"/>
      <c r="N31" s="166"/>
      <c r="O31" s="170"/>
      <c r="P31" s="166"/>
      <c r="Q31" s="166"/>
      <c r="R31" s="166"/>
      <c r="S31" s="166"/>
      <c r="T31" s="166"/>
      <c r="U31" s="166"/>
      <c r="V31" s="166"/>
      <c r="W31" s="166"/>
      <c r="X31" s="166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36"/>
      <c r="AJ31" s="236"/>
      <c r="AK31" s="250"/>
      <c r="AL31" s="240"/>
      <c r="AM31" s="240"/>
      <c r="AN31" s="240"/>
      <c r="AO31" s="240"/>
      <c r="AP31" s="263"/>
      <c r="AQ31" s="264"/>
      <c r="AR31" s="264"/>
      <c r="AS31" s="264"/>
      <c r="AT31" s="264"/>
      <c r="AU31" s="264"/>
      <c r="AV31" s="264"/>
      <c r="AW31" s="264"/>
      <c r="AX31" s="264"/>
      <c r="AY31" s="264"/>
      <c r="AZ31" s="264"/>
      <c r="BA31" s="264"/>
      <c r="BB31" s="264"/>
      <c r="BC31" s="264"/>
      <c r="BD31" s="264"/>
      <c r="BE31" s="263"/>
      <c r="BF31" s="264"/>
      <c r="BG31" s="264"/>
      <c r="BH31" s="264"/>
      <c r="BI31" s="264"/>
      <c r="BJ31" s="264"/>
      <c r="BK31" s="264"/>
      <c r="BL31" s="277"/>
      <c r="BM31" s="264"/>
      <c r="BN31" s="264"/>
      <c r="BO31" s="264"/>
      <c r="BP31" s="264"/>
      <c r="BQ31" s="264"/>
      <c r="BR31" s="276"/>
      <c r="BS31" s="276"/>
      <c r="BT31" s="276"/>
      <c r="BU31" s="276"/>
      <c r="BV31" s="276"/>
      <c r="BW31" s="276"/>
      <c r="BX31" s="276"/>
      <c r="BY31" s="276"/>
      <c r="BZ31" s="276"/>
      <c r="CA31" s="276"/>
      <c r="CB31" s="286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95"/>
      <c r="CO31" s="295"/>
      <c r="CP31" s="295"/>
      <c r="CQ31" s="295"/>
    </row>
    <row r="32" spans="2:95" ht="24.95" customHeight="1" x14ac:dyDescent="0.2">
      <c r="B32" s="210"/>
      <c r="C32" s="199" t="s">
        <v>95</v>
      </c>
      <c r="D32" s="199" t="s">
        <v>96</v>
      </c>
      <c r="E32" s="63" t="s">
        <v>20</v>
      </c>
      <c r="F32" s="54">
        <v>5</v>
      </c>
      <c r="G32" s="215"/>
      <c r="H32" s="51"/>
      <c r="I32" s="207">
        <v>5</v>
      </c>
      <c r="J32" s="166">
        <v>5</v>
      </c>
      <c r="K32" s="166">
        <v>5</v>
      </c>
      <c r="L32" s="166">
        <v>0</v>
      </c>
      <c r="M32" s="166">
        <v>5</v>
      </c>
      <c r="N32" s="166">
        <v>5</v>
      </c>
      <c r="O32" s="169">
        <v>5</v>
      </c>
      <c r="P32" s="166">
        <v>5</v>
      </c>
      <c r="Q32" s="166">
        <v>5</v>
      </c>
      <c r="R32" s="166">
        <v>0</v>
      </c>
      <c r="S32" s="166">
        <v>5</v>
      </c>
      <c r="T32" s="166">
        <v>5</v>
      </c>
      <c r="U32" s="166">
        <v>5</v>
      </c>
      <c r="V32" s="166">
        <v>5</v>
      </c>
      <c r="W32" s="166">
        <v>5</v>
      </c>
      <c r="X32" s="166">
        <v>5</v>
      </c>
      <c r="Y32" s="208">
        <v>5</v>
      </c>
      <c r="Z32" s="208">
        <v>5</v>
      </c>
      <c r="AA32" s="208">
        <v>5</v>
      </c>
      <c r="AB32" s="208">
        <v>5</v>
      </c>
      <c r="AC32" s="208">
        <v>5</v>
      </c>
      <c r="AD32" s="208">
        <v>5</v>
      </c>
      <c r="AE32" s="208">
        <v>5</v>
      </c>
      <c r="AF32" s="208">
        <v>5</v>
      </c>
      <c r="AG32" s="208">
        <v>5</v>
      </c>
      <c r="AH32" s="208">
        <v>5</v>
      </c>
      <c r="AI32" s="236">
        <v>5</v>
      </c>
      <c r="AJ32" s="236">
        <v>5</v>
      </c>
      <c r="AK32" s="250">
        <v>5</v>
      </c>
      <c r="AL32" s="240">
        <v>0</v>
      </c>
      <c r="AM32" s="240">
        <v>0</v>
      </c>
      <c r="AN32" s="240">
        <v>0</v>
      </c>
      <c r="AO32" s="240">
        <v>0</v>
      </c>
      <c r="AP32" s="268">
        <v>5</v>
      </c>
      <c r="AQ32" s="267">
        <v>5</v>
      </c>
      <c r="AR32" s="267">
        <v>5</v>
      </c>
      <c r="AS32" s="267">
        <v>5</v>
      </c>
      <c r="AT32" s="267">
        <v>5</v>
      </c>
      <c r="AU32" s="267">
        <v>5</v>
      </c>
      <c r="AV32" s="267">
        <v>5</v>
      </c>
      <c r="AW32" s="267">
        <v>5</v>
      </c>
      <c r="AX32" s="267">
        <v>5</v>
      </c>
      <c r="AY32" s="267">
        <v>5</v>
      </c>
      <c r="AZ32" s="267">
        <v>5</v>
      </c>
      <c r="BA32" s="267">
        <v>5</v>
      </c>
      <c r="BB32" s="267">
        <v>5</v>
      </c>
      <c r="BC32" s="267">
        <v>5</v>
      </c>
      <c r="BD32" s="267">
        <v>5</v>
      </c>
      <c r="BE32" s="268">
        <v>5</v>
      </c>
      <c r="BF32" s="267">
        <v>5</v>
      </c>
      <c r="BG32" s="267">
        <v>5</v>
      </c>
      <c r="BH32" s="267">
        <v>5</v>
      </c>
      <c r="BI32" s="267">
        <v>5</v>
      </c>
      <c r="BJ32" s="267">
        <v>5</v>
      </c>
      <c r="BK32" s="267">
        <v>5</v>
      </c>
      <c r="BL32" s="280">
        <v>5</v>
      </c>
      <c r="BM32" s="267">
        <v>5</v>
      </c>
      <c r="BN32" s="267">
        <v>5</v>
      </c>
      <c r="BO32" s="267">
        <v>5</v>
      </c>
      <c r="BP32" s="267">
        <v>5</v>
      </c>
      <c r="BQ32" s="267">
        <v>5</v>
      </c>
      <c r="BR32" s="278">
        <v>5</v>
      </c>
      <c r="BS32" s="278">
        <v>5</v>
      </c>
      <c r="BT32" s="278">
        <v>5</v>
      </c>
      <c r="BU32" s="278">
        <v>5</v>
      </c>
      <c r="BV32" s="278">
        <v>5</v>
      </c>
      <c r="BW32" s="278">
        <v>5</v>
      </c>
      <c r="BX32" s="278">
        <v>5</v>
      </c>
      <c r="BY32" s="278">
        <v>5</v>
      </c>
      <c r="BZ32" s="278">
        <v>5</v>
      </c>
      <c r="CA32" s="278">
        <v>5</v>
      </c>
      <c r="CB32" s="282">
        <v>5</v>
      </c>
      <c r="CC32" s="293">
        <v>0</v>
      </c>
      <c r="CD32" s="293">
        <v>5</v>
      </c>
      <c r="CE32" s="293">
        <v>5</v>
      </c>
      <c r="CF32" s="293">
        <v>5</v>
      </c>
      <c r="CG32" s="293">
        <v>5</v>
      </c>
      <c r="CH32" s="293">
        <v>5</v>
      </c>
      <c r="CI32" s="293">
        <v>5</v>
      </c>
      <c r="CJ32" s="293">
        <v>5</v>
      </c>
      <c r="CK32" s="293">
        <v>5</v>
      </c>
      <c r="CL32" s="293">
        <v>5</v>
      </c>
      <c r="CM32" s="293">
        <v>5</v>
      </c>
      <c r="CN32" s="293">
        <v>5</v>
      </c>
      <c r="CO32" s="293">
        <v>5</v>
      </c>
      <c r="CP32" s="293">
        <v>5</v>
      </c>
      <c r="CQ32" s="293">
        <v>5</v>
      </c>
    </row>
    <row r="33" spans="1:95" ht="18.95" customHeight="1" thickBot="1" x14ac:dyDescent="0.25">
      <c r="B33" s="211"/>
      <c r="C33" s="225"/>
      <c r="D33" s="225"/>
      <c r="E33" s="61" t="s">
        <v>21</v>
      </c>
      <c r="F33" s="47">
        <v>0</v>
      </c>
      <c r="G33" s="216"/>
      <c r="H33" s="51"/>
      <c r="I33" s="207"/>
      <c r="J33" s="166"/>
      <c r="K33" s="166"/>
      <c r="L33" s="166"/>
      <c r="M33" s="166"/>
      <c r="N33" s="166"/>
      <c r="O33" s="170"/>
      <c r="P33" s="166"/>
      <c r="Q33" s="166"/>
      <c r="R33" s="166"/>
      <c r="S33" s="166"/>
      <c r="T33" s="166"/>
      <c r="U33" s="166"/>
      <c r="V33" s="166"/>
      <c r="W33" s="166"/>
      <c r="X33" s="166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36"/>
      <c r="AJ33" s="236"/>
      <c r="AK33" s="250"/>
      <c r="AL33" s="240"/>
      <c r="AM33" s="240"/>
      <c r="AN33" s="240"/>
      <c r="AO33" s="240"/>
      <c r="AP33" s="269"/>
      <c r="AQ33" s="264"/>
      <c r="AR33" s="264"/>
      <c r="AS33" s="264"/>
      <c r="AT33" s="264"/>
      <c r="AU33" s="264"/>
      <c r="AV33" s="264"/>
      <c r="AW33" s="264"/>
      <c r="AX33" s="264"/>
      <c r="AY33" s="264"/>
      <c r="AZ33" s="264"/>
      <c r="BA33" s="264"/>
      <c r="BB33" s="264"/>
      <c r="BC33" s="264"/>
      <c r="BD33" s="264"/>
      <c r="BE33" s="269"/>
      <c r="BF33" s="264"/>
      <c r="BG33" s="264"/>
      <c r="BH33" s="264"/>
      <c r="BI33" s="264"/>
      <c r="BJ33" s="264"/>
      <c r="BK33" s="264"/>
      <c r="BL33" s="277"/>
      <c r="BM33" s="264"/>
      <c r="BN33" s="264"/>
      <c r="BO33" s="264"/>
      <c r="BP33" s="264"/>
      <c r="BQ33" s="264"/>
      <c r="BR33" s="276"/>
      <c r="BS33" s="276"/>
      <c r="BT33" s="276"/>
      <c r="BU33" s="276"/>
      <c r="BV33" s="276"/>
      <c r="BW33" s="276"/>
      <c r="BX33" s="276"/>
      <c r="BY33" s="276"/>
      <c r="BZ33" s="276"/>
      <c r="CA33" s="276"/>
      <c r="CB33" s="286"/>
      <c r="CC33" s="295"/>
      <c r="CD33" s="295"/>
      <c r="CE33" s="295"/>
      <c r="CF33" s="295"/>
      <c r="CG33" s="295"/>
      <c r="CH33" s="295"/>
      <c r="CI33" s="295"/>
      <c r="CJ33" s="295"/>
      <c r="CK33" s="295"/>
      <c r="CL33" s="295"/>
      <c r="CM33" s="295"/>
      <c r="CN33" s="295"/>
      <c r="CO33" s="295"/>
      <c r="CP33" s="295"/>
      <c r="CQ33" s="295"/>
    </row>
    <row r="34" spans="1:95" ht="24" customHeight="1" x14ac:dyDescent="0.2">
      <c r="B34" s="217" t="s">
        <v>97</v>
      </c>
      <c r="C34" s="185" t="s">
        <v>98</v>
      </c>
      <c r="D34" s="234" t="s">
        <v>99</v>
      </c>
      <c r="E34" s="64" t="s">
        <v>20</v>
      </c>
      <c r="F34" s="45">
        <v>10</v>
      </c>
      <c r="G34" s="185">
        <v>10</v>
      </c>
      <c r="H34" s="51"/>
      <c r="I34" s="207">
        <v>10</v>
      </c>
      <c r="J34" s="166">
        <v>10</v>
      </c>
      <c r="K34" s="166">
        <v>0</v>
      </c>
      <c r="L34" s="166">
        <v>10</v>
      </c>
      <c r="M34" s="166">
        <v>10</v>
      </c>
      <c r="N34" s="166">
        <v>0</v>
      </c>
      <c r="O34" s="169">
        <v>10</v>
      </c>
      <c r="P34" s="166">
        <v>10</v>
      </c>
      <c r="Q34" s="166">
        <v>0</v>
      </c>
      <c r="R34" s="166">
        <v>0</v>
      </c>
      <c r="S34" s="166">
        <v>0</v>
      </c>
      <c r="T34" s="166">
        <v>0</v>
      </c>
      <c r="U34" s="166">
        <v>0</v>
      </c>
      <c r="V34" s="166">
        <v>10</v>
      </c>
      <c r="W34" s="166">
        <v>10</v>
      </c>
      <c r="X34" s="166">
        <v>10</v>
      </c>
      <c r="Y34" s="208">
        <v>10</v>
      </c>
      <c r="Z34" s="208">
        <v>10</v>
      </c>
      <c r="AA34" s="208">
        <v>10</v>
      </c>
      <c r="AB34" s="208">
        <v>10</v>
      </c>
      <c r="AC34" s="208">
        <v>10</v>
      </c>
      <c r="AD34" s="208">
        <v>10</v>
      </c>
      <c r="AE34" s="208">
        <v>10</v>
      </c>
      <c r="AF34" s="208">
        <v>10</v>
      </c>
      <c r="AG34" s="208">
        <v>10</v>
      </c>
      <c r="AH34" s="208">
        <v>10</v>
      </c>
      <c r="AI34" s="236">
        <v>10</v>
      </c>
      <c r="AJ34" s="236">
        <v>10</v>
      </c>
      <c r="AK34" s="250">
        <v>10</v>
      </c>
      <c r="AL34" s="238">
        <v>12.5</v>
      </c>
      <c r="AM34" s="238">
        <v>12.5</v>
      </c>
      <c r="AN34" s="238">
        <v>12.5</v>
      </c>
      <c r="AO34" s="238">
        <v>12.5</v>
      </c>
      <c r="AP34" s="268">
        <v>10</v>
      </c>
      <c r="AQ34" s="267">
        <v>10</v>
      </c>
      <c r="AR34" s="267">
        <v>10</v>
      </c>
      <c r="AS34" s="267">
        <v>10</v>
      </c>
      <c r="AT34" s="267">
        <v>10</v>
      </c>
      <c r="AU34" s="267">
        <v>10</v>
      </c>
      <c r="AV34" s="267">
        <v>10</v>
      </c>
      <c r="AW34" s="267">
        <v>10</v>
      </c>
      <c r="AX34" s="267">
        <v>10</v>
      </c>
      <c r="AY34" s="267">
        <v>10</v>
      </c>
      <c r="AZ34" s="267">
        <v>10</v>
      </c>
      <c r="BA34" s="267">
        <v>10</v>
      </c>
      <c r="BB34" s="267">
        <v>10</v>
      </c>
      <c r="BC34" s="267">
        <v>10</v>
      </c>
      <c r="BD34" s="267">
        <v>10</v>
      </c>
      <c r="BE34" s="268">
        <v>10</v>
      </c>
      <c r="BF34" s="267">
        <v>10</v>
      </c>
      <c r="BG34" s="267">
        <v>10</v>
      </c>
      <c r="BH34" s="267">
        <v>10</v>
      </c>
      <c r="BI34" s="267">
        <v>10</v>
      </c>
      <c r="BJ34" s="267">
        <v>10</v>
      </c>
      <c r="BK34" s="267">
        <v>10</v>
      </c>
      <c r="BL34" s="280">
        <v>10</v>
      </c>
      <c r="BM34" s="267">
        <v>10</v>
      </c>
      <c r="BN34" s="267">
        <v>10</v>
      </c>
      <c r="BO34" s="267">
        <v>10</v>
      </c>
      <c r="BP34" s="267">
        <v>10</v>
      </c>
      <c r="BQ34" s="267">
        <v>10</v>
      </c>
      <c r="BR34" s="278">
        <v>10</v>
      </c>
      <c r="BS34" s="278">
        <v>10</v>
      </c>
      <c r="BT34" s="278">
        <v>10</v>
      </c>
      <c r="BU34" s="278">
        <v>10</v>
      </c>
      <c r="BV34" s="278">
        <v>10</v>
      </c>
      <c r="BW34" s="278">
        <v>10</v>
      </c>
      <c r="BX34" s="278">
        <v>0</v>
      </c>
      <c r="BY34" s="278">
        <v>0</v>
      </c>
      <c r="BZ34" s="278">
        <v>10</v>
      </c>
      <c r="CA34" s="278">
        <v>10</v>
      </c>
      <c r="CB34" s="282">
        <v>0</v>
      </c>
      <c r="CC34" s="293">
        <v>10</v>
      </c>
      <c r="CD34" s="293">
        <v>10</v>
      </c>
      <c r="CE34" s="293">
        <v>10</v>
      </c>
      <c r="CF34" s="293">
        <v>10</v>
      </c>
      <c r="CG34" s="293">
        <v>10</v>
      </c>
      <c r="CH34" s="293">
        <v>10</v>
      </c>
      <c r="CI34" s="293">
        <v>10</v>
      </c>
      <c r="CJ34" s="293">
        <v>10</v>
      </c>
      <c r="CK34" s="293">
        <v>10</v>
      </c>
      <c r="CL34" s="293">
        <v>10</v>
      </c>
      <c r="CM34" s="293">
        <v>10</v>
      </c>
      <c r="CN34" s="293">
        <v>10</v>
      </c>
      <c r="CO34" s="293">
        <v>10</v>
      </c>
      <c r="CP34" s="293">
        <v>10</v>
      </c>
      <c r="CQ34" s="293">
        <v>10</v>
      </c>
    </row>
    <row r="35" spans="1:95" ht="32.25" customHeight="1" thickBot="1" x14ac:dyDescent="0.25">
      <c r="B35" s="219"/>
      <c r="C35" s="216"/>
      <c r="D35" s="211"/>
      <c r="E35" s="65" t="s">
        <v>21</v>
      </c>
      <c r="F35" s="47">
        <v>0</v>
      </c>
      <c r="G35" s="216"/>
      <c r="H35" s="51"/>
      <c r="I35" s="235"/>
      <c r="J35" s="231"/>
      <c r="K35" s="231"/>
      <c r="L35" s="231"/>
      <c r="M35" s="231"/>
      <c r="N35" s="231"/>
      <c r="O35" s="233"/>
      <c r="P35" s="231"/>
      <c r="Q35" s="231"/>
      <c r="R35" s="231"/>
      <c r="S35" s="231"/>
      <c r="T35" s="231"/>
      <c r="U35" s="231"/>
      <c r="V35" s="231"/>
      <c r="W35" s="231"/>
      <c r="X35" s="231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7"/>
      <c r="AJ35" s="237"/>
      <c r="AK35" s="251"/>
      <c r="AL35" s="238"/>
      <c r="AM35" s="238"/>
      <c r="AN35" s="238"/>
      <c r="AO35" s="238"/>
      <c r="AP35" s="270"/>
      <c r="AQ35" s="271"/>
      <c r="AR35" s="271"/>
      <c r="AS35" s="271"/>
      <c r="AT35" s="271"/>
      <c r="AU35" s="271"/>
      <c r="AV35" s="271"/>
      <c r="AW35" s="271"/>
      <c r="AX35" s="271"/>
      <c r="AY35" s="271"/>
      <c r="AZ35" s="271"/>
      <c r="BA35" s="271"/>
      <c r="BB35" s="271"/>
      <c r="BC35" s="271"/>
      <c r="BD35" s="271"/>
      <c r="BE35" s="270"/>
      <c r="BF35" s="271"/>
      <c r="BG35" s="271"/>
      <c r="BH35" s="271"/>
      <c r="BI35" s="271"/>
      <c r="BJ35" s="271"/>
      <c r="BK35" s="271"/>
      <c r="BL35" s="281"/>
      <c r="BM35" s="271"/>
      <c r="BN35" s="271"/>
      <c r="BO35" s="271"/>
      <c r="BP35" s="271"/>
      <c r="BQ35" s="271"/>
      <c r="BR35" s="279"/>
      <c r="BS35" s="279"/>
      <c r="BT35" s="279"/>
      <c r="BU35" s="279"/>
      <c r="BV35" s="279"/>
      <c r="BW35" s="279"/>
      <c r="BX35" s="279"/>
      <c r="BY35" s="279"/>
      <c r="BZ35" s="279"/>
      <c r="CA35" s="279"/>
      <c r="CB35" s="283"/>
      <c r="CC35" s="293"/>
      <c r="CD35" s="293"/>
      <c r="CE35" s="293"/>
      <c r="CF35" s="293"/>
      <c r="CG35" s="293"/>
      <c r="CH35" s="293"/>
      <c r="CI35" s="293"/>
      <c r="CJ35" s="293"/>
      <c r="CK35" s="293"/>
      <c r="CL35" s="293"/>
      <c r="CM35" s="293"/>
      <c r="CN35" s="293"/>
      <c r="CO35" s="293"/>
      <c r="CP35" s="293"/>
      <c r="CQ35" s="293"/>
    </row>
    <row r="36" spans="1:95" ht="13.5" customHeight="1" thickBot="1" x14ac:dyDescent="0.25">
      <c r="A36" s="66"/>
      <c r="B36" s="66"/>
      <c r="C36" s="66"/>
      <c r="D36" s="66"/>
      <c r="F36" s="51"/>
      <c r="I36" s="67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9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132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</row>
    <row r="37" spans="1:95" ht="23.25" customHeight="1" thickBot="1" x14ac:dyDescent="0.25">
      <c r="A37" s="66"/>
      <c r="B37" s="66"/>
      <c r="C37" s="66"/>
      <c r="D37" s="66"/>
      <c r="E37" s="69"/>
      <c r="F37" s="70" t="s">
        <v>22</v>
      </c>
      <c r="G37" s="71">
        <f>+G20+G14+G28+G24+G34</f>
        <v>100</v>
      </c>
      <c r="I37" s="4">
        <f>SUM(I14,I16,I20,I22,I24,I26,I28,I30,I32,I34,)</f>
        <v>87.5</v>
      </c>
      <c r="J37" s="4">
        <f>SUM(J14,J16,J20,J22,J24,J26,J28,J30,J32,J34,)</f>
        <v>83</v>
      </c>
      <c r="K37" s="4">
        <f t="shared" ref="K37:X37" si="0">SUM(K14,K16,K20,K22,K24,K26,K28,K30,K32,K34,)</f>
        <v>85</v>
      </c>
      <c r="L37" s="4">
        <f t="shared" si="0"/>
        <v>73</v>
      </c>
      <c r="M37" s="4">
        <f t="shared" si="0"/>
        <v>82.5</v>
      </c>
      <c r="N37" s="4">
        <f t="shared" si="0"/>
        <v>90</v>
      </c>
      <c r="O37" s="4">
        <f t="shared" si="0"/>
        <v>95</v>
      </c>
      <c r="P37" s="4">
        <f t="shared" si="0"/>
        <v>95</v>
      </c>
      <c r="Q37" s="4">
        <f t="shared" si="0"/>
        <v>85</v>
      </c>
      <c r="R37" s="4">
        <f t="shared" si="0"/>
        <v>75</v>
      </c>
      <c r="S37" s="4">
        <f t="shared" si="0"/>
        <v>85</v>
      </c>
      <c r="T37" s="4">
        <f t="shared" si="0"/>
        <v>85</v>
      </c>
      <c r="U37" s="4">
        <f t="shared" si="0"/>
        <v>85</v>
      </c>
      <c r="V37" s="4">
        <f t="shared" si="0"/>
        <v>82.5</v>
      </c>
      <c r="W37" s="4">
        <f t="shared" si="0"/>
        <v>82.5</v>
      </c>
      <c r="X37" s="4">
        <f t="shared" si="0"/>
        <v>70</v>
      </c>
      <c r="Y37" s="4">
        <v>82.5</v>
      </c>
      <c r="Z37" s="4">
        <v>79</v>
      </c>
      <c r="AA37" s="4">
        <v>100</v>
      </c>
      <c r="AB37" s="108">
        <f t="shared" ref="AB37:CB37" si="1">SUM(AB14,AB16,AB20,AB22,AB24,AB26,AB28,AB30,AB32,AB34,)</f>
        <v>75</v>
      </c>
      <c r="AC37" s="108">
        <f t="shared" si="1"/>
        <v>87.5</v>
      </c>
      <c r="AD37" s="108">
        <f t="shared" si="1"/>
        <v>75</v>
      </c>
      <c r="AE37" s="108">
        <f t="shared" si="1"/>
        <v>87.5</v>
      </c>
      <c r="AF37" s="108">
        <f t="shared" si="1"/>
        <v>70</v>
      </c>
      <c r="AG37" s="108">
        <f t="shared" si="1"/>
        <v>70</v>
      </c>
      <c r="AH37" s="108">
        <f t="shared" si="1"/>
        <v>87.5</v>
      </c>
      <c r="AI37" s="108">
        <f t="shared" si="1"/>
        <v>87.5</v>
      </c>
      <c r="AJ37" s="108">
        <f t="shared" si="1"/>
        <v>100</v>
      </c>
      <c r="AK37" s="108">
        <f t="shared" si="1"/>
        <v>87.5</v>
      </c>
      <c r="AL37" s="108">
        <f t="shared" si="1"/>
        <v>75</v>
      </c>
      <c r="AM37" s="108">
        <f t="shared" si="1"/>
        <v>70.5</v>
      </c>
      <c r="AN37" s="108">
        <f t="shared" si="1"/>
        <v>75</v>
      </c>
      <c r="AO37" s="108">
        <f t="shared" si="1"/>
        <v>75</v>
      </c>
      <c r="AP37" s="4">
        <f t="shared" si="1"/>
        <v>100</v>
      </c>
      <c r="AQ37" s="4">
        <f t="shared" si="1"/>
        <v>100</v>
      </c>
      <c r="AR37" s="4">
        <f t="shared" si="1"/>
        <v>100</v>
      </c>
      <c r="AS37" s="4">
        <f t="shared" si="1"/>
        <v>100</v>
      </c>
      <c r="AT37" s="4">
        <f t="shared" si="1"/>
        <v>100</v>
      </c>
      <c r="AU37" s="4">
        <f t="shared" si="1"/>
        <v>100</v>
      </c>
      <c r="AV37" s="4">
        <f t="shared" si="1"/>
        <v>100</v>
      </c>
      <c r="AW37" s="4">
        <f t="shared" si="1"/>
        <v>100</v>
      </c>
      <c r="AX37" s="4">
        <f t="shared" si="1"/>
        <v>100</v>
      </c>
      <c r="AY37" s="4">
        <f t="shared" si="1"/>
        <v>100</v>
      </c>
      <c r="AZ37" s="4">
        <f t="shared" si="1"/>
        <v>100</v>
      </c>
      <c r="BA37" s="4">
        <f t="shared" si="1"/>
        <v>100</v>
      </c>
      <c r="BB37" s="4">
        <f t="shared" si="1"/>
        <v>100</v>
      </c>
      <c r="BC37" s="4">
        <f t="shared" si="1"/>
        <v>100</v>
      </c>
      <c r="BD37" s="4">
        <f t="shared" si="1"/>
        <v>100</v>
      </c>
      <c r="BE37" s="4">
        <f t="shared" si="1"/>
        <v>58</v>
      </c>
      <c r="BF37" s="4">
        <f t="shared" si="1"/>
        <v>100</v>
      </c>
      <c r="BG37" s="4">
        <f t="shared" si="1"/>
        <v>100</v>
      </c>
      <c r="BH37" s="4">
        <f t="shared" si="1"/>
        <v>100</v>
      </c>
      <c r="BI37" s="4">
        <f t="shared" si="1"/>
        <v>100</v>
      </c>
      <c r="BJ37" s="4">
        <f t="shared" si="1"/>
        <v>100</v>
      </c>
      <c r="BK37" s="4">
        <f t="shared" si="1"/>
        <v>100</v>
      </c>
      <c r="BL37" s="4">
        <f t="shared" si="1"/>
        <v>90.5</v>
      </c>
      <c r="BM37" s="4">
        <f t="shared" si="1"/>
        <v>100</v>
      </c>
      <c r="BN37" s="4">
        <f t="shared" si="1"/>
        <v>100</v>
      </c>
      <c r="BO37" s="4">
        <f t="shared" si="1"/>
        <v>100</v>
      </c>
      <c r="BP37" s="4">
        <f t="shared" si="1"/>
        <v>77.5</v>
      </c>
      <c r="BQ37" s="4">
        <f t="shared" si="1"/>
        <v>69</v>
      </c>
      <c r="BR37" s="4">
        <f t="shared" si="1"/>
        <v>73</v>
      </c>
      <c r="BS37" s="4">
        <f t="shared" si="1"/>
        <v>100</v>
      </c>
      <c r="BT37" s="4">
        <f t="shared" si="1"/>
        <v>100</v>
      </c>
      <c r="BU37" s="4">
        <f t="shared" si="1"/>
        <v>100</v>
      </c>
      <c r="BV37" s="4">
        <f t="shared" si="1"/>
        <v>100</v>
      </c>
      <c r="BW37" s="4">
        <f t="shared" si="1"/>
        <v>100</v>
      </c>
      <c r="BX37" s="4">
        <f t="shared" si="1"/>
        <v>72.5</v>
      </c>
      <c r="BY37" s="4">
        <f t="shared" si="1"/>
        <v>73</v>
      </c>
      <c r="BZ37" s="4">
        <f t="shared" si="1"/>
        <v>100</v>
      </c>
      <c r="CA37" s="4">
        <f t="shared" si="1"/>
        <v>87.5</v>
      </c>
      <c r="CB37" s="133">
        <f t="shared" si="1"/>
        <v>90</v>
      </c>
      <c r="CC37" s="135">
        <f t="shared" ref="CC37:CM37" si="2">SUM(CC14,CC16,CC20,CC22,CC24,CC26,CC28,CC30,CC32,CC34,)</f>
        <v>82.5</v>
      </c>
      <c r="CD37" s="135">
        <f t="shared" si="2"/>
        <v>100</v>
      </c>
      <c r="CE37" s="135">
        <f t="shared" si="2"/>
        <v>100</v>
      </c>
      <c r="CF37" s="135">
        <f t="shared" si="2"/>
        <v>100</v>
      </c>
      <c r="CG37" s="135">
        <f t="shared" si="2"/>
        <v>100</v>
      </c>
      <c r="CH37" s="135">
        <f t="shared" si="2"/>
        <v>100</v>
      </c>
      <c r="CI37" s="135">
        <f t="shared" si="2"/>
        <v>86.5</v>
      </c>
      <c r="CJ37" s="135">
        <f t="shared" si="2"/>
        <v>100</v>
      </c>
      <c r="CK37" s="135">
        <f t="shared" si="2"/>
        <v>100</v>
      </c>
      <c r="CL37" s="135">
        <f t="shared" si="2"/>
        <v>77.5</v>
      </c>
      <c r="CM37" s="135">
        <f t="shared" si="2"/>
        <v>78</v>
      </c>
      <c r="CN37" s="135">
        <f t="shared" ref="CN37:CP37" si="3">SUM(CN14,CN16,CN20,CN22,CN24,CN26,CN28,CN30,CN32,CN34,)</f>
        <v>100</v>
      </c>
      <c r="CO37" s="135">
        <f t="shared" si="3"/>
        <v>90</v>
      </c>
      <c r="CP37" s="135">
        <f t="shared" si="3"/>
        <v>100</v>
      </c>
      <c r="CQ37" s="135">
        <f t="shared" ref="CQ37" si="4">SUM(CQ14,CQ16,CQ20,CQ22,CQ24,CQ26,CQ28,CQ30,CQ32,CQ34,)</f>
        <v>100</v>
      </c>
    </row>
    <row r="38" spans="1:95" ht="46.5" customHeight="1" thickBot="1" x14ac:dyDescent="0.25">
      <c r="A38" s="66"/>
      <c r="B38" s="66"/>
      <c r="C38" s="66"/>
      <c r="D38" s="66"/>
      <c r="E38" s="226" t="s">
        <v>23</v>
      </c>
      <c r="F38" s="227"/>
      <c r="G38" s="228"/>
      <c r="I38" s="94" t="str">
        <f>IF(I37&lt;70,"C",IF(I37&gt;89,"A","B"))</f>
        <v>B</v>
      </c>
      <c r="J38" s="94" t="str">
        <f t="shared" ref="J38:X38" si="5">IF(J37&lt;70,"C",IF(J37&gt;89,"A","B"))</f>
        <v>B</v>
      </c>
      <c r="K38" s="94" t="str">
        <f t="shared" si="5"/>
        <v>B</v>
      </c>
      <c r="L38" s="94" t="str">
        <f t="shared" si="5"/>
        <v>B</v>
      </c>
      <c r="M38" s="94" t="str">
        <f t="shared" si="5"/>
        <v>B</v>
      </c>
      <c r="N38" s="94" t="str">
        <f t="shared" si="5"/>
        <v>A</v>
      </c>
      <c r="O38" s="94" t="str">
        <f t="shared" si="5"/>
        <v>A</v>
      </c>
      <c r="P38" s="94" t="str">
        <f t="shared" si="5"/>
        <v>A</v>
      </c>
      <c r="Q38" s="94" t="str">
        <f t="shared" si="5"/>
        <v>B</v>
      </c>
      <c r="R38" s="94" t="str">
        <f t="shared" si="5"/>
        <v>B</v>
      </c>
      <c r="S38" s="94" t="str">
        <f t="shared" si="5"/>
        <v>B</v>
      </c>
      <c r="T38" s="94" t="str">
        <f t="shared" si="5"/>
        <v>B</v>
      </c>
      <c r="U38" s="94" t="str">
        <f t="shared" si="5"/>
        <v>B</v>
      </c>
      <c r="V38" s="94" t="str">
        <f t="shared" si="5"/>
        <v>B</v>
      </c>
      <c r="W38" s="94" t="str">
        <f t="shared" si="5"/>
        <v>B</v>
      </c>
      <c r="X38" s="94" t="str">
        <f t="shared" si="5"/>
        <v>B</v>
      </c>
      <c r="Y38" s="94" t="s">
        <v>282</v>
      </c>
      <c r="Z38" s="94" t="s">
        <v>282</v>
      </c>
      <c r="AA38" s="94" t="s">
        <v>283</v>
      </c>
      <c r="AB38" s="109" t="str">
        <f t="shared" ref="AB38:CB38" si="6">IF(AB37&lt;70,"C",IF(AB37&gt;89,"A","B"))</f>
        <v>B</v>
      </c>
      <c r="AC38" s="109" t="str">
        <f t="shared" si="6"/>
        <v>B</v>
      </c>
      <c r="AD38" s="109" t="str">
        <f t="shared" si="6"/>
        <v>B</v>
      </c>
      <c r="AE38" s="109" t="str">
        <f t="shared" si="6"/>
        <v>B</v>
      </c>
      <c r="AF38" s="109" t="str">
        <f t="shared" si="6"/>
        <v>B</v>
      </c>
      <c r="AG38" s="109" t="str">
        <f t="shared" si="6"/>
        <v>B</v>
      </c>
      <c r="AH38" s="109" t="str">
        <f t="shared" si="6"/>
        <v>B</v>
      </c>
      <c r="AI38" s="109" t="str">
        <f t="shared" si="6"/>
        <v>B</v>
      </c>
      <c r="AJ38" s="109" t="str">
        <f t="shared" si="6"/>
        <v>A</v>
      </c>
      <c r="AK38" s="109" t="str">
        <f t="shared" si="6"/>
        <v>B</v>
      </c>
      <c r="AL38" s="109" t="str">
        <f t="shared" si="6"/>
        <v>B</v>
      </c>
      <c r="AM38" s="109" t="str">
        <f t="shared" si="6"/>
        <v>B</v>
      </c>
      <c r="AN38" s="109" t="str">
        <f t="shared" si="6"/>
        <v>B</v>
      </c>
      <c r="AO38" s="109" t="str">
        <f t="shared" si="6"/>
        <v>B</v>
      </c>
      <c r="AP38" s="94" t="str">
        <f t="shared" si="6"/>
        <v>A</v>
      </c>
      <c r="AQ38" s="94" t="str">
        <f t="shared" si="6"/>
        <v>A</v>
      </c>
      <c r="AR38" s="94" t="str">
        <f t="shared" si="6"/>
        <v>A</v>
      </c>
      <c r="AS38" s="94" t="str">
        <f t="shared" si="6"/>
        <v>A</v>
      </c>
      <c r="AT38" s="94" t="str">
        <f t="shared" si="6"/>
        <v>A</v>
      </c>
      <c r="AU38" s="94" t="str">
        <f t="shared" si="6"/>
        <v>A</v>
      </c>
      <c r="AV38" s="94" t="str">
        <f t="shared" si="6"/>
        <v>A</v>
      </c>
      <c r="AW38" s="94" t="str">
        <f t="shared" si="6"/>
        <v>A</v>
      </c>
      <c r="AX38" s="94" t="str">
        <f t="shared" si="6"/>
        <v>A</v>
      </c>
      <c r="AY38" s="94" t="str">
        <f t="shared" si="6"/>
        <v>A</v>
      </c>
      <c r="AZ38" s="94" t="str">
        <f t="shared" si="6"/>
        <v>A</v>
      </c>
      <c r="BA38" s="94" t="str">
        <f t="shared" si="6"/>
        <v>A</v>
      </c>
      <c r="BB38" s="94" t="str">
        <f t="shared" si="6"/>
        <v>A</v>
      </c>
      <c r="BC38" s="94" t="str">
        <f t="shared" si="6"/>
        <v>A</v>
      </c>
      <c r="BD38" s="94" t="str">
        <f t="shared" si="6"/>
        <v>A</v>
      </c>
      <c r="BE38" s="94" t="str">
        <f t="shared" si="6"/>
        <v>C</v>
      </c>
      <c r="BF38" s="94" t="str">
        <f t="shared" si="6"/>
        <v>A</v>
      </c>
      <c r="BG38" s="94" t="str">
        <f t="shared" si="6"/>
        <v>A</v>
      </c>
      <c r="BH38" s="94" t="str">
        <f t="shared" si="6"/>
        <v>A</v>
      </c>
      <c r="BI38" s="94" t="str">
        <f t="shared" si="6"/>
        <v>A</v>
      </c>
      <c r="BJ38" s="94" t="str">
        <f t="shared" si="6"/>
        <v>A</v>
      </c>
      <c r="BK38" s="94" t="str">
        <f t="shared" si="6"/>
        <v>A</v>
      </c>
      <c r="BL38" s="94" t="str">
        <f t="shared" si="6"/>
        <v>A</v>
      </c>
      <c r="BM38" s="94" t="str">
        <f t="shared" si="6"/>
        <v>A</v>
      </c>
      <c r="BN38" s="94" t="str">
        <f t="shared" si="6"/>
        <v>A</v>
      </c>
      <c r="BO38" s="94" t="str">
        <f t="shared" si="6"/>
        <v>A</v>
      </c>
      <c r="BP38" s="94" t="str">
        <f t="shared" si="6"/>
        <v>B</v>
      </c>
      <c r="BQ38" s="94" t="str">
        <f t="shared" si="6"/>
        <v>C</v>
      </c>
      <c r="BR38" s="110" t="str">
        <f t="shared" si="6"/>
        <v>B</v>
      </c>
      <c r="BS38" s="5" t="str">
        <f t="shared" si="6"/>
        <v>A</v>
      </c>
      <c r="BT38" s="5" t="str">
        <f t="shared" si="6"/>
        <v>A</v>
      </c>
      <c r="BU38" s="5" t="str">
        <f t="shared" si="6"/>
        <v>A</v>
      </c>
      <c r="BV38" s="5" t="str">
        <f t="shared" si="6"/>
        <v>A</v>
      </c>
      <c r="BW38" s="5" t="str">
        <f t="shared" si="6"/>
        <v>A</v>
      </c>
      <c r="BX38" s="5" t="str">
        <f t="shared" si="6"/>
        <v>B</v>
      </c>
      <c r="BY38" s="5" t="str">
        <f>IF(BY37&lt;70,"C",IF(BY37&gt;89,"A","B"))</f>
        <v>B</v>
      </c>
      <c r="BZ38" s="5" t="str">
        <f>IF(BZ37&lt;70,"C",IF(BZ37&gt;89,"A","B"))</f>
        <v>A</v>
      </c>
      <c r="CA38" s="5" t="str">
        <f t="shared" si="6"/>
        <v>B</v>
      </c>
      <c r="CB38" s="134" t="str">
        <f t="shared" si="6"/>
        <v>A</v>
      </c>
      <c r="CC38" s="135" t="str">
        <f t="shared" ref="CC38:CM38" si="7">IF(CC37&lt;70,"C",IF(CC37&gt;89,"A","B"))</f>
        <v>B</v>
      </c>
      <c r="CD38" s="135" t="str">
        <f t="shared" si="7"/>
        <v>A</v>
      </c>
      <c r="CE38" s="135" t="str">
        <f t="shared" si="7"/>
        <v>A</v>
      </c>
      <c r="CF38" s="135" t="str">
        <f t="shared" si="7"/>
        <v>A</v>
      </c>
      <c r="CG38" s="135" t="str">
        <f t="shared" si="7"/>
        <v>A</v>
      </c>
      <c r="CH38" s="135" t="str">
        <f t="shared" si="7"/>
        <v>A</v>
      </c>
      <c r="CI38" s="135" t="str">
        <f t="shared" si="7"/>
        <v>B</v>
      </c>
      <c r="CJ38" s="135" t="str">
        <f t="shared" si="7"/>
        <v>A</v>
      </c>
      <c r="CK38" s="135" t="str">
        <f t="shared" si="7"/>
        <v>A</v>
      </c>
      <c r="CL38" s="135" t="str">
        <f t="shared" si="7"/>
        <v>B</v>
      </c>
      <c r="CM38" s="135" t="str">
        <f t="shared" si="7"/>
        <v>B</v>
      </c>
      <c r="CN38" s="135" t="str">
        <f t="shared" ref="CN38:CP38" si="8">IF(CN37&lt;70,"C",IF(CN37&gt;89,"A","B"))</f>
        <v>A</v>
      </c>
      <c r="CO38" s="135" t="str">
        <f t="shared" si="8"/>
        <v>A</v>
      </c>
      <c r="CP38" s="135" t="str">
        <f t="shared" si="8"/>
        <v>A</v>
      </c>
      <c r="CQ38" s="135" t="str">
        <f t="shared" ref="CQ38" si="9">IF(CQ37&lt;70,"C",IF(CQ37&gt;89,"A","B"))</f>
        <v>A</v>
      </c>
    </row>
    <row r="39" spans="1:95" x14ac:dyDescent="0.2">
      <c r="F39" s="51"/>
      <c r="I39" s="7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38"/>
      <c r="Z39" s="38"/>
      <c r="AA39" s="38"/>
      <c r="AB39" s="38"/>
      <c r="AC39" s="38"/>
      <c r="AD39" s="12"/>
      <c r="CA39" s="6"/>
    </row>
    <row r="40" spans="1:95" x14ac:dyDescent="0.2">
      <c r="B40" s="229" t="s">
        <v>100</v>
      </c>
      <c r="C40" s="230"/>
      <c r="D40" s="73" t="s">
        <v>101</v>
      </c>
      <c r="F40" s="51"/>
      <c r="I40" s="7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38"/>
      <c r="Z40" s="38"/>
      <c r="AA40" s="38"/>
      <c r="AB40" s="38"/>
      <c r="AC40" s="38"/>
      <c r="AD40" s="12"/>
    </row>
    <row r="41" spans="1:95" x14ac:dyDescent="0.2">
      <c r="B41" s="229" t="s">
        <v>102</v>
      </c>
      <c r="C41" s="230"/>
      <c r="D41" s="73" t="s">
        <v>103</v>
      </c>
      <c r="F41" s="51"/>
      <c r="I41" s="7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38"/>
      <c r="Z41" s="38"/>
      <c r="AA41" s="38"/>
      <c r="AB41" s="38"/>
      <c r="AC41" s="38"/>
      <c r="AD41" s="12"/>
    </row>
    <row r="42" spans="1:95" x14ac:dyDescent="0.2">
      <c r="B42" s="229" t="s">
        <v>104</v>
      </c>
      <c r="C42" s="230"/>
      <c r="D42" s="73" t="s">
        <v>105</v>
      </c>
      <c r="F42" s="51"/>
      <c r="I42" s="7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38"/>
      <c r="Z42" s="38"/>
      <c r="AA42" s="38"/>
      <c r="AB42" s="38"/>
      <c r="AC42" s="38"/>
      <c r="AD42" s="12"/>
    </row>
    <row r="43" spans="1:95" x14ac:dyDescent="0.2">
      <c r="B43" s="74"/>
      <c r="C43" s="75"/>
      <c r="F43" s="51"/>
      <c r="I43" s="7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38"/>
      <c r="Z43" s="38"/>
      <c r="AA43" s="38"/>
      <c r="AB43" s="38"/>
      <c r="AC43" s="38"/>
      <c r="AD43" s="12"/>
    </row>
    <row r="44" spans="1:95" x14ac:dyDescent="0.2">
      <c r="B44" s="74"/>
      <c r="C44" s="75"/>
      <c r="F44" s="51"/>
      <c r="I44" s="7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38"/>
      <c r="Z44" s="38"/>
      <c r="AA44" s="38"/>
      <c r="AB44" s="38"/>
      <c r="AC44" s="38"/>
      <c r="AD44" s="12"/>
    </row>
    <row r="45" spans="1:95" x14ac:dyDescent="0.2">
      <c r="B45" s="74"/>
      <c r="C45" s="75"/>
      <c r="F45" s="51"/>
      <c r="I45" s="7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38"/>
      <c r="Z45" s="38"/>
      <c r="AA45" s="38"/>
      <c r="AB45" s="38"/>
      <c r="AC45" s="38"/>
      <c r="AD45" s="12"/>
    </row>
    <row r="46" spans="1:95" x14ac:dyDescent="0.2">
      <c r="B46" s="74"/>
      <c r="C46" s="75"/>
      <c r="F46" s="51"/>
      <c r="I46" s="7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95" x14ac:dyDescent="0.2">
      <c r="B47" s="74"/>
      <c r="C47" s="75"/>
      <c r="F47" s="51"/>
      <c r="I47" s="7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95" x14ac:dyDescent="0.2">
      <c r="B48" s="74"/>
      <c r="C48" s="75"/>
      <c r="D48" s="76"/>
      <c r="E48" s="76"/>
      <c r="F48" s="51"/>
      <c r="I48" s="7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x14ac:dyDescent="0.2">
      <c r="B49" s="74"/>
      <c r="C49" s="75"/>
      <c r="F49" s="51"/>
      <c r="I49" s="7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x14ac:dyDescent="0.2">
      <c r="B50" s="74"/>
      <c r="C50" s="75"/>
      <c r="F50" s="51"/>
      <c r="G50" s="77"/>
      <c r="H50" s="51"/>
      <c r="I50" s="33"/>
      <c r="J50" s="77"/>
      <c r="K50" s="77"/>
      <c r="L50" s="7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x14ac:dyDescent="0.2">
      <c r="B51" s="74"/>
      <c r="C51" s="75"/>
      <c r="F51" s="51"/>
      <c r="G51" s="77"/>
      <c r="H51" s="51"/>
      <c r="I51" s="33"/>
      <c r="J51" s="77"/>
      <c r="K51" s="77"/>
      <c r="L51" s="7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x14ac:dyDescent="0.2">
      <c r="B52" s="74"/>
      <c r="C52" s="75"/>
      <c r="F52" s="51"/>
      <c r="G52" s="77"/>
      <c r="H52" s="51"/>
      <c r="I52" s="33"/>
      <c r="J52" s="77"/>
      <c r="K52" s="77"/>
      <c r="L52" s="7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2">
      <c r="B53" s="74"/>
      <c r="C53" s="75"/>
      <c r="F53" s="51"/>
      <c r="G53" s="77"/>
      <c r="H53" s="51"/>
      <c r="I53" s="33"/>
      <c r="J53" s="77"/>
      <c r="K53" s="77"/>
      <c r="L53" s="7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x14ac:dyDescent="0.2">
      <c r="B54" s="74"/>
      <c r="C54" s="75"/>
      <c r="F54" s="51"/>
      <c r="G54" s="77"/>
      <c r="H54" s="51"/>
      <c r="I54" s="33"/>
      <c r="J54" s="77"/>
      <c r="K54" s="77"/>
      <c r="L54" s="7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x14ac:dyDescent="0.2">
      <c r="B55" s="74"/>
      <c r="C55" s="75"/>
      <c r="F55" s="51"/>
      <c r="G55" s="77"/>
      <c r="H55" s="51"/>
      <c r="I55" s="33"/>
      <c r="J55" s="77"/>
      <c r="K55" s="77"/>
      <c r="L55" s="7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x14ac:dyDescent="0.2">
      <c r="B56" s="74"/>
      <c r="C56" s="75"/>
      <c r="F56" s="51"/>
      <c r="G56" s="77"/>
      <c r="H56" s="51"/>
      <c r="I56" s="33"/>
      <c r="J56" s="77"/>
      <c r="K56" s="77"/>
      <c r="L56" s="7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x14ac:dyDescent="0.2">
      <c r="B57" s="74"/>
      <c r="C57" s="75"/>
      <c r="F57" s="51"/>
      <c r="G57" s="77"/>
      <c r="H57" s="51"/>
      <c r="I57" s="33"/>
      <c r="J57" s="77"/>
      <c r="K57" s="77"/>
      <c r="L57" s="7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x14ac:dyDescent="0.2">
      <c r="B58" s="74"/>
      <c r="C58" s="75"/>
      <c r="F58" s="51"/>
      <c r="G58" s="77"/>
      <c r="H58" s="51"/>
      <c r="I58" s="33"/>
      <c r="J58" s="77"/>
      <c r="K58" s="77"/>
      <c r="L58" s="7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x14ac:dyDescent="0.2">
      <c r="B59" s="74"/>
      <c r="C59" s="75"/>
      <c r="F59" s="51"/>
      <c r="G59" s="77"/>
      <c r="H59" s="51"/>
      <c r="I59" s="33"/>
      <c r="J59" s="77"/>
      <c r="K59" s="77"/>
      <c r="L59" s="7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x14ac:dyDescent="0.2">
      <c r="B60" s="74"/>
      <c r="C60" s="75"/>
      <c r="F60" s="51"/>
      <c r="G60" s="77"/>
      <c r="H60" s="51"/>
      <c r="I60" s="33"/>
      <c r="J60" s="77"/>
      <c r="K60" s="77"/>
      <c r="L60" s="7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x14ac:dyDescent="0.2">
      <c r="B61" s="74"/>
      <c r="C61" s="75"/>
      <c r="F61" s="51"/>
      <c r="G61" s="77"/>
      <c r="H61" s="51"/>
      <c r="I61" s="33"/>
      <c r="J61" s="77"/>
      <c r="K61" s="77"/>
      <c r="L61" s="7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x14ac:dyDescent="0.2">
      <c r="B62" s="74"/>
      <c r="C62" s="75"/>
      <c r="F62" s="51"/>
      <c r="G62" s="77"/>
      <c r="H62" s="51"/>
      <c r="I62" s="33"/>
      <c r="J62" s="77"/>
      <c r="K62" s="77"/>
      <c r="L62" s="7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x14ac:dyDescent="0.2">
      <c r="B63" s="74"/>
      <c r="C63" s="75"/>
      <c r="F63" s="51"/>
      <c r="G63" s="77"/>
      <c r="H63" s="51"/>
      <c r="I63" s="33"/>
      <c r="J63" s="77"/>
      <c r="K63" s="77"/>
      <c r="L63" s="7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x14ac:dyDescent="0.2">
      <c r="B64" s="74"/>
      <c r="C64" s="75"/>
      <c r="F64" s="51"/>
      <c r="G64" s="77"/>
      <c r="H64" s="51"/>
      <c r="I64" s="33"/>
      <c r="J64" s="77"/>
      <c r="K64" s="77"/>
      <c r="L64" s="7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x14ac:dyDescent="0.2">
      <c r="B65" s="74"/>
      <c r="C65" s="75"/>
      <c r="F65" s="51"/>
      <c r="G65" s="77"/>
      <c r="H65" s="51"/>
      <c r="I65" s="33"/>
      <c r="J65" s="77"/>
      <c r="K65" s="77"/>
      <c r="L65" s="7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2:29" x14ac:dyDescent="0.2">
      <c r="B66" s="74"/>
      <c r="C66" s="75"/>
      <c r="F66" s="51"/>
      <c r="G66" s="77"/>
      <c r="H66" s="51"/>
      <c r="I66" s="33"/>
      <c r="J66" s="77"/>
      <c r="K66" s="77"/>
      <c r="L66" s="7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2:29" x14ac:dyDescent="0.2">
      <c r="B67" s="74"/>
      <c r="C67" s="75"/>
      <c r="F67" s="51"/>
      <c r="G67" s="77"/>
      <c r="H67" s="51"/>
      <c r="I67" s="33"/>
      <c r="J67" s="77"/>
      <c r="K67" s="77"/>
      <c r="L67" s="7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2:29" x14ac:dyDescent="0.2">
      <c r="B68" s="74"/>
      <c r="C68" s="75"/>
      <c r="F68" s="51"/>
      <c r="G68" s="77"/>
      <c r="H68" s="51"/>
      <c r="I68" s="33"/>
      <c r="J68" s="77"/>
      <c r="K68" s="77"/>
      <c r="L68" s="7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2:29" x14ac:dyDescent="0.2">
      <c r="B69" s="74"/>
      <c r="C69" s="75"/>
      <c r="F69" s="51"/>
      <c r="G69" s="77"/>
      <c r="H69" s="51"/>
      <c r="I69" s="33"/>
      <c r="J69" s="77"/>
      <c r="K69" s="77"/>
      <c r="L69" s="7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2:29" x14ac:dyDescent="0.2">
      <c r="B70" s="74"/>
      <c r="C70" s="75"/>
      <c r="F70" s="51"/>
      <c r="G70" s="77"/>
      <c r="H70" s="51"/>
      <c r="I70" s="33"/>
      <c r="J70" s="77"/>
      <c r="K70" s="77"/>
      <c r="L70" s="7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2:29" x14ac:dyDescent="0.2">
      <c r="B71" s="74"/>
      <c r="C71" s="75"/>
      <c r="F71" s="51"/>
      <c r="G71" s="77"/>
      <c r="H71" s="51"/>
      <c r="I71" s="33"/>
      <c r="J71" s="77"/>
      <c r="K71" s="77"/>
      <c r="L71" s="7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2:29" x14ac:dyDescent="0.2">
      <c r="B72" s="74"/>
      <c r="C72" s="75"/>
      <c r="F72" s="51"/>
      <c r="G72" s="77"/>
      <c r="H72" s="51"/>
      <c r="I72" s="33"/>
      <c r="J72" s="77"/>
      <c r="K72" s="77"/>
      <c r="L72" s="7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2:29" x14ac:dyDescent="0.2">
      <c r="B73" s="74"/>
      <c r="C73" s="75"/>
      <c r="F73" s="51"/>
      <c r="G73" s="77"/>
      <c r="H73" s="51"/>
      <c r="I73" s="33"/>
      <c r="J73" s="77"/>
      <c r="K73" s="77"/>
      <c r="L73" s="7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2:29" x14ac:dyDescent="0.2">
      <c r="B74" s="74"/>
      <c r="C74" s="75"/>
      <c r="F74" s="51"/>
      <c r="G74" s="77"/>
      <c r="H74" s="51"/>
      <c r="I74" s="33"/>
      <c r="J74" s="77"/>
      <c r="K74" s="77"/>
      <c r="L74" s="7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2:29" x14ac:dyDescent="0.2">
      <c r="B75" s="74"/>
      <c r="C75" s="75"/>
      <c r="F75" s="51"/>
      <c r="G75" s="77"/>
      <c r="H75" s="51"/>
      <c r="I75" s="33"/>
      <c r="J75" s="77"/>
      <c r="K75" s="77"/>
      <c r="L75" s="7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2:29" x14ac:dyDescent="0.2">
      <c r="B76" s="74"/>
      <c r="C76" s="75"/>
      <c r="F76" s="51"/>
      <c r="G76" s="77"/>
      <c r="H76" s="51"/>
      <c r="I76" s="33"/>
      <c r="J76" s="77"/>
      <c r="K76" s="77"/>
      <c r="L76" s="7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2:29" x14ac:dyDescent="0.2">
      <c r="B77" s="74"/>
      <c r="C77" s="75"/>
      <c r="F77" s="51"/>
      <c r="G77" s="77"/>
      <c r="H77" s="51"/>
      <c r="I77" s="33"/>
      <c r="J77" s="77"/>
      <c r="K77" s="77"/>
      <c r="L77" s="7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2:29" x14ac:dyDescent="0.2">
      <c r="B78" s="74"/>
      <c r="C78" s="75"/>
      <c r="F78" s="51"/>
      <c r="G78" s="77"/>
      <c r="H78" s="51"/>
      <c r="I78" s="33"/>
      <c r="J78" s="77"/>
      <c r="K78" s="77"/>
      <c r="L78" s="7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2:29" x14ac:dyDescent="0.2">
      <c r="B79" s="74"/>
      <c r="C79" s="75"/>
      <c r="F79" s="51"/>
      <c r="G79" s="77"/>
      <c r="H79" s="51"/>
      <c r="I79" s="33"/>
      <c r="J79" s="77"/>
      <c r="K79" s="77"/>
      <c r="L79" s="7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2:29" x14ac:dyDescent="0.2">
      <c r="B80" s="74"/>
      <c r="F80" s="51"/>
      <c r="G80" s="77"/>
      <c r="H80" s="51"/>
      <c r="I80" s="33"/>
      <c r="J80" s="77"/>
      <c r="K80" s="77"/>
      <c r="L80" s="7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6:29" x14ac:dyDescent="0.2">
      <c r="F81" s="51"/>
      <c r="I81" s="7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6:29" x14ac:dyDescent="0.2">
      <c r="F82" s="51"/>
      <c r="I82" s="7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6:29" x14ac:dyDescent="0.2">
      <c r="I83" s="7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6:29" x14ac:dyDescent="0.2">
      <c r="I84" s="7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6:29" x14ac:dyDescent="0.2">
      <c r="I85" s="7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6:29" x14ac:dyDescent="0.2">
      <c r="I86" s="7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6:29" x14ac:dyDescent="0.2">
      <c r="I87" s="7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6:29" x14ac:dyDescent="0.2">
      <c r="I88" s="7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6:29" x14ac:dyDescent="0.2">
      <c r="I89" s="7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6:29" x14ac:dyDescent="0.2">
      <c r="I90" s="7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6:29" x14ac:dyDescent="0.2">
      <c r="I91" s="7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6:29" x14ac:dyDescent="0.2">
      <c r="I92" s="7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6:29" x14ac:dyDescent="0.2">
      <c r="I93" s="7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6:29" x14ac:dyDescent="0.2">
      <c r="I94" s="7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6:29" x14ac:dyDescent="0.2">
      <c r="I95" s="7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6:29" x14ac:dyDescent="0.2">
      <c r="I96" s="7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9:29" x14ac:dyDescent="0.2">
      <c r="I97" s="7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9:29" x14ac:dyDescent="0.2">
      <c r="I98" s="7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9:29" x14ac:dyDescent="0.2">
      <c r="I99" s="7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9:29" x14ac:dyDescent="0.2">
      <c r="I100" s="7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9:29" x14ac:dyDescent="0.2">
      <c r="I101" s="7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9:29" x14ac:dyDescent="0.2">
      <c r="I102" s="7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9:29" x14ac:dyDescent="0.2">
      <c r="I103" s="7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9:29" x14ac:dyDescent="0.2">
      <c r="I104" s="7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9:29" x14ac:dyDescent="0.2">
      <c r="I105" s="7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9:29" x14ac:dyDescent="0.2">
      <c r="I106" s="7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9:29" x14ac:dyDescent="0.2">
      <c r="I107" s="7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9:29" x14ac:dyDescent="0.2">
      <c r="I108" s="7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9:29" x14ac:dyDescent="0.2">
      <c r="I109" s="7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9:29" x14ac:dyDescent="0.2">
      <c r="I110" s="7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9:29" x14ac:dyDescent="0.2">
      <c r="I111" s="7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9:29" x14ac:dyDescent="0.2">
      <c r="I112" s="7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9:29" x14ac:dyDescent="0.2">
      <c r="I113" s="7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9:29" x14ac:dyDescent="0.2">
      <c r="I114" s="7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9:29" x14ac:dyDescent="0.2">
      <c r="I115" s="7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9:29" x14ac:dyDescent="0.2">
      <c r="I116" s="7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9:29" x14ac:dyDescent="0.2">
      <c r="I117" s="7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9:29" x14ac:dyDescent="0.2">
      <c r="I118" s="7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9:29" x14ac:dyDescent="0.2">
      <c r="I119" s="7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9:29" x14ac:dyDescent="0.2">
      <c r="I120" s="7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9:29" x14ac:dyDescent="0.2">
      <c r="I121" s="7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9:29" x14ac:dyDescent="0.2">
      <c r="I122" s="7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9:29" x14ac:dyDescent="0.2">
      <c r="I123" s="7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9:29" x14ac:dyDescent="0.2">
      <c r="I124" s="7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9:29" x14ac:dyDescent="0.2">
      <c r="I125" s="7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9:29" x14ac:dyDescent="0.2">
      <c r="I126" s="7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9:29" x14ac:dyDescent="0.2">
      <c r="I127" s="7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9:29" x14ac:dyDescent="0.2">
      <c r="I128" s="7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9:29" x14ac:dyDescent="0.2">
      <c r="I129" s="7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9:29" x14ac:dyDescent="0.2">
      <c r="I130" s="7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9:29" x14ac:dyDescent="0.2">
      <c r="I131" s="7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9:29" x14ac:dyDescent="0.2">
      <c r="I132" s="7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9:29" x14ac:dyDescent="0.2">
      <c r="I133" s="7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9:29" x14ac:dyDescent="0.2">
      <c r="I134" s="7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9:29" x14ac:dyDescent="0.2">
      <c r="I135" s="7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9:29" x14ac:dyDescent="0.2">
      <c r="I136" s="7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9:29" x14ac:dyDescent="0.2">
      <c r="I137" s="7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9:29" x14ac:dyDescent="0.2">
      <c r="I138" s="7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9:29" x14ac:dyDescent="0.2">
      <c r="I139" s="7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9:29" x14ac:dyDescent="0.2">
      <c r="I140" s="7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9:29" x14ac:dyDescent="0.2">
      <c r="I141" s="7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9:29" x14ac:dyDescent="0.2">
      <c r="I142" s="7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9:29" x14ac:dyDescent="0.2">
      <c r="I143" s="7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9:29" x14ac:dyDescent="0.2">
      <c r="I144" s="7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9:29" x14ac:dyDescent="0.2">
      <c r="I145" s="7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9:29" x14ac:dyDescent="0.2">
      <c r="I146" s="7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9:29" x14ac:dyDescent="0.2">
      <c r="I147" s="7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9:29" x14ac:dyDescent="0.2">
      <c r="I148" s="7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9:29" x14ac:dyDescent="0.2">
      <c r="I149" s="7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9:29" x14ac:dyDescent="0.2">
      <c r="I150" s="7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9:29" x14ac:dyDescent="0.2">
      <c r="I151" s="7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9:29" x14ac:dyDescent="0.2">
      <c r="I152" s="7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9:29" x14ac:dyDescent="0.2">
      <c r="I153" s="7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9:29" x14ac:dyDescent="0.2">
      <c r="I154" s="7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9:29" x14ac:dyDescent="0.2">
      <c r="I155" s="7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9:29" x14ac:dyDescent="0.2">
      <c r="I156" s="7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9:29" x14ac:dyDescent="0.2">
      <c r="I157" s="7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9:29" x14ac:dyDescent="0.2">
      <c r="I158" s="7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9:29" x14ac:dyDescent="0.2">
      <c r="I159" s="7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9:29" x14ac:dyDescent="0.2">
      <c r="I160" s="7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9:29" x14ac:dyDescent="0.2">
      <c r="I161" s="7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9:29" x14ac:dyDescent="0.2">
      <c r="I162" s="7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9:29" x14ac:dyDescent="0.2">
      <c r="I163" s="7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9:29" x14ac:dyDescent="0.2">
      <c r="I164" s="7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9:29" x14ac:dyDescent="0.2">
      <c r="I165" s="7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9:29" x14ac:dyDescent="0.2">
      <c r="I166" s="7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9:29" x14ac:dyDescent="0.2">
      <c r="I167" s="7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9:29" x14ac:dyDescent="0.2">
      <c r="I168" s="7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9:29" x14ac:dyDescent="0.2">
      <c r="I169" s="7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9:29" x14ac:dyDescent="0.2">
      <c r="I170" s="7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9:29" x14ac:dyDescent="0.2">
      <c r="I171" s="7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9:29" x14ac:dyDescent="0.2">
      <c r="I172" s="7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9:29" x14ac:dyDescent="0.2">
      <c r="I173" s="7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9:29" x14ac:dyDescent="0.2">
      <c r="I174" s="7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9:29" x14ac:dyDescent="0.2">
      <c r="I175" s="7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9:29" x14ac:dyDescent="0.2">
      <c r="I176" s="7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9:29" x14ac:dyDescent="0.2">
      <c r="I177" s="7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9:29" x14ac:dyDescent="0.2">
      <c r="I178" s="7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9:29" x14ac:dyDescent="0.2">
      <c r="I179" s="7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9:29" x14ac:dyDescent="0.2">
      <c r="I180" s="7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9:29" x14ac:dyDescent="0.2">
      <c r="I181" s="7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9:29" x14ac:dyDescent="0.2">
      <c r="I182" s="7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9:29" x14ac:dyDescent="0.2">
      <c r="I183" s="7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9:29" x14ac:dyDescent="0.2">
      <c r="I184" s="7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9:29" x14ac:dyDescent="0.2">
      <c r="I185" s="7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9:29" x14ac:dyDescent="0.2">
      <c r="I186" s="7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9:29" x14ac:dyDescent="0.2">
      <c r="I187" s="7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9:29" x14ac:dyDescent="0.2">
      <c r="I188" s="7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9:29" x14ac:dyDescent="0.2">
      <c r="I189" s="7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9:29" x14ac:dyDescent="0.2">
      <c r="I190" s="7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9:29" x14ac:dyDescent="0.2">
      <c r="I191" s="7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9:29" x14ac:dyDescent="0.2">
      <c r="I192" s="7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9:29" x14ac:dyDescent="0.2">
      <c r="I193" s="7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9:29" x14ac:dyDescent="0.2">
      <c r="I194" s="7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9:29" x14ac:dyDescent="0.2">
      <c r="I195" s="7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9:29" x14ac:dyDescent="0.2">
      <c r="I196" s="7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9:29" x14ac:dyDescent="0.2">
      <c r="I197" s="7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9:29" x14ac:dyDescent="0.2">
      <c r="I198" s="7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9:29" x14ac:dyDescent="0.2">
      <c r="I199" s="7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9:29" x14ac:dyDescent="0.2">
      <c r="I200" s="7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9:29" x14ac:dyDescent="0.2">
      <c r="I201" s="7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9:29" x14ac:dyDescent="0.2">
      <c r="I202" s="7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9:29" x14ac:dyDescent="0.2">
      <c r="I203" s="7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9:29" x14ac:dyDescent="0.2">
      <c r="I204" s="7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9:29" x14ac:dyDescent="0.2">
      <c r="I205" s="7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9:29" x14ac:dyDescent="0.2">
      <c r="I206" s="7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9:29" x14ac:dyDescent="0.2">
      <c r="I207" s="7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9:29" x14ac:dyDescent="0.2">
      <c r="I208" s="7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9:29" x14ac:dyDescent="0.2">
      <c r="I209" s="7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9:29" x14ac:dyDescent="0.2">
      <c r="I210" s="7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9:29" x14ac:dyDescent="0.2">
      <c r="I211" s="7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9:29" x14ac:dyDescent="0.2">
      <c r="I212" s="7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9:29" x14ac:dyDescent="0.2">
      <c r="I213" s="7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9:29" x14ac:dyDescent="0.2">
      <c r="I214" s="7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9:29" x14ac:dyDescent="0.2">
      <c r="I215" s="7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9:29" x14ac:dyDescent="0.2">
      <c r="I216" s="7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9:29" x14ac:dyDescent="0.2">
      <c r="I217" s="7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9:29" x14ac:dyDescent="0.2">
      <c r="I218" s="7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9:29" x14ac:dyDescent="0.2">
      <c r="I219" s="7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9:29" x14ac:dyDescent="0.2">
      <c r="I220" s="7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9:29" x14ac:dyDescent="0.2">
      <c r="I221" s="7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9:29" x14ac:dyDescent="0.2">
      <c r="I222" s="7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9:29" x14ac:dyDescent="0.2">
      <c r="I223" s="7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9:29" x14ac:dyDescent="0.2">
      <c r="I224" s="7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9:29" x14ac:dyDescent="0.2">
      <c r="I225" s="7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9:29" x14ac:dyDescent="0.2">
      <c r="I226" s="7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9:29" x14ac:dyDescent="0.2">
      <c r="I227" s="7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9:29" x14ac:dyDescent="0.2">
      <c r="I228" s="7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9:29" x14ac:dyDescent="0.2">
      <c r="I229" s="7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9:29" x14ac:dyDescent="0.2">
      <c r="I230" s="7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9:29" x14ac:dyDescent="0.2">
      <c r="I231" s="7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9:29" x14ac:dyDescent="0.2">
      <c r="I232" s="7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9:29" x14ac:dyDescent="0.2">
      <c r="I233" s="7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9:29" x14ac:dyDescent="0.2">
      <c r="I234" s="7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9:29" x14ac:dyDescent="0.2">
      <c r="I235" s="7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9:29" x14ac:dyDescent="0.2">
      <c r="I236" s="7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9:29" x14ac:dyDescent="0.2">
      <c r="I237" s="7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9:29" x14ac:dyDescent="0.2">
      <c r="I238" s="7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9:29" x14ac:dyDescent="0.2">
      <c r="I239" s="7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9:29" x14ac:dyDescent="0.2">
      <c r="I240" s="7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9:29" x14ac:dyDescent="0.2">
      <c r="I241" s="7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9:29" x14ac:dyDescent="0.2">
      <c r="I242" s="7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9:29" x14ac:dyDescent="0.2">
      <c r="I243" s="7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9:29" x14ac:dyDescent="0.2">
      <c r="I244" s="7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9:29" x14ac:dyDescent="0.2">
      <c r="I245" s="7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9:29" x14ac:dyDescent="0.2">
      <c r="I246" s="7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9:29" x14ac:dyDescent="0.2">
      <c r="I247" s="7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9:29" x14ac:dyDescent="0.2">
      <c r="I248" s="7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9:29" x14ac:dyDescent="0.2">
      <c r="I249" s="7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9:29" x14ac:dyDescent="0.2">
      <c r="I250" s="7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9:29" x14ac:dyDescent="0.2">
      <c r="I251" s="7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9:29" x14ac:dyDescent="0.2">
      <c r="I252" s="7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9:29" x14ac:dyDescent="0.2">
      <c r="I253" s="7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9:29" x14ac:dyDescent="0.2">
      <c r="I254" s="7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9:29" x14ac:dyDescent="0.2">
      <c r="I255" s="7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9:29" x14ac:dyDescent="0.2">
      <c r="I256" s="7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9:29" x14ac:dyDescent="0.2">
      <c r="I257" s="7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9:29" x14ac:dyDescent="0.2">
      <c r="I258" s="7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9:29" x14ac:dyDescent="0.2">
      <c r="I259" s="7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9:29" x14ac:dyDescent="0.2">
      <c r="I260" s="7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9:29" x14ac:dyDescent="0.2">
      <c r="I261" s="7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9:29" x14ac:dyDescent="0.2">
      <c r="I262" s="7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9:29" x14ac:dyDescent="0.2">
      <c r="I263" s="7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9:29" x14ac:dyDescent="0.2">
      <c r="I264" s="7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9:29" x14ac:dyDescent="0.2">
      <c r="I265" s="7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9:29" x14ac:dyDescent="0.2">
      <c r="I266" s="7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9:29" x14ac:dyDescent="0.2">
      <c r="I267" s="7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9:29" x14ac:dyDescent="0.2">
      <c r="I268" s="7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9:29" x14ac:dyDescent="0.2">
      <c r="I269" s="7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9:29" x14ac:dyDescent="0.2">
      <c r="I270" s="7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9:29" x14ac:dyDescent="0.2">
      <c r="I271" s="7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9:29" x14ac:dyDescent="0.2">
      <c r="I272" s="7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9:29" x14ac:dyDescent="0.2">
      <c r="I273" s="7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9:29" x14ac:dyDescent="0.2">
      <c r="I274" s="7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9:29" x14ac:dyDescent="0.2">
      <c r="I275" s="7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9:29" x14ac:dyDescent="0.2">
      <c r="I276" s="7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9:29" x14ac:dyDescent="0.2">
      <c r="I277" s="7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9:29" x14ac:dyDescent="0.2">
      <c r="I278" s="7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9:29" x14ac:dyDescent="0.2">
      <c r="I279" s="7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9:29" x14ac:dyDescent="0.2">
      <c r="I280" s="7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9:29" x14ac:dyDescent="0.2">
      <c r="I281" s="7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9:29" x14ac:dyDescent="0.2">
      <c r="I282" s="7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9:29" x14ac:dyDescent="0.2">
      <c r="I283" s="7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9:29" x14ac:dyDescent="0.2">
      <c r="I284" s="7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9:29" x14ac:dyDescent="0.2">
      <c r="I285" s="7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9:29" x14ac:dyDescent="0.2">
      <c r="I286" s="7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9:29" x14ac:dyDescent="0.2">
      <c r="I287" s="7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9:29" x14ac:dyDescent="0.2">
      <c r="I288" s="7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9:29" x14ac:dyDescent="0.2">
      <c r="I289" s="7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9:29" x14ac:dyDescent="0.2">
      <c r="I290" s="7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9:29" x14ac:dyDescent="0.2">
      <c r="I291" s="7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9:29" x14ac:dyDescent="0.2">
      <c r="I292" s="7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9:29" x14ac:dyDescent="0.2">
      <c r="I293" s="7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9:29" x14ac:dyDescent="0.2">
      <c r="I294" s="7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9:29" x14ac:dyDescent="0.2">
      <c r="I295" s="7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9:29" x14ac:dyDescent="0.2">
      <c r="I296" s="7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9:29" x14ac:dyDescent="0.2">
      <c r="I297" s="7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9:29" x14ac:dyDescent="0.2">
      <c r="I298" s="7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9:29" x14ac:dyDescent="0.2">
      <c r="I299" s="7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9:29" x14ac:dyDescent="0.2">
      <c r="I300" s="7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9:29" x14ac:dyDescent="0.2">
      <c r="I301" s="7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9:29" x14ac:dyDescent="0.2">
      <c r="I302" s="7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9:29" x14ac:dyDescent="0.2">
      <c r="I303" s="7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9:29" x14ac:dyDescent="0.2">
      <c r="I304" s="7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9:29" x14ac:dyDescent="0.2">
      <c r="I305" s="7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9:29" x14ac:dyDescent="0.2">
      <c r="I306" s="7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9:29" x14ac:dyDescent="0.2">
      <c r="I307" s="7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9:29" x14ac:dyDescent="0.2">
      <c r="I308" s="7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9:29" x14ac:dyDescent="0.2">
      <c r="I309" s="7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9:29" x14ac:dyDescent="0.2">
      <c r="I310" s="7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9:29" x14ac:dyDescent="0.2">
      <c r="I311" s="7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9:29" x14ac:dyDescent="0.2">
      <c r="I312" s="7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9:29" x14ac:dyDescent="0.2">
      <c r="I313" s="7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9:29" x14ac:dyDescent="0.2">
      <c r="I314" s="7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9:29" x14ac:dyDescent="0.2">
      <c r="I315" s="7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9:29" x14ac:dyDescent="0.2">
      <c r="I316" s="7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9:29" x14ac:dyDescent="0.2">
      <c r="I317" s="7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9:29" x14ac:dyDescent="0.2">
      <c r="I318" s="7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9:29" x14ac:dyDescent="0.2">
      <c r="I319" s="7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9:29" x14ac:dyDescent="0.2">
      <c r="I320" s="7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9:29" x14ac:dyDescent="0.2">
      <c r="I321" s="7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9:29" x14ac:dyDescent="0.2">
      <c r="I322" s="7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9:29" x14ac:dyDescent="0.2">
      <c r="I323" s="7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9:29" x14ac:dyDescent="0.2">
      <c r="I324" s="7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9:29" x14ac:dyDescent="0.2">
      <c r="I325" s="7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9:29" x14ac:dyDescent="0.2">
      <c r="I326" s="7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9:29" x14ac:dyDescent="0.2">
      <c r="I327" s="7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9:29" x14ac:dyDescent="0.2">
      <c r="I328" s="7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9:29" x14ac:dyDescent="0.2">
      <c r="I329" s="7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</sheetData>
  <mergeCells count="922">
    <mergeCell ref="CL28:CL29"/>
    <mergeCell ref="CP34:CP35"/>
    <mergeCell ref="CQ14:CQ15"/>
    <mergeCell ref="CQ16:CQ19"/>
    <mergeCell ref="CQ20:CQ21"/>
    <mergeCell ref="CQ22:CQ23"/>
    <mergeCell ref="CQ24:CQ25"/>
    <mergeCell ref="CQ26:CQ27"/>
    <mergeCell ref="CQ28:CQ29"/>
    <mergeCell ref="CQ30:CQ31"/>
    <mergeCell ref="CQ32:CQ33"/>
    <mergeCell ref="CQ34:CQ35"/>
    <mergeCell ref="CP14:CP15"/>
    <mergeCell ref="CP16:CP19"/>
    <mergeCell ref="CP20:CP21"/>
    <mergeCell ref="CP22:CP23"/>
    <mergeCell ref="CP24:CP25"/>
    <mergeCell ref="CP26:CP27"/>
    <mergeCell ref="CP28:CP29"/>
    <mergeCell ref="CP30:CP31"/>
    <mergeCell ref="CP32:CP33"/>
    <mergeCell ref="CM14:CM15"/>
    <mergeCell ref="CM16:CM19"/>
    <mergeCell ref="CM20:CM21"/>
    <mergeCell ref="CM22:CM23"/>
    <mergeCell ref="CM24:CM25"/>
    <mergeCell ref="CM26:CM27"/>
    <mergeCell ref="CM28:CM29"/>
    <mergeCell ref="CM30:CM31"/>
    <mergeCell ref="CM32:CM33"/>
    <mergeCell ref="CN30:CN31"/>
    <mergeCell ref="CN32:CN33"/>
    <mergeCell ref="CN16:CN19"/>
    <mergeCell ref="CN20:CN21"/>
    <mergeCell ref="CN22:CN23"/>
    <mergeCell ref="CN24:CN25"/>
    <mergeCell ref="CN26:CN27"/>
    <mergeCell ref="CC34:CC35"/>
    <mergeCell ref="CD34:CD35"/>
    <mergeCell ref="CE34:CE35"/>
    <mergeCell ref="CF34:CF35"/>
    <mergeCell ref="CG34:CG35"/>
    <mergeCell ref="CH34:CH35"/>
    <mergeCell ref="CI34:CI35"/>
    <mergeCell ref="CJ34:CJ35"/>
    <mergeCell ref="CF32:CF33"/>
    <mergeCell ref="CG32:CG33"/>
    <mergeCell ref="CH32:CH33"/>
    <mergeCell ref="CI32:CI33"/>
    <mergeCell ref="CJ32:CJ33"/>
    <mergeCell ref="CC32:CC33"/>
    <mergeCell ref="CD32:CD33"/>
    <mergeCell ref="CE32:CE33"/>
    <mergeCell ref="CK34:CK35"/>
    <mergeCell ref="CL34:CL35"/>
    <mergeCell ref="CM34:CM35"/>
    <mergeCell ref="CK32:CK33"/>
    <mergeCell ref="CL32:CL33"/>
    <mergeCell ref="CL30:CL31"/>
    <mergeCell ref="CC30:CC31"/>
    <mergeCell ref="CD30:CD31"/>
    <mergeCell ref="CE30:CE31"/>
    <mergeCell ref="CF30:CF31"/>
    <mergeCell ref="CG30:CG31"/>
    <mergeCell ref="CN34:CN35"/>
    <mergeCell ref="CH30:CH31"/>
    <mergeCell ref="CI30:CI31"/>
    <mergeCell ref="CJ30:CJ31"/>
    <mergeCell ref="CK30:CK31"/>
    <mergeCell ref="CC28:CC29"/>
    <mergeCell ref="CD28:CD29"/>
    <mergeCell ref="CE28:CE29"/>
    <mergeCell ref="CF28:CF29"/>
    <mergeCell ref="CG28:CG29"/>
    <mergeCell ref="CH28:CH29"/>
    <mergeCell ref="CI28:CI29"/>
    <mergeCell ref="CJ28:CJ29"/>
    <mergeCell ref="CK28:CK29"/>
    <mergeCell ref="CF20:CF21"/>
    <mergeCell ref="CG20:CG21"/>
    <mergeCell ref="CH20:CH21"/>
    <mergeCell ref="CI20:CI21"/>
    <mergeCell ref="CJ20:CJ21"/>
    <mergeCell ref="CK20:CK21"/>
    <mergeCell ref="CL20:CL21"/>
    <mergeCell ref="CN28:CN29"/>
    <mergeCell ref="CO14:CO15"/>
    <mergeCell ref="CO16:CO19"/>
    <mergeCell ref="CO20:CO21"/>
    <mergeCell ref="CO22:CO23"/>
    <mergeCell ref="CO24:CO25"/>
    <mergeCell ref="CO26:CO27"/>
    <mergeCell ref="CH24:CH25"/>
    <mergeCell ref="CI24:CI25"/>
    <mergeCell ref="CJ24:CJ25"/>
    <mergeCell ref="CK24:CK25"/>
    <mergeCell ref="CL24:CL25"/>
    <mergeCell ref="CK22:CK23"/>
    <mergeCell ref="CL22:CL23"/>
    <mergeCell ref="CK14:CK15"/>
    <mergeCell ref="CL14:CL15"/>
    <mergeCell ref="CN14:CN15"/>
    <mergeCell ref="CC24:CC25"/>
    <mergeCell ref="CD24:CD25"/>
    <mergeCell ref="CE24:CE25"/>
    <mergeCell ref="CF24:CF25"/>
    <mergeCell ref="CG24:CG25"/>
    <mergeCell ref="CO28:CO29"/>
    <mergeCell ref="CC22:CC23"/>
    <mergeCell ref="CD22:CD23"/>
    <mergeCell ref="CE22:CE23"/>
    <mergeCell ref="CF22:CF23"/>
    <mergeCell ref="CG22:CG23"/>
    <mergeCell ref="CH22:CH23"/>
    <mergeCell ref="CI22:CI23"/>
    <mergeCell ref="CJ22:CJ23"/>
    <mergeCell ref="CK26:CK27"/>
    <mergeCell ref="CL26:CL27"/>
    <mergeCell ref="CC26:CC27"/>
    <mergeCell ref="CD26:CD27"/>
    <mergeCell ref="CE26:CE27"/>
    <mergeCell ref="CF26:CF27"/>
    <mergeCell ref="CG26:CG27"/>
    <mergeCell ref="CH26:CH27"/>
    <mergeCell ref="CI26:CI27"/>
    <mergeCell ref="CJ26:CJ27"/>
    <mergeCell ref="CO34:CO35"/>
    <mergeCell ref="CC14:CC15"/>
    <mergeCell ref="CD14:CD15"/>
    <mergeCell ref="CE14:CE15"/>
    <mergeCell ref="CF14:CF15"/>
    <mergeCell ref="CG14:CG15"/>
    <mergeCell ref="CH14:CH15"/>
    <mergeCell ref="CI14:CI15"/>
    <mergeCell ref="CJ14:CJ15"/>
    <mergeCell ref="CO30:CO31"/>
    <mergeCell ref="CO32:CO33"/>
    <mergeCell ref="CH16:CH19"/>
    <mergeCell ref="CI16:CI19"/>
    <mergeCell ref="CJ16:CJ19"/>
    <mergeCell ref="CK16:CK19"/>
    <mergeCell ref="CL16:CL19"/>
    <mergeCell ref="CC20:CC21"/>
    <mergeCell ref="CD20:CD21"/>
    <mergeCell ref="CE20:CE21"/>
    <mergeCell ref="CC16:CC19"/>
    <mergeCell ref="CD16:CD19"/>
    <mergeCell ref="CE16:CE19"/>
    <mergeCell ref="CF16:CF19"/>
    <mergeCell ref="CG16:CG19"/>
    <mergeCell ref="CC6:CQ6"/>
    <mergeCell ref="BS6:CB6"/>
    <mergeCell ref="CB26:CB27"/>
    <mergeCell ref="BV28:BV29"/>
    <mergeCell ref="CB28:CB29"/>
    <mergeCell ref="BV30:BV31"/>
    <mergeCell ref="CB30:CB31"/>
    <mergeCell ref="BV32:BV33"/>
    <mergeCell ref="CB32:CB33"/>
    <mergeCell ref="BX24:BX25"/>
    <mergeCell ref="BY24:BY25"/>
    <mergeCell ref="BZ24:BZ25"/>
    <mergeCell ref="BW20:BW21"/>
    <mergeCell ref="BX20:BX21"/>
    <mergeCell ref="BY20:BY21"/>
    <mergeCell ref="BZ26:BZ27"/>
    <mergeCell ref="BU32:BU33"/>
    <mergeCell ref="BT26:BT27"/>
    <mergeCell ref="CA30:CA31"/>
    <mergeCell ref="CA32:CA33"/>
    <mergeCell ref="BV26:BV27"/>
    <mergeCell ref="BX14:BX15"/>
    <mergeCell ref="BY14:BY15"/>
    <mergeCell ref="BZ14:BZ15"/>
    <mergeCell ref="BV34:BV35"/>
    <mergeCell ref="CB34:CB35"/>
    <mergeCell ref="BV14:BV15"/>
    <mergeCell ref="CB14:CB15"/>
    <mergeCell ref="BV16:BV19"/>
    <mergeCell ref="CB16:CB19"/>
    <mergeCell ref="BV20:BV21"/>
    <mergeCell ref="CB20:CB21"/>
    <mergeCell ref="BV22:BV23"/>
    <mergeCell ref="CB22:CB23"/>
    <mergeCell ref="BV24:BV25"/>
    <mergeCell ref="CB24:CB25"/>
    <mergeCell ref="CA14:CA15"/>
    <mergeCell ref="CA16:CA19"/>
    <mergeCell ref="CA20:CA21"/>
    <mergeCell ref="CA22:CA23"/>
    <mergeCell ref="CA24:CA25"/>
    <mergeCell ref="CA26:CA27"/>
    <mergeCell ref="CA28:CA29"/>
    <mergeCell ref="BW28:BW29"/>
    <mergeCell ref="BX28:BX29"/>
    <mergeCell ref="BY28:BY29"/>
    <mergeCell ref="BZ28:BZ29"/>
    <mergeCell ref="BW24:BW25"/>
    <mergeCell ref="CA34:CA35"/>
    <mergeCell ref="BW30:BW31"/>
    <mergeCell ref="BX30:BX31"/>
    <mergeCell ref="BY30:BY31"/>
    <mergeCell ref="BZ30:BZ31"/>
    <mergeCell ref="BW32:BW33"/>
    <mergeCell ref="BW34:BW35"/>
    <mergeCell ref="BX34:BX35"/>
    <mergeCell ref="BY34:BY35"/>
    <mergeCell ref="BZ34:BZ35"/>
    <mergeCell ref="BM34:BM35"/>
    <mergeCell ref="BN34:BN35"/>
    <mergeCell ref="BO34:BO35"/>
    <mergeCell ref="BP34:BP35"/>
    <mergeCell ref="BQ34:BQ35"/>
    <mergeCell ref="BR34:BR35"/>
    <mergeCell ref="BS34:BS35"/>
    <mergeCell ref="BT34:BT35"/>
    <mergeCell ref="BZ20:BZ21"/>
    <mergeCell ref="BW22:BW23"/>
    <mergeCell ref="BX22:BX23"/>
    <mergeCell ref="BY22:BY23"/>
    <mergeCell ref="BZ22:BZ23"/>
    <mergeCell ref="BR32:BR33"/>
    <mergeCell ref="BS32:BS33"/>
    <mergeCell ref="BT32:BT33"/>
    <mergeCell ref="BX32:BX33"/>
    <mergeCell ref="BY32:BY33"/>
    <mergeCell ref="BZ32:BZ33"/>
    <mergeCell ref="BU24:BU25"/>
    <mergeCell ref="BU26:BU27"/>
    <mergeCell ref="BU22:BU23"/>
    <mergeCell ref="BW26:BW27"/>
    <mergeCell ref="BX26:BX27"/>
    <mergeCell ref="BU34:BU35"/>
    <mergeCell ref="BL32:BL33"/>
    <mergeCell ref="BM32:BM33"/>
    <mergeCell ref="BN32:BN33"/>
    <mergeCell ref="BO32:BO33"/>
    <mergeCell ref="BP32:BP33"/>
    <mergeCell ref="BQ32:BQ33"/>
    <mergeCell ref="BW14:BW15"/>
    <mergeCell ref="BL28:BL29"/>
    <mergeCell ref="BM28:BM29"/>
    <mergeCell ref="BN28:BN29"/>
    <mergeCell ref="BQ24:BQ25"/>
    <mergeCell ref="BR24:BR25"/>
    <mergeCell ref="BS24:BS25"/>
    <mergeCell ref="BT24:BT25"/>
    <mergeCell ref="BL26:BL27"/>
    <mergeCell ref="BM26:BM27"/>
    <mergeCell ref="BN26:BN27"/>
    <mergeCell ref="BO26:BO27"/>
    <mergeCell ref="BP26:BP27"/>
    <mergeCell ref="BQ26:BQ27"/>
    <mergeCell ref="BR26:BR27"/>
    <mergeCell ref="BS26:BS27"/>
    <mergeCell ref="BL34:BL35"/>
    <mergeCell ref="BW16:BW19"/>
    <mergeCell ref="BX16:BX19"/>
    <mergeCell ref="BY16:BY19"/>
    <mergeCell ref="BZ16:BZ19"/>
    <mergeCell ref="BO30:BO31"/>
    <mergeCell ref="BP30:BP31"/>
    <mergeCell ref="BQ30:BQ31"/>
    <mergeCell ref="BR30:BR31"/>
    <mergeCell ref="BS30:BS31"/>
    <mergeCell ref="BT30:BT31"/>
    <mergeCell ref="BU30:BU31"/>
    <mergeCell ref="BO28:BO29"/>
    <mergeCell ref="BP28:BP29"/>
    <mergeCell ref="BQ28:BQ29"/>
    <mergeCell ref="BR28:BR29"/>
    <mergeCell ref="BS28:BS29"/>
    <mergeCell ref="BT28:BT29"/>
    <mergeCell ref="BU28:BU29"/>
    <mergeCell ref="BO24:BO25"/>
    <mergeCell ref="BP24:BP25"/>
    <mergeCell ref="BY26:BY27"/>
    <mergeCell ref="BO20:BO21"/>
    <mergeCell ref="BP20:BP21"/>
    <mergeCell ref="BQ20:BQ21"/>
    <mergeCell ref="BR20:BR21"/>
    <mergeCell ref="BS20:BS21"/>
    <mergeCell ref="BT20:BT21"/>
    <mergeCell ref="BM22:BM23"/>
    <mergeCell ref="BN22:BN23"/>
    <mergeCell ref="BO22:BO23"/>
    <mergeCell ref="BP22:BP23"/>
    <mergeCell ref="BQ22:BQ23"/>
    <mergeCell ref="BR22:BR23"/>
    <mergeCell ref="BS22:BS23"/>
    <mergeCell ref="BT22:BT23"/>
    <mergeCell ref="BL22:BL23"/>
    <mergeCell ref="BJ30:BJ31"/>
    <mergeCell ref="BK30:BK31"/>
    <mergeCell ref="BJ24:BJ25"/>
    <mergeCell ref="BK24:BK25"/>
    <mergeCell ref="BK16:BK19"/>
    <mergeCell ref="BL20:BL21"/>
    <mergeCell ref="BM20:BM21"/>
    <mergeCell ref="BN20:BN21"/>
    <mergeCell ref="BL30:BL31"/>
    <mergeCell ref="BM30:BM31"/>
    <mergeCell ref="BN30:BN31"/>
    <mergeCell ref="BK28:BK29"/>
    <mergeCell ref="BJ22:BJ23"/>
    <mergeCell ref="BK22:BK23"/>
    <mergeCell ref="BL24:BL25"/>
    <mergeCell ref="BM24:BM25"/>
    <mergeCell ref="BN24:BN25"/>
    <mergeCell ref="BJ34:BJ35"/>
    <mergeCell ref="BK34:BK35"/>
    <mergeCell ref="BU14:BU15"/>
    <mergeCell ref="BL16:BL19"/>
    <mergeCell ref="BM16:BM19"/>
    <mergeCell ref="BN16:BN19"/>
    <mergeCell ref="BO16:BO19"/>
    <mergeCell ref="BP16:BP19"/>
    <mergeCell ref="BQ16:BQ19"/>
    <mergeCell ref="BR16:BR19"/>
    <mergeCell ref="BS16:BS19"/>
    <mergeCell ref="BT16:BT19"/>
    <mergeCell ref="BU16:BU19"/>
    <mergeCell ref="BL14:BL15"/>
    <mergeCell ref="BM14:BM15"/>
    <mergeCell ref="BN14:BN15"/>
    <mergeCell ref="BO14:BO15"/>
    <mergeCell ref="BP14:BP15"/>
    <mergeCell ref="BQ14:BQ15"/>
    <mergeCell ref="BR14:BR15"/>
    <mergeCell ref="BS14:BS15"/>
    <mergeCell ref="BT14:BT15"/>
    <mergeCell ref="BU20:BU21"/>
    <mergeCell ref="BJ28:BJ29"/>
    <mergeCell ref="BH32:BH33"/>
    <mergeCell ref="BI32:BI33"/>
    <mergeCell ref="BJ32:BJ33"/>
    <mergeCell ref="BK32:BK33"/>
    <mergeCell ref="AP34:AP35"/>
    <mergeCell ref="AQ34:AQ35"/>
    <mergeCell ref="AR34:AR35"/>
    <mergeCell ref="AS34:AS35"/>
    <mergeCell ref="AT34:AT35"/>
    <mergeCell ref="AU34:AU35"/>
    <mergeCell ref="AV34:AV35"/>
    <mergeCell ref="AW34:AW35"/>
    <mergeCell ref="AX34:AX35"/>
    <mergeCell ref="AY34:AY35"/>
    <mergeCell ref="AZ34:AZ35"/>
    <mergeCell ref="BA34:BA35"/>
    <mergeCell ref="BB34:BB35"/>
    <mergeCell ref="BC34:BC35"/>
    <mergeCell ref="BD34:BD35"/>
    <mergeCell ref="BE34:BE35"/>
    <mergeCell ref="BF34:BF35"/>
    <mergeCell ref="BG34:BG35"/>
    <mergeCell ref="BH34:BH35"/>
    <mergeCell ref="BI34:BI35"/>
    <mergeCell ref="BC30:BC31"/>
    <mergeCell ref="BD30:BD31"/>
    <mergeCell ref="BE30:BE31"/>
    <mergeCell ref="BF30:BF31"/>
    <mergeCell ref="BG30:BG31"/>
    <mergeCell ref="AP30:AP31"/>
    <mergeCell ref="AQ30:AQ31"/>
    <mergeCell ref="AR30:AR31"/>
    <mergeCell ref="AS30:AS31"/>
    <mergeCell ref="AT30:AT31"/>
    <mergeCell ref="AU30:AU31"/>
    <mergeCell ref="AV30:AV31"/>
    <mergeCell ref="AW30:AW31"/>
    <mergeCell ref="AX30:AX31"/>
    <mergeCell ref="BH30:BH31"/>
    <mergeCell ref="BI30:BI31"/>
    <mergeCell ref="BG32:BG33"/>
    <mergeCell ref="AP32:AP33"/>
    <mergeCell ref="AQ32:AQ33"/>
    <mergeCell ref="AR32:AR33"/>
    <mergeCell ref="AS32:AS33"/>
    <mergeCell ref="AT32:AT33"/>
    <mergeCell ref="AU32:AU33"/>
    <mergeCell ref="AV32:AV33"/>
    <mergeCell ref="AW32:AW33"/>
    <mergeCell ref="AX32:AX33"/>
    <mergeCell ref="AY32:AY33"/>
    <mergeCell ref="AZ32:AZ33"/>
    <mergeCell ref="BA32:BA33"/>
    <mergeCell ref="BB32:BB33"/>
    <mergeCell ref="BC32:BC33"/>
    <mergeCell ref="BD32:BD33"/>
    <mergeCell ref="BE32:BE33"/>
    <mergeCell ref="BF32:BF33"/>
    <mergeCell ref="AY30:AY31"/>
    <mergeCell ref="AZ30:AZ31"/>
    <mergeCell ref="BA30:BA31"/>
    <mergeCell ref="BB30:BB31"/>
    <mergeCell ref="BH26:BH27"/>
    <mergeCell ref="BI26:BI27"/>
    <mergeCell ref="BJ26:BJ27"/>
    <mergeCell ref="BK26:BK27"/>
    <mergeCell ref="AP28:AP29"/>
    <mergeCell ref="AQ28:AQ29"/>
    <mergeCell ref="AR28:AR29"/>
    <mergeCell ref="AS28:AS29"/>
    <mergeCell ref="AT28:AT29"/>
    <mergeCell ref="AU28:AU29"/>
    <mergeCell ref="AV28:AV29"/>
    <mergeCell ref="AW28:AW29"/>
    <mergeCell ref="AX28:AX29"/>
    <mergeCell ref="AY28:AY29"/>
    <mergeCell ref="AZ28:AZ29"/>
    <mergeCell ref="BA28:BA29"/>
    <mergeCell ref="BB28:BB29"/>
    <mergeCell ref="BC28:BC29"/>
    <mergeCell ref="BD28:BD29"/>
    <mergeCell ref="BE28:BE29"/>
    <mergeCell ref="BF28:BF29"/>
    <mergeCell ref="BG28:BG29"/>
    <mergeCell ref="BH28:BH29"/>
    <mergeCell ref="BI28:BI29"/>
    <mergeCell ref="BA24:BA25"/>
    <mergeCell ref="BB24:BB25"/>
    <mergeCell ref="BC24:BC25"/>
    <mergeCell ref="BD24:BD25"/>
    <mergeCell ref="BE24:BE25"/>
    <mergeCell ref="BF24:BF25"/>
    <mergeCell ref="BG24:BG25"/>
    <mergeCell ref="AP24:AP25"/>
    <mergeCell ref="AQ24:AQ25"/>
    <mergeCell ref="AR24:AR25"/>
    <mergeCell ref="AS24:AS25"/>
    <mergeCell ref="AT24:AT25"/>
    <mergeCell ref="AU24:AU25"/>
    <mergeCell ref="AV24:AV25"/>
    <mergeCell ref="AW24:AW25"/>
    <mergeCell ref="AX24:AX25"/>
    <mergeCell ref="BH22:BH23"/>
    <mergeCell ref="BI22:BI23"/>
    <mergeCell ref="BH24:BH25"/>
    <mergeCell ref="BI24:BI25"/>
    <mergeCell ref="BG26:BG27"/>
    <mergeCell ref="AP26:AP27"/>
    <mergeCell ref="AQ26:AQ27"/>
    <mergeCell ref="AR26:AR27"/>
    <mergeCell ref="AS26:AS27"/>
    <mergeCell ref="AT26:AT27"/>
    <mergeCell ref="AU26:AU27"/>
    <mergeCell ref="AV26:AV27"/>
    <mergeCell ref="AW26:AW27"/>
    <mergeCell ref="AX26:AX27"/>
    <mergeCell ref="AY26:AY27"/>
    <mergeCell ref="AZ26:AZ27"/>
    <mergeCell ref="BA26:BA27"/>
    <mergeCell ref="BB26:BB27"/>
    <mergeCell ref="BC26:BC27"/>
    <mergeCell ref="BD26:BD27"/>
    <mergeCell ref="BE26:BE27"/>
    <mergeCell ref="BF26:BF27"/>
    <mergeCell ref="AY24:AY25"/>
    <mergeCell ref="AZ24:AZ25"/>
    <mergeCell ref="AY22:AY23"/>
    <mergeCell ref="AZ22:AZ23"/>
    <mergeCell ref="BA22:BA23"/>
    <mergeCell ref="BB22:BB23"/>
    <mergeCell ref="BC22:BC23"/>
    <mergeCell ref="BD22:BD23"/>
    <mergeCell ref="BE22:BE23"/>
    <mergeCell ref="BF22:BF23"/>
    <mergeCell ref="BG22:BG23"/>
    <mergeCell ref="AP22:AP23"/>
    <mergeCell ref="AQ22:AQ23"/>
    <mergeCell ref="AR22:AR23"/>
    <mergeCell ref="AS22:AS23"/>
    <mergeCell ref="AT22:AT23"/>
    <mergeCell ref="AU22:AU23"/>
    <mergeCell ref="AV22:AV23"/>
    <mergeCell ref="AW22:AW23"/>
    <mergeCell ref="AX22:AX23"/>
    <mergeCell ref="BI16:BI19"/>
    <mergeCell ref="BJ16:BJ19"/>
    <mergeCell ref="AX14:AX15"/>
    <mergeCell ref="AY14:AY15"/>
    <mergeCell ref="BH20:BH21"/>
    <mergeCell ref="BI20:BI21"/>
    <mergeCell ref="BJ20:BJ21"/>
    <mergeCell ref="BK20:BK21"/>
    <mergeCell ref="AY16:AY19"/>
    <mergeCell ref="AZ16:AZ19"/>
    <mergeCell ref="BA16:BA19"/>
    <mergeCell ref="BB16:BB19"/>
    <mergeCell ref="BC16:BC19"/>
    <mergeCell ref="BD16:BD19"/>
    <mergeCell ref="BE16:BE19"/>
    <mergeCell ref="BF16:BF19"/>
    <mergeCell ref="BG16:BG19"/>
    <mergeCell ref="BG20:BG21"/>
    <mergeCell ref="AY20:AY21"/>
    <mergeCell ref="AZ20:AZ21"/>
    <mergeCell ref="BA20:BA21"/>
    <mergeCell ref="BB20:BB21"/>
    <mergeCell ref="BC20:BC21"/>
    <mergeCell ref="BD20:BD21"/>
    <mergeCell ref="AP16:AP19"/>
    <mergeCell ref="AQ16:AQ19"/>
    <mergeCell ref="AR16:AR19"/>
    <mergeCell ref="AS16:AS19"/>
    <mergeCell ref="AT16:AT19"/>
    <mergeCell ref="AU16:AU19"/>
    <mergeCell ref="AV16:AV19"/>
    <mergeCell ref="AW16:AW19"/>
    <mergeCell ref="AX16:AX19"/>
    <mergeCell ref="AP20:AP21"/>
    <mergeCell ref="AQ20:AQ21"/>
    <mergeCell ref="AR20:AR21"/>
    <mergeCell ref="AS20:AS21"/>
    <mergeCell ref="AT20:AT21"/>
    <mergeCell ref="AU20:AU21"/>
    <mergeCell ref="AV20:AV21"/>
    <mergeCell ref="AW20:AW21"/>
    <mergeCell ref="AX20:AX21"/>
    <mergeCell ref="BE20:BE21"/>
    <mergeCell ref="BF20:BF21"/>
    <mergeCell ref="BC14:BC15"/>
    <mergeCell ref="BD14:BD15"/>
    <mergeCell ref="BE14:BE15"/>
    <mergeCell ref="BF14:BF15"/>
    <mergeCell ref="BG14:BG15"/>
    <mergeCell ref="BH14:BH15"/>
    <mergeCell ref="BH16:BH19"/>
    <mergeCell ref="AM6:AO6"/>
    <mergeCell ref="AP14:AP15"/>
    <mergeCell ref="AQ14:AQ15"/>
    <mergeCell ref="AR14:AR15"/>
    <mergeCell ref="AS14:AS15"/>
    <mergeCell ref="AT14:AT15"/>
    <mergeCell ref="AU14:AU15"/>
    <mergeCell ref="AV14:AV15"/>
    <mergeCell ref="AW14:AW15"/>
    <mergeCell ref="AM14:AM15"/>
    <mergeCell ref="AQ6:BQ6"/>
    <mergeCell ref="BI14:BI15"/>
    <mergeCell ref="BJ14:BJ15"/>
    <mergeCell ref="AZ14:AZ15"/>
    <mergeCell ref="BA14:BA15"/>
    <mergeCell ref="BB14:BB15"/>
    <mergeCell ref="BK14:BK15"/>
    <mergeCell ref="AO34:AO35"/>
    <mergeCell ref="AN14:AN15"/>
    <mergeCell ref="AN16:AN19"/>
    <mergeCell ref="AN20:AN21"/>
    <mergeCell ref="AN22:AN23"/>
    <mergeCell ref="AN24:AN25"/>
    <mergeCell ref="AN26:AN27"/>
    <mergeCell ref="AN28:AN29"/>
    <mergeCell ref="AN30:AN31"/>
    <mergeCell ref="AN32:AN33"/>
    <mergeCell ref="AO14:AO15"/>
    <mergeCell ref="AO16:AO19"/>
    <mergeCell ref="AO20:AO21"/>
    <mergeCell ref="AO22:AO23"/>
    <mergeCell ref="AO24:AO25"/>
    <mergeCell ref="AO26:AO27"/>
    <mergeCell ref="AO28:AO29"/>
    <mergeCell ref="AO30:AO31"/>
    <mergeCell ref="AO32:AO33"/>
    <mergeCell ref="AF32:AF33"/>
    <mergeCell ref="AF34:AF35"/>
    <mergeCell ref="AG14:AG15"/>
    <mergeCell ref="AG16:AG19"/>
    <mergeCell ref="AG20:AG21"/>
    <mergeCell ref="AG22:AG23"/>
    <mergeCell ref="AG24:AG25"/>
    <mergeCell ref="AN34:AN35"/>
    <mergeCell ref="AL30:AL31"/>
    <mergeCell ref="AL32:AL33"/>
    <mergeCell ref="AL34:AL35"/>
    <mergeCell ref="AK14:AK15"/>
    <mergeCell ref="AK16:AK19"/>
    <mergeCell ref="AK20:AK21"/>
    <mergeCell ref="AK22:AK23"/>
    <mergeCell ref="AK24:AK25"/>
    <mergeCell ref="AK26:AK27"/>
    <mergeCell ref="AK28:AK29"/>
    <mergeCell ref="AK30:AK31"/>
    <mergeCell ref="AK32:AK33"/>
    <mergeCell ref="AI30:AI31"/>
    <mergeCell ref="AI32:AI33"/>
    <mergeCell ref="AK34:AK35"/>
    <mergeCell ref="AJ30:AJ31"/>
    <mergeCell ref="Z6:AH6"/>
    <mergeCell ref="AJ6:AK6"/>
    <mergeCell ref="AL14:AL15"/>
    <mergeCell ref="AL16:AL19"/>
    <mergeCell ref="AL20:AL21"/>
    <mergeCell ref="AL22:AL23"/>
    <mergeCell ref="AL24:AL25"/>
    <mergeCell ref="AL26:AL27"/>
    <mergeCell ref="AL28:AL29"/>
    <mergeCell ref="AJ16:AJ19"/>
    <mergeCell ref="AJ20:AJ21"/>
    <mergeCell ref="AI14:AI15"/>
    <mergeCell ref="AI16:AI19"/>
    <mergeCell ref="AI20:AI21"/>
    <mergeCell ref="AI22:AI23"/>
    <mergeCell ref="AI24:AI25"/>
    <mergeCell ref="AI26:AI27"/>
    <mergeCell ref="AI28:AI29"/>
    <mergeCell ref="AJ22:AJ23"/>
    <mergeCell ref="AJ24:AJ25"/>
    <mergeCell ref="AJ26:AJ27"/>
    <mergeCell ref="AJ28:AJ29"/>
    <mergeCell ref="AJ14:AJ15"/>
    <mergeCell ref="AG26:AG27"/>
    <mergeCell ref="AJ32:AJ33"/>
    <mergeCell ref="AJ34:AJ35"/>
    <mergeCell ref="AH30:AH31"/>
    <mergeCell ref="AH32:AH33"/>
    <mergeCell ref="AH34:AH35"/>
    <mergeCell ref="AI34:AI35"/>
    <mergeCell ref="AM16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E32:AE33"/>
    <mergeCell ref="AE34:AE35"/>
    <mergeCell ref="AD14:AD15"/>
    <mergeCell ref="AD16:AD19"/>
    <mergeCell ref="AD20:AD21"/>
    <mergeCell ref="AD22:AD23"/>
    <mergeCell ref="AD24:AD25"/>
    <mergeCell ref="AD26:AD27"/>
    <mergeCell ref="AD28:AD29"/>
    <mergeCell ref="AE14:AE15"/>
    <mergeCell ref="AE16:AE19"/>
    <mergeCell ref="AE20:AE21"/>
    <mergeCell ref="AE22:AE23"/>
    <mergeCell ref="AE24:AE25"/>
    <mergeCell ref="AE26:AE27"/>
    <mergeCell ref="AC34:AC35"/>
    <mergeCell ref="AB16:AB19"/>
    <mergeCell ref="AC16:AC19"/>
    <mergeCell ref="AC20:AC21"/>
    <mergeCell ref="AB14:AB15"/>
    <mergeCell ref="AC14:AC15"/>
    <mergeCell ref="AD30:AD31"/>
    <mergeCell ref="AD32:AD33"/>
    <mergeCell ref="AD34:AD35"/>
    <mergeCell ref="AC30:AC31"/>
    <mergeCell ref="AC22:AC23"/>
    <mergeCell ref="AB24:AB25"/>
    <mergeCell ref="AC24:AC25"/>
    <mergeCell ref="G34:G35"/>
    <mergeCell ref="I34:I35"/>
    <mergeCell ref="J34:J35"/>
    <mergeCell ref="AB32:AB33"/>
    <mergeCell ref="Z32:Z33"/>
    <mergeCell ref="AA32:AA33"/>
    <mergeCell ref="T32:T33"/>
    <mergeCell ref="U32:U33"/>
    <mergeCell ref="V32:V33"/>
    <mergeCell ref="W32:W33"/>
    <mergeCell ref="M32:M33"/>
    <mergeCell ref="N32:N33"/>
    <mergeCell ref="O32:O33"/>
    <mergeCell ref="P32:P33"/>
    <mergeCell ref="Q32:Q33"/>
    <mergeCell ref="R32:R33"/>
    <mergeCell ref="AB34:AB35"/>
    <mergeCell ref="AH14:AH15"/>
    <mergeCell ref="AH16:AH19"/>
    <mergeCell ref="AH20:AH21"/>
    <mergeCell ref="AH22:AH23"/>
    <mergeCell ref="AH24:AH25"/>
    <mergeCell ref="AH26:AH27"/>
    <mergeCell ref="AH28:AH29"/>
    <mergeCell ref="AG32:AG33"/>
    <mergeCell ref="AG34:AG35"/>
    <mergeCell ref="AG28:AG29"/>
    <mergeCell ref="AG30:AG31"/>
    <mergeCell ref="AF14:AF15"/>
    <mergeCell ref="AF16:AF19"/>
    <mergeCell ref="AF20:AF21"/>
    <mergeCell ref="AF22:AF23"/>
    <mergeCell ref="AF24:AF25"/>
    <mergeCell ref="AF26:AF27"/>
    <mergeCell ref="AF28:AF29"/>
    <mergeCell ref="AE28:AE29"/>
    <mergeCell ref="Z30:Z31"/>
    <mergeCell ref="AA30:AA31"/>
    <mergeCell ref="AB30:AB31"/>
    <mergeCell ref="AB26:AB27"/>
    <mergeCell ref="AC26:AC27"/>
    <mergeCell ref="AB20:AB21"/>
    <mergeCell ref="AA14:AA15"/>
    <mergeCell ref="AA16:AA19"/>
    <mergeCell ref="AE30:AE31"/>
    <mergeCell ref="AF30:AF31"/>
    <mergeCell ref="E38:G38"/>
    <mergeCell ref="B40:C40"/>
    <mergeCell ref="B41:C41"/>
    <mergeCell ref="B42:C42"/>
    <mergeCell ref="W34:W35"/>
    <mergeCell ref="X34:X35"/>
    <mergeCell ref="Y34:Y35"/>
    <mergeCell ref="Z34:Z35"/>
    <mergeCell ref="AA34:AA35"/>
    <mergeCell ref="Q34:Q35"/>
    <mergeCell ref="R34:R35"/>
    <mergeCell ref="S34:S35"/>
    <mergeCell ref="T34:T35"/>
    <mergeCell ref="U34:U35"/>
    <mergeCell ref="V34:V35"/>
    <mergeCell ref="K34:K35"/>
    <mergeCell ref="L34:L35"/>
    <mergeCell ref="M34:M35"/>
    <mergeCell ref="N34:N35"/>
    <mergeCell ref="O34:O35"/>
    <mergeCell ref="P34:P35"/>
    <mergeCell ref="B34:B35"/>
    <mergeCell ref="C34:C35"/>
    <mergeCell ref="D34:D35"/>
    <mergeCell ref="C32:C33"/>
    <mergeCell ref="D32:D33"/>
    <mergeCell ref="I32:I33"/>
    <mergeCell ref="J32:J33"/>
    <mergeCell ref="K32:K33"/>
    <mergeCell ref="L32:L33"/>
    <mergeCell ref="U30:U31"/>
    <mergeCell ref="V30:V31"/>
    <mergeCell ref="W30:W31"/>
    <mergeCell ref="I30:I31"/>
    <mergeCell ref="J30:J31"/>
    <mergeCell ref="K30:K31"/>
    <mergeCell ref="L30:L31"/>
    <mergeCell ref="M30:M31"/>
    <mergeCell ref="N30:N31"/>
    <mergeCell ref="O30:O31"/>
    <mergeCell ref="J28:J29"/>
    <mergeCell ref="K28:K29"/>
    <mergeCell ref="L28:L29"/>
    <mergeCell ref="M28:M29"/>
    <mergeCell ref="N28:N29"/>
    <mergeCell ref="O28:O29"/>
    <mergeCell ref="V28:V29"/>
    <mergeCell ref="W28:W29"/>
    <mergeCell ref="X28:X29"/>
    <mergeCell ref="B28:B33"/>
    <mergeCell ref="C28:C31"/>
    <mergeCell ref="D28:D29"/>
    <mergeCell ref="G28:G33"/>
    <mergeCell ref="I28:I29"/>
    <mergeCell ref="T26:T27"/>
    <mergeCell ref="U26:U27"/>
    <mergeCell ref="V26:V27"/>
    <mergeCell ref="W26:W27"/>
    <mergeCell ref="D30:D31"/>
    <mergeCell ref="M26:M27"/>
    <mergeCell ref="B24:B27"/>
    <mergeCell ref="C24:C25"/>
    <mergeCell ref="D24:D25"/>
    <mergeCell ref="G24:G27"/>
    <mergeCell ref="I24:I25"/>
    <mergeCell ref="C26:C27"/>
    <mergeCell ref="D26:D27"/>
    <mergeCell ref="I26:I27"/>
    <mergeCell ref="P28:P29"/>
    <mergeCell ref="Q28:Q29"/>
    <mergeCell ref="R28:R29"/>
    <mergeCell ref="S28:S29"/>
    <mergeCell ref="T28:T29"/>
    <mergeCell ref="X26:X27"/>
    <mergeCell ref="N26:N27"/>
    <mergeCell ref="O26:O27"/>
    <mergeCell ref="P26:P27"/>
    <mergeCell ref="Q26:Q27"/>
    <mergeCell ref="R26:R27"/>
    <mergeCell ref="S26:S27"/>
    <mergeCell ref="AC32:AC33"/>
    <mergeCell ref="S32:S33"/>
    <mergeCell ref="AA28:AA29"/>
    <mergeCell ref="AB28:AB29"/>
    <mergeCell ref="AC28:AC29"/>
    <mergeCell ref="Y28:Y29"/>
    <mergeCell ref="Z28:Z29"/>
    <mergeCell ref="U28:U29"/>
    <mergeCell ref="P30:P31"/>
    <mergeCell ref="Q30:Q31"/>
    <mergeCell ref="R30:R31"/>
    <mergeCell ref="S30:S31"/>
    <mergeCell ref="T30:T31"/>
    <mergeCell ref="X32:X33"/>
    <mergeCell ref="Y32:Y33"/>
    <mergeCell ref="X30:X31"/>
    <mergeCell ref="Y30:Y31"/>
    <mergeCell ref="V24:V25"/>
    <mergeCell ref="W24:W25"/>
    <mergeCell ref="J24:J25"/>
    <mergeCell ref="K24:K25"/>
    <mergeCell ref="L24:L25"/>
    <mergeCell ref="Y26:Y27"/>
    <mergeCell ref="Z26:Z27"/>
    <mergeCell ref="AA26:AA27"/>
    <mergeCell ref="AA24:AA25"/>
    <mergeCell ref="X24:X25"/>
    <mergeCell ref="Y24:Y25"/>
    <mergeCell ref="Z24:Z25"/>
    <mergeCell ref="P24:P25"/>
    <mergeCell ref="Q24:Q25"/>
    <mergeCell ref="R24:R25"/>
    <mergeCell ref="S24:S25"/>
    <mergeCell ref="T24:T25"/>
    <mergeCell ref="U24:U25"/>
    <mergeCell ref="M24:M25"/>
    <mergeCell ref="N24:N25"/>
    <mergeCell ref="O24:O25"/>
    <mergeCell ref="J26:J27"/>
    <mergeCell ref="K26:K27"/>
    <mergeCell ref="L26:L27"/>
    <mergeCell ref="T22:T23"/>
    <mergeCell ref="U22:U23"/>
    <mergeCell ref="V22:V23"/>
    <mergeCell ref="W22:W23"/>
    <mergeCell ref="N22:N23"/>
    <mergeCell ref="O22:O23"/>
    <mergeCell ref="P22:P23"/>
    <mergeCell ref="Q22:Q23"/>
    <mergeCell ref="R22:R23"/>
    <mergeCell ref="S22:S23"/>
    <mergeCell ref="B20:B23"/>
    <mergeCell ref="C20:C21"/>
    <mergeCell ref="D20:D21"/>
    <mergeCell ref="G20:G23"/>
    <mergeCell ref="I20:I21"/>
    <mergeCell ref="Y22:Y23"/>
    <mergeCell ref="Z22:Z23"/>
    <mergeCell ref="AA22:AA23"/>
    <mergeCell ref="AB22:AB23"/>
    <mergeCell ref="C22:C23"/>
    <mergeCell ref="D22:D23"/>
    <mergeCell ref="I22:I23"/>
    <mergeCell ref="J22:J23"/>
    <mergeCell ref="K22:K23"/>
    <mergeCell ref="L22:L23"/>
    <mergeCell ref="M22:M23"/>
    <mergeCell ref="V20:V21"/>
    <mergeCell ref="W20:W21"/>
    <mergeCell ref="X20:X21"/>
    <mergeCell ref="Y20:Y21"/>
    <mergeCell ref="Z20:Z21"/>
    <mergeCell ref="P20:P21"/>
    <mergeCell ref="X22:X23"/>
    <mergeCell ref="AA20:AA21"/>
    <mergeCell ref="B6:C6"/>
    <mergeCell ref="D6:F6"/>
    <mergeCell ref="J6:X6"/>
    <mergeCell ref="B8:F11"/>
    <mergeCell ref="B14:B19"/>
    <mergeCell ref="C14:C15"/>
    <mergeCell ref="D14:D15"/>
    <mergeCell ref="G14:G19"/>
    <mergeCell ref="I14:I15"/>
    <mergeCell ref="C16:C19"/>
    <mergeCell ref="D16:D19"/>
    <mergeCell ref="I16:I19"/>
    <mergeCell ref="J16:J19"/>
    <mergeCell ref="K16:K19"/>
    <mergeCell ref="L16:L19"/>
    <mergeCell ref="M16:M19"/>
    <mergeCell ref="T16:T19"/>
    <mergeCell ref="U16:U19"/>
    <mergeCell ref="V16:V19"/>
    <mergeCell ref="J14:J15"/>
    <mergeCell ref="K14:K15"/>
    <mergeCell ref="L14:L15"/>
    <mergeCell ref="M14:M15"/>
    <mergeCell ref="N14:N15"/>
    <mergeCell ref="Y16:Y19"/>
    <mergeCell ref="Z16:Z19"/>
    <mergeCell ref="Q20:Q21"/>
    <mergeCell ref="R20:R21"/>
    <mergeCell ref="S20:S21"/>
    <mergeCell ref="T20:T21"/>
    <mergeCell ref="U20:U21"/>
    <mergeCell ref="J20:J21"/>
    <mergeCell ref="K20:K21"/>
    <mergeCell ref="L20:L21"/>
    <mergeCell ref="N16:N19"/>
    <mergeCell ref="O16:O19"/>
    <mergeCell ref="P16:P19"/>
    <mergeCell ref="M20:M21"/>
    <mergeCell ref="N20:N21"/>
    <mergeCell ref="O20:O21"/>
    <mergeCell ref="X16:X19"/>
    <mergeCell ref="W16:W19"/>
    <mergeCell ref="Q16:Q19"/>
    <mergeCell ref="R16:R19"/>
    <mergeCell ref="S16:S19"/>
    <mergeCell ref="B2:L2"/>
    <mergeCell ref="B3:D3"/>
    <mergeCell ref="E3:F3"/>
    <mergeCell ref="G3:I3"/>
    <mergeCell ref="J3:K3"/>
    <mergeCell ref="B4:D4"/>
    <mergeCell ref="E4:F4"/>
    <mergeCell ref="G4:I4"/>
    <mergeCell ref="J4:K4"/>
    <mergeCell ref="O14:O15"/>
    <mergeCell ref="W14:W15"/>
    <mergeCell ref="X14:X15"/>
    <mergeCell ref="Y14:Y15"/>
    <mergeCell ref="Z14:Z15"/>
    <mergeCell ref="P14:P15"/>
    <mergeCell ref="Q14:Q15"/>
    <mergeCell ref="R14:R15"/>
    <mergeCell ref="S14:S15"/>
    <mergeCell ref="T14:T15"/>
    <mergeCell ref="U14:U15"/>
    <mergeCell ref="V14:V15"/>
  </mergeCells>
  <conditionalFormatting sqref="AP38 CE38:CG38">
    <cfRule type="containsText" dxfId="179" priority="217" operator="containsText" text="C">
      <formula>NOT(ISERROR(SEARCH("C",AP38)))</formula>
    </cfRule>
    <cfRule type="containsText" dxfId="178" priority="218" operator="containsText" text="B">
      <formula>NOT(ISERROR(SEARCH("B",AP38)))</formula>
    </cfRule>
    <cfRule type="containsText" dxfId="177" priority="219" operator="containsText" text="A">
      <formula>NOT(ISERROR(SEARCH("A",AP38)))</formula>
    </cfRule>
  </conditionalFormatting>
  <conditionalFormatting sqref="AQ38">
    <cfRule type="containsText" dxfId="176" priority="211" operator="containsText" text="C">
      <formula>NOT(ISERROR(SEARCH("C",AQ38)))</formula>
    </cfRule>
    <cfRule type="containsText" dxfId="175" priority="212" operator="containsText" text="B">
      <formula>NOT(ISERROR(SEARCH("B",AQ38)))</formula>
    </cfRule>
    <cfRule type="containsText" dxfId="174" priority="213" operator="containsText" text="A">
      <formula>NOT(ISERROR(SEARCH("A",AQ38)))</formula>
    </cfRule>
  </conditionalFormatting>
  <conditionalFormatting sqref="AR38">
    <cfRule type="containsText" dxfId="173" priority="205" operator="containsText" text="C">
      <formula>NOT(ISERROR(SEARCH("C",AR38)))</formula>
    </cfRule>
    <cfRule type="containsText" dxfId="172" priority="206" operator="containsText" text="B">
      <formula>NOT(ISERROR(SEARCH("B",AR38)))</formula>
    </cfRule>
    <cfRule type="containsText" dxfId="171" priority="207" operator="containsText" text="A">
      <formula>NOT(ISERROR(SEARCH("A",AR38)))</formula>
    </cfRule>
  </conditionalFormatting>
  <conditionalFormatting sqref="AS38">
    <cfRule type="containsText" dxfId="170" priority="199" operator="containsText" text="C">
      <formula>NOT(ISERROR(SEARCH("C",AS38)))</formula>
    </cfRule>
    <cfRule type="containsText" dxfId="169" priority="200" operator="containsText" text="B">
      <formula>NOT(ISERROR(SEARCH("B",AS38)))</formula>
    </cfRule>
    <cfRule type="containsText" dxfId="168" priority="201" operator="containsText" text="A">
      <formula>NOT(ISERROR(SEARCH("A",AS38)))</formula>
    </cfRule>
  </conditionalFormatting>
  <conditionalFormatting sqref="AT38">
    <cfRule type="containsText" dxfId="167" priority="193" operator="containsText" text="C">
      <formula>NOT(ISERROR(SEARCH("C",AT38)))</formula>
    </cfRule>
    <cfRule type="containsText" dxfId="166" priority="194" operator="containsText" text="B">
      <formula>NOT(ISERROR(SEARCH("B",AT38)))</formula>
    </cfRule>
    <cfRule type="containsText" dxfId="165" priority="195" operator="containsText" text="A">
      <formula>NOT(ISERROR(SEARCH("A",AT38)))</formula>
    </cfRule>
  </conditionalFormatting>
  <conditionalFormatting sqref="AU38">
    <cfRule type="containsText" dxfId="164" priority="187" operator="containsText" text="C">
      <formula>NOT(ISERROR(SEARCH("C",AU38)))</formula>
    </cfRule>
    <cfRule type="containsText" dxfId="163" priority="188" operator="containsText" text="B">
      <formula>NOT(ISERROR(SEARCH("B",AU38)))</formula>
    </cfRule>
    <cfRule type="containsText" dxfId="162" priority="189" operator="containsText" text="A">
      <formula>NOT(ISERROR(SEARCH("A",AU38)))</formula>
    </cfRule>
  </conditionalFormatting>
  <conditionalFormatting sqref="AV38">
    <cfRule type="containsText" dxfId="161" priority="181" operator="containsText" text="C">
      <formula>NOT(ISERROR(SEARCH("C",AV38)))</formula>
    </cfRule>
    <cfRule type="containsText" dxfId="160" priority="182" operator="containsText" text="B">
      <formula>NOT(ISERROR(SEARCH("B",AV38)))</formula>
    </cfRule>
    <cfRule type="containsText" dxfId="159" priority="183" operator="containsText" text="A">
      <formula>NOT(ISERROR(SEARCH("A",AV38)))</formula>
    </cfRule>
  </conditionalFormatting>
  <conditionalFormatting sqref="AW38">
    <cfRule type="containsText" dxfId="158" priority="175" operator="containsText" text="C">
      <formula>NOT(ISERROR(SEARCH("C",AW38)))</formula>
    </cfRule>
    <cfRule type="containsText" dxfId="157" priority="176" operator="containsText" text="B">
      <formula>NOT(ISERROR(SEARCH("B",AW38)))</formula>
    </cfRule>
    <cfRule type="containsText" dxfId="156" priority="177" operator="containsText" text="A">
      <formula>NOT(ISERROR(SEARCH("A",AW38)))</formula>
    </cfRule>
  </conditionalFormatting>
  <conditionalFormatting sqref="AX38:BJ38 BO38">
    <cfRule type="containsText" dxfId="155" priority="169" operator="containsText" text="C">
      <formula>NOT(ISERROR(SEARCH("C",AX38)))</formula>
    </cfRule>
    <cfRule type="containsText" dxfId="154" priority="170" operator="containsText" text="B">
      <formula>NOT(ISERROR(SEARCH("B",AX38)))</formula>
    </cfRule>
    <cfRule type="containsText" dxfId="153" priority="171" operator="containsText" text="A">
      <formula>NOT(ISERROR(SEARCH("A",AX38)))</formula>
    </cfRule>
  </conditionalFormatting>
  <conditionalFormatting sqref="BP38">
    <cfRule type="containsText" dxfId="152" priority="163" operator="containsText" text="C">
      <formula>NOT(ISERROR(SEARCH("C",BP38)))</formula>
    </cfRule>
    <cfRule type="containsText" dxfId="151" priority="164" operator="containsText" text="B">
      <formula>NOT(ISERROR(SEARCH("B",BP38)))</formula>
    </cfRule>
    <cfRule type="containsText" dxfId="150" priority="165" operator="containsText" text="A">
      <formula>NOT(ISERROR(SEARCH("A",BP38)))</formula>
    </cfRule>
  </conditionalFormatting>
  <conditionalFormatting sqref="BK38">
    <cfRule type="containsText" dxfId="149" priority="157" operator="containsText" text="C">
      <formula>NOT(ISERROR(SEARCH("C",BK38)))</formula>
    </cfRule>
    <cfRule type="containsText" dxfId="148" priority="158" operator="containsText" text="B">
      <formula>NOT(ISERROR(SEARCH("B",BK38)))</formula>
    </cfRule>
    <cfRule type="containsText" dxfId="147" priority="159" operator="containsText" text="A">
      <formula>NOT(ISERROR(SEARCH("A",BK38)))</formula>
    </cfRule>
  </conditionalFormatting>
  <conditionalFormatting sqref="BL38">
    <cfRule type="containsText" dxfId="146" priority="151" operator="containsText" text="C">
      <formula>NOT(ISERROR(SEARCH("C",BL38)))</formula>
    </cfRule>
    <cfRule type="containsText" dxfId="145" priority="152" operator="containsText" text="B">
      <formula>NOT(ISERROR(SEARCH("B",BL38)))</formula>
    </cfRule>
    <cfRule type="containsText" dxfId="144" priority="153" operator="containsText" text="A">
      <formula>NOT(ISERROR(SEARCH("A",BL38)))</formula>
    </cfRule>
  </conditionalFormatting>
  <conditionalFormatting sqref="BM38">
    <cfRule type="containsText" dxfId="143" priority="145" operator="containsText" text="C">
      <formula>NOT(ISERROR(SEARCH("C",BM38)))</formula>
    </cfRule>
    <cfRule type="containsText" dxfId="142" priority="146" operator="containsText" text="B">
      <formula>NOT(ISERROR(SEARCH("B",BM38)))</formula>
    </cfRule>
    <cfRule type="containsText" dxfId="141" priority="147" operator="containsText" text="A">
      <formula>NOT(ISERROR(SEARCH("A",BM38)))</formula>
    </cfRule>
  </conditionalFormatting>
  <conditionalFormatting sqref="BR37:BV37">
    <cfRule type="cellIs" dxfId="140" priority="232" operator="between">
      <formula>0</formula>
      <formula>69</formula>
    </cfRule>
    <cfRule type="cellIs" dxfId="139" priority="233" operator="between">
      <formula>70</formula>
      <formula>89</formula>
    </cfRule>
    <cfRule type="top10" dxfId="138" priority="234" rank="90"/>
  </conditionalFormatting>
  <conditionalFormatting sqref="BR38:BV38">
    <cfRule type="containsText" dxfId="137" priority="229" operator="containsText" text="C">
      <formula>NOT(ISERROR(SEARCH("C",BR38)))</formula>
    </cfRule>
    <cfRule type="containsText" dxfId="136" priority="230" operator="containsText" text="B">
      <formula>NOT(ISERROR(SEARCH("B",BR38)))</formula>
    </cfRule>
    <cfRule type="containsText" dxfId="135" priority="231" operator="containsText" text="A">
      <formula>NOT(ISERROR(SEARCH("A",BR38)))</formula>
    </cfRule>
  </conditionalFormatting>
  <conditionalFormatting sqref="I37:AO37">
    <cfRule type="cellIs" dxfId="134" priority="226" operator="between">
      <formula>0</formula>
      <formula>69</formula>
    </cfRule>
    <cfRule type="cellIs" dxfId="133" priority="227" operator="between">
      <formula>70</formula>
      <formula>89</formula>
    </cfRule>
    <cfRule type="top10" dxfId="132" priority="228" rank="90"/>
  </conditionalFormatting>
  <conditionalFormatting sqref="I38:AO38">
    <cfRule type="containsText" dxfId="131" priority="223" operator="containsText" text="C">
      <formula>NOT(ISERROR(SEARCH("C",I38)))</formula>
    </cfRule>
    <cfRule type="containsText" dxfId="130" priority="224" operator="containsText" text="B">
      <formula>NOT(ISERROR(SEARCH("B",I38)))</formula>
    </cfRule>
    <cfRule type="containsText" dxfId="129" priority="225" operator="containsText" text="A">
      <formula>NOT(ISERROR(SEARCH("A",I38)))</formula>
    </cfRule>
  </conditionalFormatting>
  <conditionalFormatting sqref="BQ38">
    <cfRule type="containsText" dxfId="128" priority="133" operator="containsText" text="C">
      <formula>NOT(ISERROR(SEARCH("C",BQ38)))</formula>
    </cfRule>
    <cfRule type="containsText" dxfId="127" priority="134" operator="containsText" text="B">
      <formula>NOT(ISERROR(SEARCH("B",BQ38)))</formula>
    </cfRule>
    <cfRule type="containsText" dxfId="126" priority="135" operator="containsText" text="A">
      <formula>NOT(ISERROR(SEARCH("A",BQ38)))</formula>
    </cfRule>
  </conditionalFormatting>
  <conditionalFormatting sqref="AP37">
    <cfRule type="cellIs" dxfId="125" priority="220" operator="between">
      <formula>0</formula>
      <formula>69</formula>
    </cfRule>
    <cfRule type="cellIs" dxfId="124" priority="221" operator="between">
      <formula>70</formula>
      <formula>89</formula>
    </cfRule>
    <cfRule type="top10" dxfId="123" priority="222" rank="90"/>
  </conditionalFormatting>
  <conditionalFormatting sqref="AQ37">
    <cfRule type="cellIs" dxfId="122" priority="214" operator="between">
      <formula>0</formula>
      <formula>69</formula>
    </cfRule>
    <cfRule type="cellIs" dxfId="121" priority="215" operator="between">
      <formula>70</formula>
      <formula>89</formula>
    </cfRule>
    <cfRule type="top10" dxfId="120" priority="216" rank="90"/>
  </conditionalFormatting>
  <conditionalFormatting sqref="AR37">
    <cfRule type="cellIs" dxfId="119" priority="208" operator="between">
      <formula>0</formula>
      <formula>69</formula>
    </cfRule>
    <cfRule type="cellIs" dxfId="118" priority="209" operator="between">
      <formula>70</formula>
      <formula>89</formula>
    </cfRule>
    <cfRule type="top10" dxfId="117" priority="210" rank="90"/>
  </conditionalFormatting>
  <conditionalFormatting sqref="AS37">
    <cfRule type="cellIs" dxfId="116" priority="202" operator="between">
      <formula>0</formula>
      <formula>69</formula>
    </cfRule>
    <cfRule type="cellIs" dxfId="115" priority="203" operator="between">
      <formula>70</formula>
      <formula>89</formula>
    </cfRule>
    <cfRule type="top10" dxfId="114" priority="204" rank="90"/>
  </conditionalFormatting>
  <conditionalFormatting sqref="AT37">
    <cfRule type="cellIs" dxfId="113" priority="196" operator="between">
      <formula>0</formula>
      <formula>69</formula>
    </cfRule>
    <cfRule type="cellIs" dxfId="112" priority="197" operator="between">
      <formula>70</formula>
      <formula>89</formula>
    </cfRule>
    <cfRule type="top10" dxfId="111" priority="198" rank="90"/>
  </conditionalFormatting>
  <conditionalFormatting sqref="AU37">
    <cfRule type="cellIs" dxfId="110" priority="190" operator="between">
      <formula>0</formula>
      <formula>69</formula>
    </cfRule>
    <cfRule type="cellIs" dxfId="109" priority="191" operator="between">
      <formula>70</formula>
      <formula>89</formula>
    </cfRule>
    <cfRule type="top10" dxfId="108" priority="192" rank="90"/>
  </conditionalFormatting>
  <conditionalFormatting sqref="AV37">
    <cfRule type="cellIs" dxfId="107" priority="184" operator="between">
      <formula>0</formula>
      <formula>69</formula>
    </cfRule>
    <cfRule type="cellIs" dxfId="106" priority="185" operator="between">
      <formula>70</formula>
      <formula>89</formula>
    </cfRule>
    <cfRule type="top10" dxfId="105" priority="186" rank="90"/>
  </conditionalFormatting>
  <conditionalFormatting sqref="AW37">
    <cfRule type="cellIs" dxfId="104" priority="178" operator="between">
      <formula>0</formula>
      <formula>69</formula>
    </cfRule>
    <cfRule type="cellIs" dxfId="103" priority="179" operator="between">
      <formula>70</formula>
      <formula>89</formula>
    </cfRule>
    <cfRule type="top10" dxfId="102" priority="180" rank="90"/>
  </conditionalFormatting>
  <conditionalFormatting sqref="AX37:BJ37 BO37">
    <cfRule type="cellIs" dxfId="101" priority="172" operator="between">
      <formula>0</formula>
      <formula>69</formula>
    </cfRule>
    <cfRule type="cellIs" dxfId="100" priority="173" operator="between">
      <formula>70</formula>
      <formula>89</formula>
    </cfRule>
    <cfRule type="top10" dxfId="99" priority="174" rank="90"/>
  </conditionalFormatting>
  <conditionalFormatting sqref="BP37">
    <cfRule type="cellIs" dxfId="98" priority="166" operator="between">
      <formula>0</formula>
      <formula>69</formula>
    </cfRule>
    <cfRule type="cellIs" dxfId="97" priority="167" operator="between">
      <formula>70</formula>
      <formula>89</formula>
    </cfRule>
    <cfRule type="top10" dxfId="96" priority="168" rank="90"/>
  </conditionalFormatting>
  <conditionalFormatting sqref="BK37">
    <cfRule type="cellIs" dxfId="95" priority="160" operator="between">
      <formula>0</formula>
      <formula>69</formula>
    </cfRule>
    <cfRule type="cellIs" dxfId="94" priority="161" operator="between">
      <formula>70</formula>
      <formula>89</formula>
    </cfRule>
    <cfRule type="top10" dxfId="93" priority="162" rank="90"/>
  </conditionalFormatting>
  <conditionalFormatting sqref="BL37">
    <cfRule type="cellIs" dxfId="92" priority="154" operator="between">
      <formula>0</formula>
      <formula>69</formula>
    </cfRule>
    <cfRule type="cellIs" dxfId="91" priority="155" operator="between">
      <formula>70</formula>
      <formula>89</formula>
    </cfRule>
    <cfRule type="top10" dxfId="90" priority="156" rank="90"/>
  </conditionalFormatting>
  <conditionalFormatting sqref="BM37">
    <cfRule type="cellIs" dxfId="89" priority="148" operator="between">
      <formula>0</formula>
      <formula>69</formula>
    </cfRule>
    <cfRule type="cellIs" dxfId="88" priority="149" operator="between">
      <formula>70</formula>
      <formula>89</formula>
    </cfRule>
    <cfRule type="top10" dxfId="87" priority="150" rank="90"/>
  </conditionalFormatting>
  <conditionalFormatting sqref="BN37">
    <cfRule type="cellIs" dxfId="86" priority="142" operator="between">
      <formula>0</formula>
      <formula>69</formula>
    </cfRule>
    <cfRule type="cellIs" dxfId="85" priority="143" operator="between">
      <formula>70</formula>
      <formula>89</formula>
    </cfRule>
    <cfRule type="top10" dxfId="84" priority="144" rank="90"/>
  </conditionalFormatting>
  <conditionalFormatting sqref="BN38">
    <cfRule type="containsText" dxfId="83" priority="139" operator="containsText" text="C">
      <formula>NOT(ISERROR(SEARCH("C",BN38)))</formula>
    </cfRule>
    <cfRule type="containsText" dxfId="82" priority="140" operator="containsText" text="B">
      <formula>NOT(ISERROR(SEARCH("B",BN38)))</formula>
    </cfRule>
    <cfRule type="containsText" dxfId="81" priority="141" operator="containsText" text="A">
      <formula>NOT(ISERROR(SEARCH("A",BN38)))</formula>
    </cfRule>
  </conditionalFormatting>
  <conditionalFormatting sqref="BQ37">
    <cfRule type="cellIs" dxfId="80" priority="136" operator="between">
      <formula>0</formula>
      <formula>69</formula>
    </cfRule>
    <cfRule type="cellIs" dxfId="79" priority="137" operator="between">
      <formula>70</formula>
      <formula>89</formula>
    </cfRule>
    <cfRule type="top10" dxfId="78" priority="138" rank="90"/>
  </conditionalFormatting>
  <conditionalFormatting sqref="BW37:CB37">
    <cfRule type="cellIs" dxfId="77" priority="130" operator="between">
      <formula>0</formula>
      <formula>69</formula>
    </cfRule>
    <cfRule type="cellIs" dxfId="76" priority="131" operator="between">
      <formula>70</formula>
      <formula>89</formula>
    </cfRule>
    <cfRule type="top10" dxfId="75" priority="132" rank="90"/>
  </conditionalFormatting>
  <conditionalFormatting sqref="BW38:CB38">
    <cfRule type="containsText" dxfId="74" priority="127" operator="containsText" text="C">
      <formula>NOT(ISERROR(SEARCH("C",BW38)))</formula>
    </cfRule>
    <cfRule type="containsText" dxfId="73" priority="128" operator="containsText" text="B">
      <formula>NOT(ISERROR(SEARCH("B",BW38)))</formula>
    </cfRule>
    <cfRule type="containsText" dxfId="72" priority="129" operator="containsText" text="A">
      <formula>NOT(ISERROR(SEARCH("A",BW38)))</formula>
    </cfRule>
  </conditionalFormatting>
  <conditionalFormatting sqref="CC38">
    <cfRule type="containsText" dxfId="71" priority="121" operator="containsText" text="C">
      <formula>NOT(ISERROR(SEARCH("C",CC38)))</formula>
    </cfRule>
    <cfRule type="containsText" dxfId="70" priority="122" operator="containsText" text="B">
      <formula>NOT(ISERROR(SEARCH("B",CC38)))</formula>
    </cfRule>
    <cfRule type="containsText" dxfId="69" priority="123" operator="containsText" text="A">
      <formula>NOT(ISERROR(SEARCH("A",CC38)))</formula>
    </cfRule>
  </conditionalFormatting>
  <conditionalFormatting sqref="CD38">
    <cfRule type="containsText" dxfId="68" priority="109" operator="containsText" text="C">
      <formula>NOT(ISERROR(SEARCH("C",CD38)))</formula>
    </cfRule>
    <cfRule type="containsText" dxfId="67" priority="110" operator="containsText" text="B">
      <formula>NOT(ISERROR(SEARCH("B",CD38)))</formula>
    </cfRule>
    <cfRule type="containsText" dxfId="66" priority="111" operator="containsText" text="A">
      <formula>NOT(ISERROR(SEARCH("A",CD38)))</formula>
    </cfRule>
  </conditionalFormatting>
  <conditionalFormatting sqref="CK38">
    <cfRule type="containsText" dxfId="65" priority="79" operator="containsText" text="C">
      <formula>NOT(ISERROR(SEARCH("C",CK38)))</formula>
    </cfRule>
    <cfRule type="containsText" dxfId="64" priority="80" operator="containsText" text="B">
      <formula>NOT(ISERROR(SEARCH("B",CK38)))</formula>
    </cfRule>
    <cfRule type="containsText" dxfId="63" priority="81" operator="containsText" text="A">
      <formula>NOT(ISERROR(SEARCH("A",CK38)))</formula>
    </cfRule>
  </conditionalFormatting>
  <conditionalFormatting sqref="CL38">
    <cfRule type="containsText" dxfId="62" priority="73" operator="containsText" text="C">
      <formula>NOT(ISERROR(SEARCH("C",CL38)))</formula>
    </cfRule>
    <cfRule type="containsText" dxfId="61" priority="74" operator="containsText" text="B">
      <formula>NOT(ISERROR(SEARCH("B",CL38)))</formula>
    </cfRule>
    <cfRule type="containsText" dxfId="60" priority="75" operator="containsText" text="A">
      <formula>NOT(ISERROR(SEARCH("A",CL38)))</formula>
    </cfRule>
  </conditionalFormatting>
  <conditionalFormatting sqref="CH38">
    <cfRule type="containsText" dxfId="59" priority="67" operator="containsText" text="C">
      <formula>NOT(ISERROR(SEARCH("C",CH38)))</formula>
    </cfRule>
    <cfRule type="containsText" dxfId="58" priority="68" operator="containsText" text="B">
      <formula>NOT(ISERROR(SEARCH("B",CH38)))</formula>
    </cfRule>
    <cfRule type="containsText" dxfId="57" priority="69" operator="containsText" text="A">
      <formula>NOT(ISERROR(SEARCH("A",CH38)))</formula>
    </cfRule>
  </conditionalFormatting>
  <conditionalFormatting sqref="CI38">
    <cfRule type="containsText" dxfId="56" priority="61" operator="containsText" text="C">
      <formula>NOT(ISERROR(SEARCH("C",CI38)))</formula>
    </cfRule>
    <cfRule type="containsText" dxfId="55" priority="62" operator="containsText" text="B">
      <formula>NOT(ISERROR(SEARCH("B",CI38)))</formula>
    </cfRule>
    <cfRule type="containsText" dxfId="54" priority="63" operator="containsText" text="A">
      <formula>NOT(ISERROR(SEARCH("A",CI38)))</formula>
    </cfRule>
  </conditionalFormatting>
  <conditionalFormatting sqref="CJ38">
    <cfRule type="containsText" dxfId="53" priority="55" operator="containsText" text="C">
      <formula>NOT(ISERROR(SEARCH("C",CJ38)))</formula>
    </cfRule>
    <cfRule type="containsText" dxfId="52" priority="56" operator="containsText" text="B">
      <formula>NOT(ISERROR(SEARCH("B",CJ38)))</formula>
    </cfRule>
    <cfRule type="containsText" dxfId="51" priority="57" operator="containsText" text="A">
      <formula>NOT(ISERROR(SEARCH("A",CJ38)))</formula>
    </cfRule>
  </conditionalFormatting>
  <conditionalFormatting sqref="CC37">
    <cfRule type="cellIs" dxfId="50" priority="124" operator="between">
      <formula>0</formula>
      <formula>69</formula>
    </cfRule>
    <cfRule type="cellIs" dxfId="49" priority="125" operator="between">
      <formula>70</formula>
      <formula>89</formula>
    </cfRule>
    <cfRule type="top10" dxfId="48" priority="126" rank="90"/>
  </conditionalFormatting>
  <conditionalFormatting sqref="CD37">
    <cfRule type="cellIs" dxfId="47" priority="112" operator="between">
      <formula>0</formula>
      <formula>69</formula>
    </cfRule>
    <cfRule type="cellIs" dxfId="46" priority="113" operator="between">
      <formula>70</formula>
      <formula>89</formula>
    </cfRule>
    <cfRule type="top10" dxfId="45" priority="114" rank="90"/>
  </conditionalFormatting>
  <conditionalFormatting sqref="CK37 CE37:CG37">
    <cfRule type="cellIs" dxfId="44" priority="82" operator="between">
      <formula>0</formula>
      <formula>69</formula>
    </cfRule>
    <cfRule type="cellIs" dxfId="43" priority="83" operator="between">
      <formula>70</formula>
      <formula>89</formula>
    </cfRule>
    <cfRule type="top10" dxfId="42" priority="84" rank="90"/>
  </conditionalFormatting>
  <conditionalFormatting sqref="CL37">
    <cfRule type="cellIs" dxfId="41" priority="76" operator="between">
      <formula>0</formula>
      <formula>69</formula>
    </cfRule>
    <cfRule type="cellIs" dxfId="40" priority="77" operator="between">
      <formula>70</formula>
      <formula>89</formula>
    </cfRule>
    <cfRule type="top10" dxfId="39" priority="78" rank="90"/>
  </conditionalFormatting>
  <conditionalFormatting sqref="CH37">
    <cfRule type="cellIs" dxfId="38" priority="70" operator="between">
      <formula>0</formula>
      <formula>69</formula>
    </cfRule>
    <cfRule type="cellIs" dxfId="37" priority="71" operator="between">
      <formula>70</formula>
      <formula>89</formula>
    </cfRule>
    <cfRule type="top10" dxfId="36" priority="72" rank="90"/>
  </conditionalFormatting>
  <conditionalFormatting sqref="CI37">
    <cfRule type="cellIs" dxfId="35" priority="64" operator="between">
      <formula>0</formula>
      <formula>69</formula>
    </cfRule>
    <cfRule type="cellIs" dxfId="34" priority="65" operator="between">
      <formula>70</formula>
      <formula>89</formula>
    </cfRule>
    <cfRule type="top10" dxfId="33" priority="66" rank="90"/>
  </conditionalFormatting>
  <conditionalFormatting sqref="CJ37">
    <cfRule type="cellIs" dxfId="32" priority="58" operator="between">
      <formula>0</formula>
      <formula>69</formula>
    </cfRule>
    <cfRule type="cellIs" dxfId="31" priority="59" operator="between">
      <formula>70</formula>
      <formula>89</formula>
    </cfRule>
    <cfRule type="top10" dxfId="30" priority="60" rank="90"/>
  </conditionalFormatting>
  <conditionalFormatting sqref="CM38">
    <cfRule type="containsText" dxfId="29" priority="25" operator="containsText" text="C">
      <formula>NOT(ISERROR(SEARCH("C",CM38)))</formula>
    </cfRule>
    <cfRule type="containsText" dxfId="28" priority="26" operator="containsText" text="B">
      <formula>NOT(ISERROR(SEARCH("B",CM38)))</formula>
    </cfRule>
    <cfRule type="containsText" dxfId="27" priority="27" operator="containsText" text="A">
      <formula>NOT(ISERROR(SEARCH("A",CM38)))</formula>
    </cfRule>
  </conditionalFormatting>
  <conditionalFormatting sqref="CM37">
    <cfRule type="cellIs" dxfId="26" priority="28" operator="between">
      <formula>0</formula>
      <formula>69</formula>
    </cfRule>
    <cfRule type="cellIs" dxfId="25" priority="29" operator="between">
      <formula>70</formula>
      <formula>89</formula>
    </cfRule>
    <cfRule type="top10" dxfId="24" priority="30" rank="90"/>
  </conditionalFormatting>
  <conditionalFormatting sqref="CN38">
    <cfRule type="containsText" dxfId="23" priority="19" operator="containsText" text="C">
      <formula>NOT(ISERROR(SEARCH("C",CN38)))</formula>
    </cfRule>
    <cfRule type="containsText" dxfId="22" priority="20" operator="containsText" text="B">
      <formula>NOT(ISERROR(SEARCH("B",CN38)))</formula>
    </cfRule>
    <cfRule type="containsText" dxfId="21" priority="21" operator="containsText" text="A">
      <formula>NOT(ISERROR(SEARCH("A",CN38)))</formula>
    </cfRule>
  </conditionalFormatting>
  <conditionalFormatting sqref="CN37">
    <cfRule type="cellIs" dxfId="20" priority="22" operator="between">
      <formula>0</formula>
      <formula>69</formula>
    </cfRule>
    <cfRule type="cellIs" dxfId="19" priority="23" operator="between">
      <formula>70</formula>
      <formula>89</formula>
    </cfRule>
    <cfRule type="top10" dxfId="18" priority="24" rank="90"/>
  </conditionalFormatting>
  <conditionalFormatting sqref="CO38">
    <cfRule type="containsText" dxfId="17" priority="13" operator="containsText" text="C">
      <formula>NOT(ISERROR(SEARCH("C",CO38)))</formula>
    </cfRule>
    <cfRule type="containsText" dxfId="16" priority="14" operator="containsText" text="B">
      <formula>NOT(ISERROR(SEARCH("B",CO38)))</formula>
    </cfRule>
    <cfRule type="containsText" dxfId="15" priority="15" operator="containsText" text="A">
      <formula>NOT(ISERROR(SEARCH("A",CO38)))</formula>
    </cfRule>
  </conditionalFormatting>
  <conditionalFormatting sqref="CO37">
    <cfRule type="cellIs" dxfId="14" priority="16" operator="between">
      <formula>0</formula>
      <formula>69</formula>
    </cfRule>
    <cfRule type="cellIs" dxfId="13" priority="17" operator="between">
      <formula>70</formula>
      <formula>89</formula>
    </cfRule>
    <cfRule type="top10" dxfId="12" priority="18" rank="90"/>
  </conditionalFormatting>
  <conditionalFormatting sqref="CP38">
    <cfRule type="containsText" dxfId="11" priority="7" operator="containsText" text="C">
      <formula>NOT(ISERROR(SEARCH("C",CP38)))</formula>
    </cfRule>
    <cfRule type="containsText" dxfId="10" priority="8" operator="containsText" text="B">
      <formula>NOT(ISERROR(SEARCH("B",CP38)))</formula>
    </cfRule>
    <cfRule type="containsText" dxfId="9" priority="9" operator="containsText" text="A">
      <formula>NOT(ISERROR(SEARCH("A",CP38)))</formula>
    </cfRule>
  </conditionalFormatting>
  <conditionalFormatting sqref="CP37">
    <cfRule type="cellIs" dxfId="8" priority="10" operator="between">
      <formula>0</formula>
      <formula>69</formula>
    </cfRule>
    <cfRule type="cellIs" dxfId="7" priority="11" operator="between">
      <formula>70</formula>
      <formula>89</formula>
    </cfRule>
    <cfRule type="top10" dxfId="6" priority="12" rank="90"/>
  </conditionalFormatting>
  <conditionalFormatting sqref="CQ38">
    <cfRule type="containsText" dxfId="5" priority="1" operator="containsText" text="C">
      <formula>NOT(ISERROR(SEARCH("C",CQ38)))</formula>
    </cfRule>
    <cfRule type="containsText" dxfId="4" priority="2" operator="containsText" text="B">
      <formula>NOT(ISERROR(SEARCH("B",CQ38)))</formula>
    </cfRule>
    <cfRule type="containsText" dxfId="3" priority="3" operator="containsText" text="A">
      <formula>NOT(ISERROR(SEARCH("A",CQ38)))</formula>
    </cfRule>
  </conditionalFormatting>
  <conditionalFormatting sqref="CQ37">
    <cfRule type="cellIs" dxfId="2" priority="4" operator="between">
      <formula>0</formula>
      <formula>69</formula>
    </cfRule>
    <cfRule type="cellIs" dxfId="1" priority="5" operator="between">
      <formula>70</formula>
      <formula>89</formula>
    </cfRule>
    <cfRule type="top10" dxfId="0" priority="6" rank="90"/>
  </conditionalFormatting>
  <dataValidations count="10">
    <dataValidation type="list" allowBlank="1" showInputMessage="1" showErrorMessage="1" sqref="AB32:AK33 AP32:CQ33">
      <formula1>$F$32:$F$33</formula1>
    </dataValidation>
    <dataValidation type="list" allowBlank="1" showInputMessage="1" showErrorMessage="1" sqref="Y22:AA25 Y20:CQ21">
      <formula1>$F$20:$F$21</formula1>
    </dataValidation>
    <dataValidation type="list" allowBlank="1" showInputMessage="1" showErrorMessage="1" sqref="AL30:AO33 Y28:CQ29">
      <formula1>$F$28:$F$29</formula1>
    </dataValidation>
    <dataValidation type="list" allowBlank="1" showInputMessage="1" showErrorMessage="1" sqref="Y30:AK31 Y32:AA33 AP30:CQ31">
      <formula1>$F$30:$F$31</formula1>
    </dataValidation>
    <dataValidation type="list" allowBlank="1" showInputMessage="1" showErrorMessage="1" sqref="AL34:AO35 Y26:CQ27">
      <formula1>$F$26:$F$27</formula1>
    </dataValidation>
    <dataValidation type="list" allowBlank="1" showInputMessage="1" showErrorMessage="1" sqref="Y34:AK35 AP34:CQ35">
      <formula1>$F$34:$F$35</formula1>
    </dataValidation>
    <dataValidation type="list" allowBlank="1" showInputMessage="1" showErrorMessage="1" sqref="AB24:CQ25">
      <formula1>$F$24:$F$25</formula1>
    </dataValidation>
    <dataValidation type="list" allowBlank="1" showInputMessage="1" showErrorMessage="1" sqref="AB22:CQ23">
      <formula1>$F$22:$F$23</formula1>
    </dataValidation>
    <dataValidation type="list" allowBlank="1" showInputMessage="1" showErrorMessage="1" sqref="AB14:CQ15">
      <formula1>$F$14:$F$15</formula1>
    </dataValidation>
    <dataValidation type="list" allowBlank="1" showInputMessage="1" showErrorMessage="1" sqref="Y16:CQ19">
      <formula1>$F$16:$F$19</formula1>
    </dataValidation>
  </dataValidations>
  <printOptions horizontalCentered="1" verticalCentered="1"/>
  <pageMargins left="0.70866141732283472" right="0.70866141732283472" top="0.74803149606299213" bottom="0.23622047244094491" header="0.31496062992125984" footer="0.31496062992125984"/>
  <pageSetup scale="70" fitToWidth="0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'[1]TECNICO '!#REF!</xm:f>
          </x14:formula1>
          <xm:sqref>AP9:BQ9 CC9:CL9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Evalución y Reev de proveedores</vt:lpstr>
      <vt:lpstr>'Evalución y Reev de proveedores'!Área_de_impresión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Johana Restrepo</cp:lastModifiedBy>
  <dcterms:created xsi:type="dcterms:W3CDTF">2017-06-23T23:16:53Z</dcterms:created>
  <dcterms:modified xsi:type="dcterms:W3CDTF">2020-08-28T15:30:34Z</dcterms:modified>
</cp:coreProperties>
</file>