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GRUPACION-ZFIP/Desktop/"/>
    </mc:Choice>
  </mc:AlternateContent>
  <xr:revisionPtr revIDLastSave="0" documentId="8_{6AC53F08-21B4-864B-BEDE-4D2636001ABB}" xr6:coauthVersionLast="47" xr6:coauthVersionMax="47" xr10:uidLastSave="{00000000-0000-0000-0000-000000000000}"/>
  <bookViews>
    <workbookView xWindow="0" yWindow="0" windowWidth="28800" windowHeight="18000" activeTab="7" xr2:uid="{00000000-000D-0000-FFFF-FFFF00000000}"/>
  </bookViews>
  <sheets>
    <sheet name="Proveedores Críticos" sheetId="1" r:id="rId1"/>
    <sheet name="PALMERA JUNIOR" sheetId="2" r:id="rId2"/>
    <sheet name="SEGURIDAD NACIONAL" sheetId="3" r:id="rId3"/>
    <sheet name="TECNISERVICIOS" sheetId="4" r:id="rId4"/>
    <sheet name="GESTION TECNOLOGISTICA" sheetId="5" r:id="rId5"/>
    <sheet name="NASE" sheetId="6" r:id="rId6"/>
    <sheet name="TECSES" sheetId="7" r:id="rId7"/>
    <sheet name="LINCO CONSULTORES" sheetId="8" r:id="rId8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7" i="2" l="1"/>
  <c r="G36" i="8"/>
  <c r="G37" i="8" s="1"/>
  <c r="F36" i="8"/>
  <c r="G36" i="7"/>
  <c r="G37" i="7" s="1"/>
  <c r="F36" i="7"/>
  <c r="G36" i="6"/>
  <c r="G37" i="6" s="1"/>
  <c r="F36" i="6"/>
  <c r="G36" i="5"/>
  <c r="G37" i="5"/>
  <c r="F36" i="5"/>
  <c r="G36" i="4"/>
  <c r="G37" i="4" s="1"/>
  <c r="F36" i="4"/>
  <c r="G36" i="3"/>
  <c r="G37" i="3"/>
  <c r="F36" i="3"/>
  <c r="G37" i="2"/>
  <c r="G38" i="2" s="1"/>
  <c r="G37" i="1"/>
  <c r="H37" i="1"/>
  <c r="H38" i="1"/>
</calcChain>
</file>

<file path=xl/sharedStrings.xml><?xml version="1.0" encoding="utf-8"?>
<sst xmlns="http://schemas.openxmlformats.org/spreadsheetml/2006/main" count="589" uniqueCount="73">
  <si>
    <t>FORMATO DE EVALUACIÓN Y REEVALUACIÓN DE PROVEEDORES CRITICOS</t>
  </si>
  <si>
    <t>CÓDIGO</t>
  </si>
  <si>
    <t xml:space="preserve">Fecha de Actualización : </t>
  </si>
  <si>
    <t>Quien realiza la evaluación:</t>
  </si>
  <si>
    <t>TABLA PARA EVALUACIÓN Y REEVALUACIÓN ANUL DE PROVEEDORES</t>
  </si>
  <si>
    <t>PROVEEDOR</t>
  </si>
  <si>
    <t>No.1</t>
  </si>
  <si>
    <t>EMPRESA:</t>
  </si>
  <si>
    <t>PRODUCTO / SERVICIO:</t>
  </si>
  <si>
    <t>FECHA DE EVALUACIÓN:</t>
  </si>
  <si>
    <t>CRITERIO</t>
  </si>
  <si>
    <t>SUBCRITERIO</t>
  </si>
  <si>
    <t>ÍTEM</t>
  </si>
  <si>
    <t>DETERMINACIÓN</t>
  </si>
  <si>
    <t>VALOR</t>
  </si>
  <si>
    <t>PUNTAJE TOTAL</t>
  </si>
  <si>
    <t>CALIFICACIÓN</t>
  </si>
  <si>
    <t>VISITA A LAS INSTALACIONES
(20 puntos)</t>
  </si>
  <si>
    <t>SEGUIMIENTO A PROTOCOLOS DE SEGURIDAD CON SUS COLABORADORES</t>
  </si>
  <si>
    <t>La empresa tiene definidos protocolos de seguridad para la contratación y seguimiento a sus colaboradores?</t>
  </si>
  <si>
    <t xml:space="preserve">SI </t>
  </si>
  <si>
    <t xml:space="preserve">NO </t>
  </si>
  <si>
    <t>CUMPLIMIENTO ESTANDAR DE SEGURIDAD</t>
  </si>
  <si>
    <t>La empresa tiene definidos protocolos de seguridad con el manejo y custodia de la inofrmación?</t>
  </si>
  <si>
    <t xml:space="preserve">EXCELENTE </t>
  </si>
  <si>
    <t xml:space="preserve">BUENO </t>
  </si>
  <si>
    <t xml:space="preserve">REGULAR </t>
  </si>
  <si>
    <t xml:space="preserve">MALO </t>
  </si>
  <si>
    <t>ACUERDO BUENAS PRÁCTICAS
(30 puntos)</t>
  </si>
  <si>
    <t>PROCEDENCIA DE SU CAPITAL</t>
  </si>
  <si>
    <t>Aporto el certificado de procedencia de activos?</t>
  </si>
  <si>
    <t>SI</t>
  </si>
  <si>
    <t>NO</t>
  </si>
  <si>
    <t>Se pudo verificar la legalidad en la procedencia de sus activos con los estados financieros?</t>
  </si>
  <si>
    <t>IMPLEMENTA MEDIDAS DE PREVENCIÓN FRENTE ACTIVIDADES ILICITAS</t>
  </si>
  <si>
    <t>Se pudo verificar la implementación de medidas de seguridad para evitar involucrarse con actividades ilicitas?</t>
  </si>
  <si>
    <t>VERIFICACIÓN DE ANTECEDENTES
(30 puntos)</t>
  </si>
  <si>
    <t>LISTA CLINTON</t>
  </si>
  <si>
    <t>Registra con antecedentes en la lista Clinton</t>
  </si>
  <si>
    <t>CONTRALORIA</t>
  </si>
  <si>
    <t>Registra con antecedentes en la Contraloría</t>
  </si>
  <si>
    <t>PROCURADURIA</t>
  </si>
  <si>
    <t>Registra con antecedentes en la Procuraduría</t>
  </si>
  <si>
    <t>CUMPLIMIENTO ACUERDO
(10 puntos)</t>
  </si>
  <si>
    <t>SUSCRICIÓN DEL ACUERDO</t>
  </si>
  <si>
    <t>Se ha dado cumplimiento al acuerdo suscrito?</t>
  </si>
  <si>
    <t xml:space="preserve">CERTIFICACIÓN BASC?
(10 puntos) </t>
  </si>
  <si>
    <t>CERTIFICACIONES DE SEGURIDAD</t>
  </si>
  <si>
    <t>Es certificado BASC?</t>
  </si>
  <si>
    <t>TOTAL</t>
  </si>
  <si>
    <t>CLASIFICACIÓN TIPO A, B o C</t>
  </si>
  <si>
    <t>VERSIÓN</t>
  </si>
  <si>
    <t>PÁGINA</t>
  </si>
  <si>
    <t>1 de 1</t>
  </si>
  <si>
    <t>FECHA DE
 IMPLEMENTACIÓN</t>
  </si>
  <si>
    <t>FECHA DE
 ACTUALIZACIÓN</t>
  </si>
  <si>
    <t>FO-JU-06</t>
  </si>
  <si>
    <t>PALMERA JUNIOR DEL EJE S.A.S.</t>
  </si>
  <si>
    <t>Control de plagas y desinfeccion de areas comunes</t>
  </si>
  <si>
    <t>SEGURIDAD NACIONAL LTDA.</t>
  </si>
  <si>
    <t>SERVICIO DE PERSONAL DE SEGURIDAD</t>
  </si>
  <si>
    <t>TECNISERVICIOS INGIENERIA ZONA FRANCA S.A.S</t>
  </si>
  <si>
    <t>GESTION TECNOLOGISTICA S.A.S.</t>
  </si>
  <si>
    <t>CASA LIMPIA S.A.</t>
  </si>
  <si>
    <t>SERVICIO DE MANTENIMIENTO DE AREAS</t>
  </si>
  <si>
    <t>TECSES S.A.S.</t>
  </si>
  <si>
    <t>SERVICIO DE INSTALACION Y MANTENIMIENTO DE SISTEMA CONTRA INCENDIOS</t>
  </si>
  <si>
    <t>LINCO CONSULTORES S.A.S.</t>
  </si>
  <si>
    <t>SERVICIO DE AUDITORIA</t>
  </si>
  <si>
    <t>MANTENIMIENTO ELECTRICO</t>
  </si>
  <si>
    <t>SUSCRIPCIÓN DEL ACUERDO</t>
  </si>
  <si>
    <t>Suministro de Software</t>
  </si>
  <si>
    <t>Jenny Vacca Castañeda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</si>
</sst>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m/yyyy"/>
    <numFmt numFmtId="165" formatCode="dd/mm/yy;@"/>
  </numFmts>
  <fonts count="8" x14ac:knownFonts="1"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164" fontId="3" fillId="4" borderId="19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Protection="1">
      <protection locked="0" hidden="1"/>
    </xf>
    <xf numFmtId="0" fontId="0" fillId="2" borderId="0" xfId="0" applyFill="1" applyAlignment="1" applyProtection="1">
      <alignment horizontal="center" vertical="center" wrapText="1"/>
      <protection locked="0" hidden="1"/>
    </xf>
    <xf numFmtId="0" fontId="0" fillId="2" borderId="22" xfId="0" applyFill="1" applyBorder="1" applyAlignment="1" applyProtection="1">
      <alignment horizontal="center" vertical="center" wrapText="1"/>
      <protection locked="0" hidden="1"/>
    </xf>
    <xf numFmtId="0" fontId="0" fillId="2" borderId="0" xfId="0" applyFill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5" fillId="3" borderId="24" xfId="0" applyFont="1" applyFill="1" applyBorder="1" applyAlignment="1">
      <alignment horizontal="center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 applyProtection="1">
      <alignment horizontal="center" vertical="center" wrapText="1"/>
      <protection locked="0" hidden="1"/>
    </xf>
    <xf numFmtId="0" fontId="5" fillId="3" borderId="27" xfId="0" applyFont="1" applyFill="1" applyBorder="1" applyAlignment="1" applyProtection="1">
      <alignment horizontal="center" vertical="center" wrapText="1"/>
      <protection locked="0" hidden="1"/>
    </xf>
    <xf numFmtId="0" fontId="5" fillId="3" borderId="30" xfId="0" applyFont="1" applyFill="1" applyBorder="1" applyAlignment="1" applyProtection="1">
      <alignment horizontal="center" vertical="center" wrapText="1"/>
      <protection locked="0" hidden="1"/>
    </xf>
    <xf numFmtId="0" fontId="5" fillId="3" borderId="30" xfId="0" applyFont="1" applyFill="1" applyBorder="1" applyAlignment="1" applyProtection="1">
      <alignment horizontal="center" vertical="center"/>
      <protection locked="0" hidden="1"/>
    </xf>
    <xf numFmtId="0" fontId="5" fillId="3" borderId="33" xfId="0" applyFont="1" applyFill="1" applyBorder="1" applyAlignment="1" applyProtection="1">
      <alignment horizontal="center" vertical="center" wrapText="1"/>
      <protection locked="0" hidden="1"/>
    </xf>
    <xf numFmtId="0" fontId="5" fillId="3" borderId="33" xfId="0" applyFont="1" applyFill="1" applyBorder="1" applyAlignment="1" applyProtection="1">
      <alignment horizontal="center" vertical="center"/>
      <protection locked="0" hidden="1"/>
    </xf>
    <xf numFmtId="0" fontId="5" fillId="3" borderId="30" xfId="0" applyFont="1" applyFill="1" applyBorder="1" applyAlignment="1">
      <alignment horizontal="center" vertical="center"/>
    </xf>
    <xf numFmtId="0" fontId="5" fillId="3" borderId="34" xfId="0" applyFont="1" applyFill="1" applyBorder="1" applyAlignment="1" applyProtection="1">
      <alignment horizontal="center" vertical="center" wrapText="1"/>
      <protection locked="0" hidden="1"/>
    </xf>
    <xf numFmtId="0" fontId="5" fillId="3" borderId="34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 vertical="center"/>
    </xf>
    <xf numFmtId="0" fontId="5" fillId="3" borderId="36" xfId="0" applyFont="1" applyFill="1" applyBorder="1" applyAlignment="1" applyProtection="1">
      <alignment horizontal="center" vertical="center" wrapText="1"/>
      <protection locked="0" hidden="1"/>
    </xf>
    <xf numFmtId="0" fontId="5" fillId="3" borderId="10" xfId="0" applyFont="1" applyFill="1" applyBorder="1" applyAlignment="1" applyProtection="1">
      <alignment horizontal="center" vertical="center"/>
      <protection locked="0" hidden="1"/>
    </xf>
    <xf numFmtId="0" fontId="5" fillId="3" borderId="37" xfId="0" applyFont="1" applyFill="1" applyBorder="1" applyAlignment="1" applyProtection="1">
      <alignment horizontal="center" vertical="center" wrapText="1"/>
      <protection locked="0" hidden="1"/>
    </xf>
    <xf numFmtId="0" fontId="5" fillId="3" borderId="21" xfId="0" applyFont="1" applyFill="1" applyBorder="1" applyAlignment="1" applyProtection="1">
      <alignment horizontal="center" vertical="center"/>
      <protection locked="0" hidden="1"/>
    </xf>
    <xf numFmtId="0" fontId="5" fillId="3" borderId="38" xfId="0" applyFont="1" applyFill="1" applyBorder="1" applyAlignment="1" applyProtection="1">
      <alignment horizontal="center" vertical="center" wrapText="1"/>
      <protection locked="0" hidden="1"/>
    </xf>
    <xf numFmtId="0" fontId="5" fillId="3" borderId="38" xfId="0" applyFont="1" applyFill="1" applyBorder="1" applyAlignment="1" applyProtection="1">
      <alignment horizontal="center" vertical="center"/>
      <protection locked="0" hidden="1"/>
    </xf>
    <xf numFmtId="0" fontId="5" fillId="3" borderId="40" xfId="0" applyFont="1" applyFill="1" applyBorder="1" applyAlignment="1" applyProtection="1">
      <alignment horizontal="center" vertical="center" wrapText="1"/>
      <protection locked="0" hidden="1"/>
    </xf>
    <xf numFmtId="0" fontId="5" fillId="3" borderId="40" xfId="0" applyFont="1" applyFill="1" applyBorder="1" applyAlignment="1" applyProtection="1">
      <alignment horizontal="center" vertical="center"/>
      <protection locked="0" hidden="1"/>
    </xf>
    <xf numFmtId="0" fontId="5" fillId="3" borderId="10" xfId="0" applyFont="1" applyFill="1" applyBorder="1" applyAlignment="1">
      <alignment horizontal="center" vertical="center"/>
    </xf>
    <xf numFmtId="0" fontId="5" fillId="3" borderId="42" xfId="0" applyFont="1" applyFill="1" applyBorder="1" applyAlignment="1" applyProtection="1">
      <alignment horizontal="center" vertical="center" wrapText="1"/>
      <protection locked="0" hidden="1"/>
    </xf>
    <xf numFmtId="0" fontId="5" fillId="3" borderId="38" xfId="0" applyFont="1" applyFill="1" applyBorder="1" applyAlignment="1">
      <alignment horizontal="center" vertical="center"/>
    </xf>
    <xf numFmtId="0" fontId="5" fillId="3" borderId="9" xfId="0" applyFont="1" applyFill="1" applyBorder="1" applyAlignment="1" applyProtection="1">
      <alignment horizontal="center" vertical="center" wrapText="1"/>
      <protection locked="0" hidden="1"/>
    </xf>
    <xf numFmtId="0" fontId="5" fillId="3" borderId="20" xfId="0" applyFont="1" applyFill="1" applyBorder="1" applyAlignment="1" applyProtection="1">
      <alignment horizontal="center" vertical="center" wrapText="1"/>
      <protection locked="0" hidden="1"/>
    </xf>
    <xf numFmtId="0" fontId="5" fillId="3" borderId="29" xfId="0" applyFont="1" applyFill="1" applyBorder="1" applyAlignment="1" applyProtection="1">
      <alignment horizontal="center" vertical="center" wrapText="1"/>
      <protection locked="0" hidden="1"/>
    </xf>
    <xf numFmtId="0" fontId="5" fillId="3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0" xfId="0" applyFont="1"/>
    <xf numFmtId="0" fontId="3" fillId="0" borderId="0" xfId="0" applyFont="1"/>
    <xf numFmtId="0" fontId="0" fillId="0" borderId="0" xfId="0" applyProtection="1">
      <protection locked="0" hidden="1"/>
    </xf>
    <xf numFmtId="0" fontId="0" fillId="2" borderId="43" xfId="0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wrapText="1"/>
    </xf>
    <xf numFmtId="0" fontId="5" fillId="0" borderId="0" xfId="0" applyFont="1" applyFill="1" applyBorder="1" applyAlignment="1">
      <alignment horizontal="center"/>
    </xf>
    <xf numFmtId="0" fontId="1" fillId="3" borderId="23" xfId="0" applyFont="1" applyFill="1" applyBorder="1" applyAlignment="1" applyProtection="1">
      <alignment horizontal="center" vertical="center"/>
      <protection locked="0" hidden="1"/>
    </xf>
    <xf numFmtId="0" fontId="1" fillId="3" borderId="26" xfId="0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wrapText="1"/>
    </xf>
    <xf numFmtId="0" fontId="7" fillId="2" borderId="19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 applyProtection="1">
      <alignment horizontal="center" vertical="center" wrapText="1"/>
      <protection locked="0" hidden="1"/>
    </xf>
    <xf numFmtId="0" fontId="6" fillId="0" borderId="0" xfId="0" applyFont="1"/>
    <xf numFmtId="0" fontId="1" fillId="0" borderId="45" xfId="0" applyFont="1" applyBorder="1" applyAlignment="1">
      <alignment horizontal="center" vertical="center" wrapText="1"/>
    </xf>
    <xf numFmtId="14" fontId="0" fillId="0" borderId="45" xfId="0" applyNumberForma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 applyProtection="1">
      <alignment horizontal="center" vertical="center" wrapText="1"/>
      <protection locked="0" hidden="1"/>
    </xf>
    <xf numFmtId="0" fontId="5" fillId="3" borderId="32" xfId="0" applyFont="1" applyFill="1" applyBorder="1" applyAlignment="1" applyProtection="1">
      <alignment horizontal="center" vertical="center" wrapText="1"/>
      <protection locked="0" hidden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 applyProtection="1">
      <alignment wrapText="1"/>
      <protection locked="0" hidden="1"/>
    </xf>
    <xf numFmtId="0" fontId="5" fillId="3" borderId="30" xfId="0" applyFont="1" applyFill="1" applyBorder="1" applyAlignment="1">
      <alignment horizontal="center" vertical="center" wrapText="1"/>
    </xf>
    <xf numFmtId="0" fontId="5" fillId="3" borderId="34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 applyProtection="1">
      <alignment horizontal="center" vertical="center" wrapText="1"/>
      <protection locked="0" hidden="1"/>
    </xf>
    <xf numFmtId="0" fontId="5" fillId="3" borderId="21" xfId="0" applyFont="1" applyFill="1" applyBorder="1" applyAlignment="1" applyProtection="1">
      <alignment horizontal="center" vertical="center" wrapText="1"/>
      <protection locked="0" hidden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38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 applyProtection="1">
      <alignment wrapText="1"/>
      <protection locked="0" hidden="1"/>
    </xf>
    <xf numFmtId="0" fontId="5" fillId="0" borderId="0" xfId="0" applyFont="1" applyFill="1" applyBorder="1" applyAlignment="1">
      <alignment horizontal="center" wrapText="1"/>
    </xf>
    <xf numFmtId="0" fontId="1" fillId="3" borderId="23" xfId="0" applyFont="1" applyFill="1" applyBorder="1" applyAlignment="1" applyProtection="1">
      <alignment horizontal="center" vertical="center" wrapText="1"/>
      <protection locked="0" hidden="1"/>
    </xf>
    <xf numFmtId="0" fontId="1" fillId="2" borderId="0" xfId="0" applyFont="1" applyFill="1" applyAlignment="1">
      <alignment horizontal="center" wrapText="1"/>
    </xf>
    <xf numFmtId="0" fontId="3" fillId="0" borderId="0" xfId="0" applyFont="1" applyAlignment="1">
      <alignment vertical="center" wrapText="1"/>
    </xf>
    <xf numFmtId="165" fontId="0" fillId="2" borderId="1" xfId="0" applyNumberFormat="1" applyFill="1" applyBorder="1" applyAlignment="1">
      <alignment horizontal="center" vertical="center" wrapText="1"/>
    </xf>
    <xf numFmtId="165" fontId="0" fillId="2" borderId="2" xfId="0" applyNumberFormat="1" applyFill="1" applyBorder="1" applyAlignment="1">
      <alignment horizontal="center" vertical="center" wrapText="1"/>
    </xf>
    <xf numFmtId="165" fontId="0" fillId="2" borderId="3" xfId="0" applyNumberForma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4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 applyProtection="1">
      <alignment horizontal="center" vertical="center" wrapText="1"/>
      <protection locked="0" hidden="1"/>
    </xf>
    <xf numFmtId="0" fontId="5" fillId="3" borderId="31" xfId="0" applyFont="1" applyFill="1" applyBorder="1" applyAlignment="1" applyProtection="1">
      <alignment horizontal="center" vertical="center" wrapText="1"/>
      <protection locked="0" hidden="1"/>
    </xf>
    <xf numFmtId="0" fontId="5" fillId="3" borderId="35" xfId="0" applyFont="1" applyFill="1" applyBorder="1" applyAlignment="1" applyProtection="1">
      <alignment horizontal="center" vertical="center" wrapText="1"/>
      <protection locked="0" hidden="1"/>
    </xf>
    <xf numFmtId="0" fontId="5" fillId="3" borderId="23" xfId="0" applyFont="1" applyFill="1" applyBorder="1" applyAlignment="1" applyProtection="1">
      <alignment horizontal="center" vertical="center" wrapText="1"/>
      <protection locked="0" hidden="1"/>
    </xf>
    <xf numFmtId="0" fontId="5" fillId="3" borderId="46" xfId="0" applyFont="1" applyFill="1" applyBorder="1" applyAlignment="1" applyProtection="1">
      <alignment horizontal="center" vertical="center" wrapText="1"/>
      <protection locked="0" hidden="1"/>
    </xf>
    <xf numFmtId="0" fontId="5" fillId="3" borderId="22" xfId="0" applyFont="1" applyFill="1" applyBorder="1" applyAlignment="1" applyProtection="1">
      <alignment horizontal="center" vertical="center" wrapText="1"/>
      <protection locked="0" hidden="1"/>
    </xf>
    <xf numFmtId="0" fontId="6" fillId="4" borderId="39" xfId="0" applyFont="1" applyFill="1" applyBorder="1" applyAlignment="1">
      <alignment horizontal="center" vertical="center" wrapText="1"/>
    </xf>
    <xf numFmtId="0" fontId="6" fillId="4" borderId="46" xfId="0" applyFont="1" applyFill="1" applyBorder="1" applyAlignment="1">
      <alignment horizontal="center" vertical="center" wrapText="1"/>
    </xf>
    <xf numFmtId="0" fontId="6" fillId="4" borderId="41" xfId="0" applyFont="1" applyFill="1" applyBorder="1" applyAlignment="1">
      <alignment horizontal="center" vertical="center" wrapText="1"/>
    </xf>
    <xf numFmtId="0" fontId="6" fillId="4" borderId="2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5" fillId="3" borderId="28" xfId="0" applyFont="1" applyFill="1" applyBorder="1" applyAlignment="1">
      <alignment horizontal="center" vertical="center" wrapText="1"/>
    </xf>
    <xf numFmtId="0" fontId="5" fillId="3" borderId="31" xfId="0" applyFont="1" applyFill="1" applyBorder="1" applyAlignment="1">
      <alignment horizontal="center" vertical="center" wrapText="1"/>
    </xf>
    <xf numFmtId="0" fontId="5" fillId="3" borderId="35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 applyProtection="1">
      <alignment horizontal="center" vertical="center" wrapText="1"/>
      <protection locked="0" hidden="1"/>
    </xf>
    <xf numFmtId="0" fontId="6" fillId="4" borderId="41" xfId="0" applyFont="1" applyFill="1" applyBorder="1" applyAlignment="1" applyProtection="1">
      <alignment horizontal="center" vertical="center" wrapText="1"/>
      <protection locked="0" hidden="1"/>
    </xf>
    <xf numFmtId="0" fontId="0" fillId="4" borderId="39" xfId="0" applyFont="1" applyFill="1" applyBorder="1" applyAlignment="1" applyProtection="1">
      <alignment horizontal="center" vertical="center" wrapText="1"/>
      <protection locked="0" hidden="1"/>
    </xf>
    <xf numFmtId="0" fontId="0" fillId="4" borderId="22" xfId="0" applyFont="1" applyFill="1" applyBorder="1" applyAlignment="1" applyProtection="1">
      <alignment horizontal="center" vertical="center" wrapText="1"/>
      <protection locked="0" hidden="1"/>
    </xf>
    <xf numFmtId="0" fontId="2" fillId="2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 wrapText="1"/>
      <protection locked="0" hidden="1"/>
    </xf>
    <xf numFmtId="0" fontId="1" fillId="3" borderId="2" xfId="0" applyFont="1" applyFill="1" applyBorder="1" applyAlignment="1" applyProtection="1">
      <alignment horizontal="center" vertical="center" wrapText="1"/>
      <protection locked="0" hidden="1"/>
    </xf>
    <xf numFmtId="0" fontId="1" fillId="3" borderId="3" xfId="0" applyFont="1" applyFill="1" applyBorder="1" applyAlignment="1" applyProtection="1">
      <alignment horizontal="center" vertical="center" wrapText="1"/>
      <protection locked="0" hidden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561975</xdr:colOff>
      <xdr:row>1</xdr:row>
      <xdr:rowOff>38100</xdr:rowOff>
    </xdr:from>
    <xdr:to>
      <xdr:col>2</xdr:col>
      <xdr:colOff>290195</xdr:colOff>
      <xdr:row>1</xdr:row>
      <xdr:rowOff>513080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209550"/>
          <a:ext cx="1052195" cy="4749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1</xdr:row>
      <xdr:rowOff>38100</xdr:rowOff>
    </xdr:from>
    <xdr:to>
      <xdr:col>0</xdr:col>
      <xdr:colOff>1614170</xdr:colOff>
      <xdr:row>4</xdr:row>
      <xdr:rowOff>27305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375" y="209550"/>
          <a:ext cx="1052195" cy="47498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1114425</xdr:colOff>
      <xdr:row>0</xdr:row>
      <xdr:rowOff>38100</xdr:rowOff>
    </xdr:from>
    <xdr:to>
      <xdr:col>1</xdr:col>
      <xdr:colOff>171450</xdr:colOff>
      <xdr:row>0</xdr:row>
      <xdr:rowOff>542924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38100"/>
          <a:ext cx="1000125" cy="5048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38100</xdr:rowOff>
    </xdr:from>
    <xdr:to>
      <xdr:col>1</xdr:col>
      <xdr:colOff>61595</xdr:colOff>
      <xdr:row>3</xdr:row>
      <xdr:rowOff>84455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8100"/>
          <a:ext cx="1052195" cy="5321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38100</xdr:rowOff>
    </xdr:from>
    <xdr:to>
      <xdr:col>0</xdr:col>
      <xdr:colOff>1614170</xdr:colOff>
      <xdr:row>3</xdr:row>
      <xdr:rowOff>84455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8100"/>
          <a:ext cx="1052195" cy="5321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38100</xdr:rowOff>
    </xdr:from>
    <xdr:to>
      <xdr:col>0</xdr:col>
      <xdr:colOff>1614170</xdr:colOff>
      <xdr:row>3</xdr:row>
      <xdr:rowOff>84455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8100"/>
          <a:ext cx="1052195" cy="5321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38100</xdr:rowOff>
    </xdr:from>
    <xdr:to>
      <xdr:col>0</xdr:col>
      <xdr:colOff>1614170</xdr:colOff>
      <xdr:row>3</xdr:row>
      <xdr:rowOff>84455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8100"/>
          <a:ext cx="1052195" cy="5321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561975</xdr:colOff>
      <xdr:row>0</xdr:row>
      <xdr:rowOff>38100</xdr:rowOff>
    </xdr:from>
    <xdr:to>
      <xdr:col>0</xdr:col>
      <xdr:colOff>1614170</xdr:colOff>
      <xdr:row>3</xdr:row>
      <xdr:rowOff>84455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975" y="38100"/>
          <a:ext cx="1052195" cy="53213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C331"/>
  <sheetViews>
    <sheetView workbookViewId="0">
      <selection activeCell="B2" sqref="B2:J38"/>
    </sheetView>
  </sheetViews>
  <sheetFormatPr baseColWidth="10" defaultColWidth="0" defaultRowHeight="13" outlineLevelRow="1" x14ac:dyDescent="0.15"/>
  <cols>
    <col min="1" max="1" width="2.33203125" customWidth="1"/>
    <col min="2" max="2" width="19.83203125" customWidth="1"/>
    <col min="3" max="3" width="16.5" customWidth="1"/>
    <col min="4" max="4" width="22.1640625" customWidth="1"/>
    <col min="5" max="5" width="17.1640625" customWidth="1"/>
    <col min="6" max="6" width="13.83203125" customWidth="1"/>
    <col min="7" max="7" width="13.5" style="1" customWidth="1"/>
    <col min="8" max="8" width="18.6640625" style="2" customWidth="1"/>
    <col min="9" max="10" width="18.6640625" customWidth="1"/>
    <col min="11" max="48" width="11.5" customWidth="1"/>
    <col min="49" max="49" width="11.5" hidden="1" customWidth="1"/>
    <col min="50" max="179" width="11.5" customWidth="1"/>
  </cols>
  <sheetData>
    <row r="1" spans="2:30" ht="14" thickBot="1" x14ac:dyDescent="0.2"/>
    <row r="2" spans="2:30" ht="43" customHeight="1" thickBot="1" x14ac:dyDescent="0.2">
      <c r="B2" s="91" t="s">
        <v>0</v>
      </c>
      <c r="C2" s="95"/>
      <c r="D2" s="95"/>
      <c r="E2" s="95"/>
      <c r="F2" s="95"/>
      <c r="G2" s="95"/>
      <c r="H2" s="95"/>
      <c r="I2" s="95"/>
      <c r="J2" s="92"/>
    </row>
    <row r="3" spans="2:30" ht="24" customHeight="1" thickBot="1" x14ac:dyDescent="0.2">
      <c r="B3" s="63" t="s">
        <v>1</v>
      </c>
      <c r="C3" s="91" t="s">
        <v>54</v>
      </c>
      <c r="D3" s="92"/>
      <c r="E3" s="91" t="s">
        <v>55</v>
      </c>
      <c r="F3" s="95"/>
      <c r="G3" s="92"/>
      <c r="H3" s="91" t="s">
        <v>51</v>
      </c>
      <c r="I3" s="92"/>
      <c r="J3" s="63" t="s">
        <v>52</v>
      </c>
    </row>
    <row r="4" spans="2:30" ht="24" customHeight="1" thickBot="1" x14ac:dyDescent="0.2">
      <c r="B4" s="65" t="s">
        <v>56</v>
      </c>
      <c r="C4" s="88">
        <v>42908</v>
      </c>
      <c r="D4" s="90"/>
      <c r="E4" s="88">
        <v>43307</v>
      </c>
      <c r="F4" s="89"/>
      <c r="G4" s="90"/>
      <c r="H4" s="93">
        <v>2</v>
      </c>
      <c r="I4" s="94"/>
      <c r="J4" s="64" t="s">
        <v>53</v>
      </c>
    </row>
    <row r="5" spans="2:30" ht="14" thickBot="1" x14ac:dyDescent="0.2">
      <c r="H5" s="3"/>
    </row>
    <row r="6" spans="2:30" s="4" customFormat="1" ht="22.5" customHeight="1" thickBot="1" x14ac:dyDescent="0.2">
      <c r="B6" s="98" t="s">
        <v>2</v>
      </c>
      <c r="C6" s="99"/>
      <c r="D6" s="100"/>
      <c r="E6" s="100"/>
      <c r="F6" s="101"/>
      <c r="G6" s="102" t="s">
        <v>3</v>
      </c>
      <c r="H6" s="103"/>
      <c r="I6" s="96"/>
      <c r="J6" s="97"/>
    </row>
    <row r="7" spans="2:30" s="4" customFormat="1" ht="9" customHeight="1" thickBot="1" x14ac:dyDescent="0.2">
      <c r="B7" s="5"/>
      <c r="C7" s="5"/>
      <c r="D7" s="5"/>
      <c r="E7" s="5"/>
      <c r="F7" s="5"/>
      <c r="G7" s="5"/>
      <c r="H7" s="6"/>
    </row>
    <row r="8" spans="2:30" ht="14" x14ac:dyDescent="0.15">
      <c r="B8" s="114" t="s">
        <v>4</v>
      </c>
      <c r="C8" s="115"/>
      <c r="D8" s="115"/>
      <c r="E8" s="115"/>
      <c r="F8" s="116"/>
      <c r="G8" s="7" t="s">
        <v>5</v>
      </c>
      <c r="H8" s="8" t="s">
        <v>6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2:30" ht="27.75" customHeight="1" x14ac:dyDescent="0.15">
      <c r="B9" s="117"/>
      <c r="C9" s="118"/>
      <c r="D9" s="118"/>
      <c r="E9" s="118"/>
      <c r="F9" s="119"/>
      <c r="G9" s="9" t="s">
        <v>7</v>
      </c>
      <c r="H9" s="10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2:30" ht="26.25" customHeight="1" x14ac:dyDescent="0.15">
      <c r="B10" s="117"/>
      <c r="C10" s="118"/>
      <c r="D10" s="118"/>
      <c r="E10" s="118"/>
      <c r="F10" s="119"/>
      <c r="G10" s="9" t="s">
        <v>8</v>
      </c>
      <c r="H10" s="1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2:30" s="14" customFormat="1" ht="22.5" customHeight="1" thickBot="1" x14ac:dyDescent="0.2">
      <c r="B11" s="120"/>
      <c r="C11" s="121"/>
      <c r="D11" s="121"/>
      <c r="E11" s="121"/>
      <c r="F11" s="122"/>
      <c r="G11" s="12" t="s">
        <v>9</v>
      </c>
      <c r="H11" s="13"/>
    </row>
    <row r="12" spans="2:30" s="2" customFormat="1" ht="3.75" customHeight="1" thickBot="1" x14ac:dyDescent="0.2">
      <c r="F12" s="15"/>
      <c r="G12" s="16"/>
      <c r="H12" s="17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 spans="2:30" ht="24" customHeight="1" thickBot="1" x14ac:dyDescent="0.2">
      <c r="B13" s="19" t="s">
        <v>10</v>
      </c>
      <c r="C13" s="20" t="s">
        <v>11</v>
      </c>
      <c r="D13" s="20" t="s">
        <v>12</v>
      </c>
      <c r="E13" s="21" t="s">
        <v>13</v>
      </c>
      <c r="F13" s="22" t="s">
        <v>14</v>
      </c>
      <c r="G13" s="22" t="s">
        <v>15</v>
      </c>
      <c r="H13" s="23" t="s">
        <v>16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2:30" ht="22.5" customHeight="1" x14ac:dyDescent="0.15">
      <c r="B14" s="123" t="s">
        <v>17</v>
      </c>
      <c r="C14" s="104" t="s">
        <v>18</v>
      </c>
      <c r="D14" s="107" t="s">
        <v>19</v>
      </c>
      <c r="E14" s="24" t="s">
        <v>20</v>
      </c>
      <c r="F14" s="25">
        <v>7.5</v>
      </c>
      <c r="G14" s="123">
        <v>20</v>
      </c>
      <c r="H14" s="1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2:30" ht="33.75" customHeight="1" thickBot="1" x14ac:dyDescent="0.2">
      <c r="B15" s="124"/>
      <c r="C15" s="106"/>
      <c r="D15" s="109"/>
      <c r="E15" s="26" t="s">
        <v>21</v>
      </c>
      <c r="F15" s="27">
        <v>0</v>
      </c>
      <c r="G15" s="124"/>
      <c r="H15" s="11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2:30" ht="16.5" customHeight="1" outlineLevel="1" x14ac:dyDescent="0.15">
      <c r="B16" s="124"/>
      <c r="C16" s="104" t="s">
        <v>22</v>
      </c>
      <c r="D16" s="107" t="s">
        <v>23</v>
      </c>
      <c r="E16" s="24" t="s">
        <v>24</v>
      </c>
      <c r="F16" s="28">
        <v>12.5</v>
      </c>
      <c r="G16" s="124"/>
      <c r="H16" s="110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2:29" ht="16.5" customHeight="1" outlineLevel="1" x14ac:dyDescent="0.15">
      <c r="B17" s="124"/>
      <c r="C17" s="105"/>
      <c r="D17" s="108"/>
      <c r="E17" s="29" t="s">
        <v>25</v>
      </c>
      <c r="F17" s="30">
        <v>8</v>
      </c>
      <c r="G17" s="124"/>
      <c r="H17" s="11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2:29" ht="16.5" customHeight="1" outlineLevel="1" x14ac:dyDescent="0.15">
      <c r="B18" s="124"/>
      <c r="C18" s="105"/>
      <c r="D18" s="108"/>
      <c r="E18" s="29" t="s">
        <v>26</v>
      </c>
      <c r="F18" s="30">
        <v>4</v>
      </c>
      <c r="G18" s="124"/>
      <c r="H18" s="11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2:29" ht="16.5" customHeight="1" outlineLevel="1" thickBot="1" x14ac:dyDescent="0.2">
      <c r="B19" s="125"/>
      <c r="C19" s="106"/>
      <c r="D19" s="109"/>
      <c r="E19" s="26" t="s">
        <v>27</v>
      </c>
      <c r="F19" s="31">
        <v>0</v>
      </c>
      <c r="G19" s="125"/>
      <c r="H19" s="11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2:29" ht="16.5" customHeight="1" x14ac:dyDescent="0.15">
      <c r="B20" s="104" t="s">
        <v>28</v>
      </c>
      <c r="C20" s="104" t="s">
        <v>29</v>
      </c>
      <c r="D20" s="107" t="s">
        <v>30</v>
      </c>
      <c r="E20" s="32" t="s">
        <v>31</v>
      </c>
      <c r="F20" s="33">
        <v>10</v>
      </c>
      <c r="G20" s="104">
        <v>30</v>
      </c>
      <c r="H20" s="126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2:29" ht="16.5" customHeight="1" thickBot="1" x14ac:dyDescent="0.2">
      <c r="B21" s="105"/>
      <c r="C21" s="105"/>
      <c r="D21" s="109"/>
      <c r="E21" s="34" t="s">
        <v>32</v>
      </c>
      <c r="F21" s="35">
        <v>0</v>
      </c>
      <c r="G21" s="105"/>
      <c r="H21" s="127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2:29" ht="16.5" customHeight="1" x14ac:dyDescent="0.15">
      <c r="B22" s="105"/>
      <c r="C22" s="105"/>
      <c r="D22" s="107" t="s">
        <v>33</v>
      </c>
      <c r="E22" s="36" t="s">
        <v>31</v>
      </c>
      <c r="F22" s="37">
        <v>10</v>
      </c>
      <c r="G22" s="105"/>
      <c r="H22" s="126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2:29" ht="16.5" customHeight="1" thickBot="1" x14ac:dyDescent="0.2">
      <c r="B23" s="105"/>
      <c r="C23" s="106"/>
      <c r="D23" s="109"/>
      <c r="E23" s="38" t="s">
        <v>32</v>
      </c>
      <c r="F23" s="39">
        <v>0</v>
      </c>
      <c r="G23" s="105"/>
      <c r="H23" s="127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2:29" ht="23.25" customHeight="1" x14ac:dyDescent="0.15">
      <c r="B24" s="105"/>
      <c r="C24" s="104" t="s">
        <v>34</v>
      </c>
      <c r="D24" s="107" t="s">
        <v>35</v>
      </c>
      <c r="E24" s="24" t="s">
        <v>20</v>
      </c>
      <c r="F24" s="25">
        <v>10</v>
      </c>
      <c r="G24" s="105"/>
      <c r="H24" s="126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2:29" ht="34.5" customHeight="1" thickBot="1" x14ac:dyDescent="0.2">
      <c r="B25" s="106"/>
      <c r="C25" s="106"/>
      <c r="D25" s="109"/>
      <c r="E25" s="38" t="s">
        <v>21</v>
      </c>
      <c r="F25" s="39">
        <v>0</v>
      </c>
      <c r="G25" s="106"/>
      <c r="H25" s="12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2:29" ht="16.5" customHeight="1" x14ac:dyDescent="0.15">
      <c r="B26" s="123" t="s">
        <v>36</v>
      </c>
      <c r="C26" s="123" t="s">
        <v>37</v>
      </c>
      <c r="D26" s="107" t="s">
        <v>38</v>
      </c>
      <c r="E26" s="32" t="s">
        <v>31</v>
      </c>
      <c r="F26" s="40">
        <v>0</v>
      </c>
      <c r="G26" s="123">
        <v>30</v>
      </c>
      <c r="H26" s="11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2:29" ht="16.5" customHeight="1" thickBot="1" x14ac:dyDescent="0.2">
      <c r="B27" s="124"/>
      <c r="C27" s="125"/>
      <c r="D27" s="109"/>
      <c r="E27" s="41" t="s">
        <v>32</v>
      </c>
      <c r="F27" s="42">
        <v>10</v>
      </c>
      <c r="G27" s="124"/>
      <c r="H27" s="11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2:29" ht="16.5" customHeight="1" x14ac:dyDescent="0.15">
      <c r="B28" s="124"/>
      <c r="C28" s="123" t="s">
        <v>39</v>
      </c>
      <c r="D28" s="107" t="s">
        <v>40</v>
      </c>
      <c r="E28" s="32" t="s">
        <v>31</v>
      </c>
      <c r="F28" s="40">
        <v>0</v>
      </c>
      <c r="G28" s="124"/>
      <c r="H28" s="11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2:29" ht="16.5" customHeight="1" thickBot="1" x14ac:dyDescent="0.2">
      <c r="B29" s="124"/>
      <c r="C29" s="125"/>
      <c r="D29" s="109"/>
      <c r="E29" s="41" t="s">
        <v>32</v>
      </c>
      <c r="F29" s="42">
        <v>10</v>
      </c>
      <c r="G29" s="124"/>
      <c r="H29" s="11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2:29" ht="16.5" customHeight="1" x14ac:dyDescent="0.15">
      <c r="B30" s="124"/>
      <c r="C30" s="123" t="s">
        <v>41</v>
      </c>
      <c r="D30" s="107" t="s">
        <v>42</v>
      </c>
      <c r="E30" s="43" t="s">
        <v>31</v>
      </c>
      <c r="F30" s="40">
        <v>0</v>
      </c>
      <c r="G30" s="124"/>
      <c r="H30" s="11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2:29" ht="16.5" customHeight="1" thickBot="1" x14ac:dyDescent="0.2">
      <c r="B31" s="125"/>
      <c r="C31" s="125"/>
      <c r="D31" s="109"/>
      <c r="E31" s="44" t="s">
        <v>32</v>
      </c>
      <c r="F31" s="42">
        <v>10</v>
      </c>
      <c r="G31" s="125"/>
      <c r="H31" s="11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2:29" ht="26.25" customHeight="1" x14ac:dyDescent="0.15">
      <c r="B32" s="104" t="s">
        <v>43</v>
      </c>
      <c r="C32" s="104" t="s">
        <v>44</v>
      </c>
      <c r="D32" s="107" t="s">
        <v>45</v>
      </c>
      <c r="E32" s="32" t="s">
        <v>20</v>
      </c>
      <c r="F32" s="25">
        <v>0</v>
      </c>
      <c r="G32" s="123">
        <v>10</v>
      </c>
      <c r="H32" s="11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2:29" ht="24" customHeight="1" thickBot="1" x14ac:dyDescent="0.2">
      <c r="B33" s="106"/>
      <c r="C33" s="106"/>
      <c r="D33" s="109"/>
      <c r="E33" s="34" t="s">
        <v>21</v>
      </c>
      <c r="F33" s="27">
        <v>10</v>
      </c>
      <c r="G33" s="125"/>
      <c r="H33" s="11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2:29" ht="26.25" customHeight="1" x14ac:dyDescent="0.15">
      <c r="B34" s="123" t="s">
        <v>46</v>
      </c>
      <c r="C34" s="123" t="s">
        <v>47</v>
      </c>
      <c r="D34" s="104" t="s">
        <v>48</v>
      </c>
      <c r="E34" s="45" t="s">
        <v>31</v>
      </c>
      <c r="F34" s="25">
        <v>10</v>
      </c>
      <c r="G34" s="123">
        <v>0</v>
      </c>
      <c r="H34" s="128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2:29" ht="27" customHeight="1" thickBot="1" x14ac:dyDescent="0.2">
      <c r="B35" s="125"/>
      <c r="C35" s="125"/>
      <c r="D35" s="106"/>
      <c r="E35" s="46" t="s">
        <v>32</v>
      </c>
      <c r="F35" s="27">
        <v>0</v>
      </c>
      <c r="G35" s="125"/>
      <c r="H35" s="129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2:29" ht="13.5" customHeight="1" thickBot="1" x14ac:dyDescent="0.2">
      <c r="B36" s="47"/>
      <c r="C36" s="48"/>
      <c r="F36" s="49"/>
      <c r="H36" s="50"/>
      <c r="I36" s="51"/>
      <c r="J36" s="5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2:29" ht="23.25" customHeight="1" thickBot="1" x14ac:dyDescent="0.2">
      <c r="B37" s="130"/>
      <c r="C37" s="52"/>
      <c r="D37" s="53"/>
      <c r="E37" s="53"/>
      <c r="F37" s="54" t="s">
        <v>49</v>
      </c>
      <c r="G37" s="55">
        <f>+G20+G14+G32+G26+G34</f>
        <v>90</v>
      </c>
      <c r="H37" s="56">
        <f>SUM(H14,H16,H20,H22,H24,H26,H28,H30,H32,H34,)</f>
        <v>0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2:29" ht="46.5" customHeight="1" thickBot="1" x14ac:dyDescent="0.2">
      <c r="B38" s="130"/>
      <c r="C38" s="57"/>
      <c r="D38" s="58"/>
      <c r="E38" s="131" t="s">
        <v>50</v>
      </c>
      <c r="F38" s="132"/>
      <c r="G38" s="133"/>
      <c r="H38" s="59" t="str">
        <f>IF(H37&lt;70,"C",IF(H37&gt;89,"A","B"))</f>
        <v>C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2:29" x14ac:dyDescent="0.15">
      <c r="F39" s="49"/>
      <c r="H39" s="18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2:29" x14ac:dyDescent="0.15">
      <c r="F40" s="49"/>
      <c r="H40" s="18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2:29" x14ac:dyDescent="0.15">
      <c r="F41" s="49"/>
      <c r="H41" s="18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2:29" x14ac:dyDescent="0.15">
      <c r="B42" s="47"/>
      <c r="C42" s="48"/>
      <c r="F42" s="49"/>
      <c r="H42" s="18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2:29" x14ac:dyDescent="0.15">
      <c r="B43" s="47"/>
      <c r="C43" s="48"/>
      <c r="F43" s="49"/>
      <c r="H43" s="18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2:29" x14ac:dyDescent="0.15">
      <c r="B44" s="47"/>
      <c r="C44" s="48"/>
      <c r="F44" s="49"/>
      <c r="H44" s="18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2:29" x14ac:dyDescent="0.15">
      <c r="B45" s="47"/>
      <c r="C45" s="48"/>
      <c r="F45" s="49"/>
      <c r="H45" s="18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2:29" x14ac:dyDescent="0.15">
      <c r="B46" s="47"/>
      <c r="C46" s="48"/>
      <c r="F46" s="49"/>
      <c r="H46" s="18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2:29" x14ac:dyDescent="0.15">
      <c r="B47" s="47"/>
      <c r="C47" s="48"/>
      <c r="F47" s="49"/>
      <c r="H47" s="18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2:29" x14ac:dyDescent="0.15">
      <c r="B48" s="47"/>
      <c r="C48" s="48"/>
      <c r="D48" s="60"/>
      <c r="E48" s="60"/>
      <c r="F48" s="49"/>
      <c r="H48" s="18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2:29" x14ac:dyDescent="0.15">
      <c r="B49" s="47"/>
      <c r="C49" s="48"/>
      <c r="F49" s="49"/>
      <c r="H49" s="18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2:29" x14ac:dyDescent="0.15">
      <c r="B50" s="47"/>
      <c r="C50" s="48"/>
      <c r="F50" s="49"/>
      <c r="G50" s="61"/>
      <c r="H50" s="16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2:29" x14ac:dyDescent="0.15">
      <c r="B51" s="47"/>
      <c r="C51" s="48"/>
      <c r="F51" s="49"/>
      <c r="G51" s="61"/>
      <c r="H51" s="16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2:29" x14ac:dyDescent="0.15">
      <c r="B52" s="47"/>
      <c r="C52" s="48"/>
      <c r="F52" s="49"/>
      <c r="G52" s="61"/>
      <c r="H52" s="16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2:29" x14ac:dyDescent="0.15">
      <c r="B53" s="47"/>
      <c r="C53" s="48"/>
      <c r="F53" s="49"/>
      <c r="G53" s="61"/>
      <c r="H53" s="16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2:29" x14ac:dyDescent="0.15">
      <c r="B54" s="47"/>
      <c r="C54" s="48"/>
      <c r="F54" s="49"/>
      <c r="G54" s="61"/>
      <c r="H54" s="16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2:29" x14ac:dyDescent="0.15">
      <c r="B55" s="47"/>
      <c r="C55" s="48"/>
      <c r="F55" s="49"/>
      <c r="G55" s="61"/>
      <c r="H55" s="16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2:29" x14ac:dyDescent="0.15">
      <c r="B56" s="47"/>
      <c r="C56" s="48"/>
      <c r="F56" s="49"/>
      <c r="G56" s="61"/>
      <c r="H56" s="16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2:29" x14ac:dyDescent="0.15">
      <c r="B57" s="47"/>
      <c r="C57" s="48"/>
      <c r="F57" s="49"/>
      <c r="G57" s="61"/>
      <c r="H57" s="16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2:29" x14ac:dyDescent="0.15">
      <c r="B58" s="47"/>
      <c r="C58" s="48"/>
      <c r="F58" s="49"/>
      <c r="G58" s="61"/>
      <c r="H58" s="16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2:29" x14ac:dyDescent="0.15">
      <c r="B59" s="47"/>
      <c r="C59" s="48"/>
      <c r="F59" s="49"/>
      <c r="G59" s="61"/>
      <c r="H59" s="16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2:29" x14ac:dyDescent="0.15">
      <c r="B60" s="47"/>
      <c r="C60" s="48"/>
      <c r="F60" s="49"/>
      <c r="G60" s="61"/>
      <c r="H60" s="16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2:29" x14ac:dyDescent="0.15">
      <c r="B61" s="47"/>
      <c r="C61" s="48"/>
      <c r="F61" s="49"/>
      <c r="G61" s="61"/>
      <c r="H61" s="16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2:29" x14ac:dyDescent="0.15">
      <c r="B62" s="47"/>
      <c r="C62" s="48"/>
      <c r="F62" s="49"/>
      <c r="G62" s="61"/>
      <c r="H62" s="16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2:29" x14ac:dyDescent="0.15">
      <c r="B63" s="47"/>
      <c r="C63" s="48"/>
      <c r="F63" s="49"/>
      <c r="G63" s="61"/>
      <c r="H63" s="16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2:29" x14ac:dyDescent="0.15">
      <c r="B64" s="47"/>
      <c r="C64" s="48"/>
      <c r="F64" s="49"/>
      <c r="G64" s="61"/>
      <c r="H64" s="1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2:29" x14ac:dyDescent="0.15">
      <c r="B65" s="47"/>
      <c r="C65" s="48"/>
      <c r="F65" s="49"/>
      <c r="G65" s="61"/>
      <c r="H65" s="16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2:29" x14ac:dyDescent="0.15">
      <c r="B66" s="47"/>
      <c r="C66" s="48"/>
      <c r="F66" s="49"/>
      <c r="G66" s="61"/>
      <c r="H66" s="16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2:29" x14ac:dyDescent="0.15">
      <c r="B67" s="47"/>
      <c r="C67" s="48"/>
      <c r="F67" s="49"/>
      <c r="G67" s="61"/>
      <c r="H67" s="16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2:29" x14ac:dyDescent="0.15">
      <c r="B68" s="47"/>
      <c r="C68" s="48"/>
      <c r="F68" s="49"/>
      <c r="G68" s="61"/>
      <c r="H68" s="16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2:29" x14ac:dyDescent="0.15">
      <c r="B69" s="47"/>
      <c r="C69" s="48"/>
      <c r="F69" s="49"/>
      <c r="G69" s="61"/>
      <c r="H69" s="16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2:29" x14ac:dyDescent="0.15">
      <c r="B70" s="47"/>
      <c r="C70" s="48"/>
      <c r="F70" s="49"/>
      <c r="G70" s="61"/>
      <c r="H70" s="16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2:29" x14ac:dyDescent="0.15">
      <c r="B71" s="47"/>
      <c r="C71" s="48"/>
      <c r="F71" s="49"/>
      <c r="G71" s="61"/>
      <c r="H71" s="16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2:29" x14ac:dyDescent="0.15">
      <c r="B72" s="47"/>
      <c r="C72" s="48"/>
      <c r="F72" s="49"/>
      <c r="G72" s="61"/>
      <c r="H72" s="16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2:29" x14ac:dyDescent="0.15">
      <c r="B73" s="47"/>
      <c r="C73" s="48"/>
      <c r="F73" s="49"/>
      <c r="G73" s="61"/>
      <c r="H73" s="16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2:29" x14ac:dyDescent="0.15">
      <c r="B74" s="47"/>
      <c r="C74" s="48"/>
      <c r="F74" s="49"/>
      <c r="G74" s="61"/>
      <c r="H74" s="16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2:29" x14ac:dyDescent="0.15">
      <c r="B75" s="47"/>
      <c r="C75" s="48"/>
      <c r="F75" s="49"/>
      <c r="G75" s="61"/>
      <c r="H75" s="16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2:29" x14ac:dyDescent="0.15">
      <c r="B76" s="47"/>
      <c r="C76" s="48"/>
      <c r="F76" s="49"/>
      <c r="G76" s="61"/>
      <c r="H76" s="1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2:29" x14ac:dyDescent="0.15">
      <c r="B77" s="47"/>
      <c r="C77" s="48"/>
      <c r="F77" s="49"/>
      <c r="G77" s="61"/>
      <c r="H77" s="16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2:29" x14ac:dyDescent="0.15">
      <c r="B78" s="47"/>
      <c r="C78" s="48"/>
      <c r="F78" s="49"/>
      <c r="G78" s="61"/>
      <c r="H78" s="16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2:29" x14ac:dyDescent="0.15">
      <c r="B79" s="47"/>
      <c r="C79" s="48"/>
      <c r="F79" s="49"/>
      <c r="G79" s="61"/>
      <c r="H79" s="16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2:29" x14ac:dyDescent="0.15">
      <c r="B80" s="47"/>
      <c r="F80" s="49"/>
      <c r="G80" s="61"/>
      <c r="H80" s="16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6:29" x14ac:dyDescent="0.15">
      <c r="F81" s="49"/>
      <c r="H81" s="18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6:29" x14ac:dyDescent="0.15">
      <c r="F82" s="49"/>
      <c r="H82" s="18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6:29" x14ac:dyDescent="0.15">
      <c r="H83" s="18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6:29" x14ac:dyDescent="0.15">
      <c r="H84" s="18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6:29" x14ac:dyDescent="0.15">
      <c r="H85" s="18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6:29" x14ac:dyDescent="0.15">
      <c r="H86" s="18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6:29" x14ac:dyDescent="0.15">
      <c r="H87" s="18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6:29" x14ac:dyDescent="0.15">
      <c r="H88" s="18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6:29" x14ac:dyDescent="0.15">
      <c r="H89" s="18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6:29" x14ac:dyDescent="0.15">
      <c r="H90" s="18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6:29" x14ac:dyDescent="0.15">
      <c r="H91" s="18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6:29" x14ac:dyDescent="0.15">
      <c r="H92" s="18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6:29" x14ac:dyDescent="0.15">
      <c r="H93" s="18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6:29" x14ac:dyDescent="0.15">
      <c r="H94" s="18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6:29" x14ac:dyDescent="0.15">
      <c r="H95" s="18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6:29" x14ac:dyDescent="0.15">
      <c r="H96" s="18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 x14ac:dyDescent="0.15">
      <c r="H97" s="18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 x14ac:dyDescent="0.15">
      <c r="H98" s="18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 x14ac:dyDescent="0.15">
      <c r="H99" s="18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 x14ac:dyDescent="0.15">
      <c r="H100" s="18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 x14ac:dyDescent="0.15">
      <c r="H101" s="18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 x14ac:dyDescent="0.15">
      <c r="H102" s="18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 x14ac:dyDescent="0.15">
      <c r="H103" s="18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 x14ac:dyDescent="0.15">
      <c r="H104" s="18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 x14ac:dyDescent="0.15">
      <c r="H105" s="18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 x14ac:dyDescent="0.15">
      <c r="H106" s="18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 x14ac:dyDescent="0.15">
      <c r="H107" s="18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 x14ac:dyDescent="0.15">
      <c r="H108" s="18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 x14ac:dyDescent="0.15">
      <c r="H109" s="18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 x14ac:dyDescent="0.15">
      <c r="H110" s="18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 x14ac:dyDescent="0.15">
      <c r="H111" s="18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 x14ac:dyDescent="0.15">
      <c r="H112" s="18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 x14ac:dyDescent="0.15">
      <c r="H113" s="18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 x14ac:dyDescent="0.15">
      <c r="H114" s="18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 x14ac:dyDescent="0.15">
      <c r="H115" s="18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 x14ac:dyDescent="0.15">
      <c r="H116" s="18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 x14ac:dyDescent="0.15">
      <c r="H117" s="18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 x14ac:dyDescent="0.15">
      <c r="H118" s="18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 x14ac:dyDescent="0.15">
      <c r="H119" s="18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 x14ac:dyDescent="0.15">
      <c r="H120" s="18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 x14ac:dyDescent="0.15">
      <c r="H121" s="18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 x14ac:dyDescent="0.15">
      <c r="H122" s="18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 x14ac:dyDescent="0.15">
      <c r="H123" s="18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 x14ac:dyDescent="0.15">
      <c r="H124" s="18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 x14ac:dyDescent="0.15">
      <c r="H125" s="18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 x14ac:dyDescent="0.15">
      <c r="H126" s="18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 x14ac:dyDescent="0.15">
      <c r="H127" s="18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 x14ac:dyDescent="0.15">
      <c r="H128" s="18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30" x14ac:dyDescent="0.15">
      <c r="H129" s="18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30" x14ac:dyDescent="0.15">
      <c r="H130" s="18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8:30" x14ac:dyDescent="0.15">
      <c r="H131" s="18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8:30" x14ac:dyDescent="0.15">
      <c r="H132" s="18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8:30" x14ac:dyDescent="0.15">
      <c r="H133" s="18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8:30" x14ac:dyDescent="0.15">
      <c r="H134" s="18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8:30" x14ac:dyDescent="0.15">
      <c r="H135" s="18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8:30" x14ac:dyDescent="0.15">
      <c r="H136" s="18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8:30" x14ac:dyDescent="0.15">
      <c r="H137" s="18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8:30" x14ac:dyDescent="0.15">
      <c r="H138" s="18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8:30" x14ac:dyDescent="0.15">
      <c r="H139" s="18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8:30" x14ac:dyDescent="0.15">
      <c r="H140" s="18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8:30" x14ac:dyDescent="0.15">
      <c r="H141" s="18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8:30" x14ac:dyDescent="0.15">
      <c r="H142" s="18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8:30" x14ac:dyDescent="0.15">
      <c r="H143" s="18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8:30" x14ac:dyDescent="0.15">
      <c r="H144" s="18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8:30" x14ac:dyDescent="0.15">
      <c r="H145" s="18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8:30" x14ac:dyDescent="0.15">
      <c r="H146" s="18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8:30" x14ac:dyDescent="0.15">
      <c r="H147" s="18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8:30" x14ac:dyDescent="0.15">
      <c r="H148" s="18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8:30" x14ac:dyDescent="0.15">
      <c r="H149" s="18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8:30" x14ac:dyDescent="0.15">
      <c r="H150" s="18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8:30" x14ac:dyDescent="0.15">
      <c r="H151" s="18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8:30" x14ac:dyDescent="0.15">
      <c r="H152" s="18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8:30" x14ac:dyDescent="0.15">
      <c r="H153" s="18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8:30" x14ac:dyDescent="0.15">
      <c r="H154" s="18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8:30" x14ac:dyDescent="0.15">
      <c r="H155" s="18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8:30" x14ac:dyDescent="0.15">
      <c r="H156" s="18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8:30" x14ac:dyDescent="0.15">
      <c r="H157" s="18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8:30" x14ac:dyDescent="0.15">
      <c r="H158" s="18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8:30" x14ac:dyDescent="0.15">
      <c r="H159" s="18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8:30" x14ac:dyDescent="0.15">
      <c r="H160" s="18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8:30" x14ac:dyDescent="0.15">
      <c r="H161" s="18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8:30" x14ac:dyDescent="0.15">
      <c r="H162" s="18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8:30" x14ac:dyDescent="0.15">
      <c r="H163" s="18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8:30" x14ac:dyDescent="0.15">
      <c r="H164" s="18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8:30" x14ac:dyDescent="0.15">
      <c r="H165" s="18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8:30" x14ac:dyDescent="0.15">
      <c r="H166" s="18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8:30" x14ac:dyDescent="0.15">
      <c r="H167" s="18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8:30" x14ac:dyDescent="0.15">
      <c r="H168" s="18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8:30" x14ac:dyDescent="0.15">
      <c r="H169" s="18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8:30" x14ac:dyDescent="0.15">
      <c r="H170" s="18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8:30" x14ac:dyDescent="0.15">
      <c r="H171" s="18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8:30" x14ac:dyDescent="0.15">
      <c r="H172" s="18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8:30" x14ac:dyDescent="0.15">
      <c r="H173" s="18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8:30" x14ac:dyDescent="0.15">
      <c r="H174" s="18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8:30" x14ac:dyDescent="0.15">
      <c r="H175" s="18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8:30" x14ac:dyDescent="0.15">
      <c r="H176" s="18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8:30" x14ac:dyDescent="0.15">
      <c r="H177" s="18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8:30" x14ac:dyDescent="0.15">
      <c r="H178" s="18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8:30" x14ac:dyDescent="0.15">
      <c r="H179" s="18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8:30" x14ac:dyDescent="0.15">
      <c r="H180" s="18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8:30" x14ac:dyDescent="0.15">
      <c r="H181" s="18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8:30" x14ac:dyDescent="0.15">
      <c r="H182" s="18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8:30" x14ac:dyDescent="0.15">
      <c r="H183" s="18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8:30" x14ac:dyDescent="0.15">
      <c r="H184" s="18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8:30" x14ac:dyDescent="0.15">
      <c r="H185" s="18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8:30" x14ac:dyDescent="0.15">
      <c r="H186" s="18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8:30" x14ac:dyDescent="0.15">
      <c r="H187" s="18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8:30" x14ac:dyDescent="0.15">
      <c r="H188" s="18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8:30" x14ac:dyDescent="0.15">
      <c r="H189" s="18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8:30" x14ac:dyDescent="0.15">
      <c r="H190" s="18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8:30" x14ac:dyDescent="0.15">
      <c r="H191" s="18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8:30" x14ac:dyDescent="0.15">
      <c r="H192" s="18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8:30" x14ac:dyDescent="0.15">
      <c r="H193" s="18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8:30" x14ac:dyDescent="0.15">
      <c r="H194" s="18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8:30" x14ac:dyDescent="0.15">
      <c r="H195" s="18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8:30" x14ac:dyDescent="0.15">
      <c r="H196" s="18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8:30" x14ac:dyDescent="0.15">
      <c r="H197" s="18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8:30" x14ac:dyDescent="0.15">
      <c r="H198" s="18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8:30" x14ac:dyDescent="0.15">
      <c r="H199" s="18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8:30" x14ac:dyDescent="0.15">
      <c r="H200" s="18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8:30" x14ac:dyDescent="0.15">
      <c r="H201" s="18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8:30" x14ac:dyDescent="0.15">
      <c r="H202" s="18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8:30" x14ac:dyDescent="0.15">
      <c r="H203" s="18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8:30" x14ac:dyDescent="0.15">
      <c r="H204" s="18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8:30" x14ac:dyDescent="0.15">
      <c r="H205" s="18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8:30" x14ac:dyDescent="0.15">
      <c r="H206" s="18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8:30" x14ac:dyDescent="0.15">
      <c r="H207" s="18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8:30" x14ac:dyDescent="0.15">
      <c r="H208" s="18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8:30" x14ac:dyDescent="0.15">
      <c r="H209" s="18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8:30" x14ac:dyDescent="0.15">
      <c r="H210" s="18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8:30" x14ac:dyDescent="0.15">
      <c r="H211" s="18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8:30" x14ac:dyDescent="0.15">
      <c r="H212" s="18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8:30" x14ac:dyDescent="0.15">
      <c r="H213" s="18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8:30" x14ac:dyDescent="0.15">
      <c r="H214" s="18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8:30" x14ac:dyDescent="0.15">
      <c r="H215" s="18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8:30" x14ac:dyDescent="0.15">
      <c r="H216" s="18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8:30" x14ac:dyDescent="0.15">
      <c r="H217" s="18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8:30" x14ac:dyDescent="0.15">
      <c r="H218" s="18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8:30" x14ac:dyDescent="0.15">
      <c r="H219" s="18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8:30" x14ac:dyDescent="0.15">
      <c r="H220" s="18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8:30" x14ac:dyDescent="0.15">
      <c r="H221" s="18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8:30" x14ac:dyDescent="0.15">
      <c r="H222" s="18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8:30" x14ac:dyDescent="0.15">
      <c r="H223" s="18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8:30" x14ac:dyDescent="0.15">
      <c r="H224" s="18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8:30" x14ac:dyDescent="0.15">
      <c r="H225" s="18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8:30" x14ac:dyDescent="0.15">
      <c r="H226" s="18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8:30" x14ac:dyDescent="0.15">
      <c r="H227" s="18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8:30" x14ac:dyDescent="0.15">
      <c r="H228" s="18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8:30" x14ac:dyDescent="0.15">
      <c r="H229" s="18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8:30" x14ac:dyDescent="0.15">
      <c r="H230" s="18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8:30" x14ac:dyDescent="0.15">
      <c r="H231" s="18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8:30" x14ac:dyDescent="0.15">
      <c r="H232" s="18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8:30" x14ac:dyDescent="0.15">
      <c r="H233" s="18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8:30" x14ac:dyDescent="0.15">
      <c r="H234" s="18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8:30" x14ac:dyDescent="0.15">
      <c r="H235" s="18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8:30" x14ac:dyDescent="0.15">
      <c r="H236" s="18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8:30" x14ac:dyDescent="0.15">
      <c r="H237" s="18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8:30" x14ac:dyDescent="0.15">
      <c r="H238" s="18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8:30" x14ac:dyDescent="0.15">
      <c r="H239" s="18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8:30" x14ac:dyDescent="0.15">
      <c r="H240" s="18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8:30" x14ac:dyDescent="0.15">
      <c r="H241" s="18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8:30" x14ac:dyDescent="0.15">
      <c r="H242" s="18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8:30" x14ac:dyDescent="0.15">
      <c r="H243" s="18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8:30" x14ac:dyDescent="0.15">
      <c r="H244" s="18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8:30" x14ac:dyDescent="0.15">
      <c r="H245" s="18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8:30" x14ac:dyDescent="0.15">
      <c r="H246" s="18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8:30" x14ac:dyDescent="0.15">
      <c r="H247" s="18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8:30" x14ac:dyDescent="0.15">
      <c r="H248" s="18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8:30" x14ac:dyDescent="0.15">
      <c r="H249" s="18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8:30" x14ac:dyDescent="0.15">
      <c r="H250" s="18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8:30" x14ac:dyDescent="0.15">
      <c r="H251" s="18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8:30" x14ac:dyDescent="0.15">
      <c r="H252" s="18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8:30" x14ac:dyDescent="0.15">
      <c r="H253" s="18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8:30" x14ac:dyDescent="0.15">
      <c r="H254" s="18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8:30" x14ac:dyDescent="0.15">
      <c r="H255" s="18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8:30" x14ac:dyDescent="0.15">
      <c r="H256" s="18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8:30" x14ac:dyDescent="0.15">
      <c r="H257" s="18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8:30" x14ac:dyDescent="0.15">
      <c r="H258" s="18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8:30" x14ac:dyDescent="0.15">
      <c r="H259" s="18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8:30" x14ac:dyDescent="0.15">
      <c r="H260" s="18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8:30" x14ac:dyDescent="0.15">
      <c r="H261" s="18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8:30" x14ac:dyDescent="0.15">
      <c r="H262" s="18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8:30" x14ac:dyDescent="0.15">
      <c r="H263" s="18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8:30" x14ac:dyDescent="0.15">
      <c r="H264" s="18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8:30" x14ac:dyDescent="0.15">
      <c r="H265" s="18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8:30" x14ac:dyDescent="0.15">
      <c r="H266" s="18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8:30" x14ac:dyDescent="0.15">
      <c r="H267" s="18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8:30" x14ac:dyDescent="0.15">
      <c r="H268" s="18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8:30" x14ac:dyDescent="0.15">
      <c r="H269" s="18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8:30" x14ac:dyDescent="0.15">
      <c r="H270" s="18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8:30" x14ac:dyDescent="0.15">
      <c r="H271" s="18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8:30" x14ac:dyDescent="0.15">
      <c r="H272" s="18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8:30" x14ac:dyDescent="0.15">
      <c r="H273" s="18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8:30" x14ac:dyDescent="0.15">
      <c r="H274" s="18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8:30" x14ac:dyDescent="0.15">
      <c r="H275" s="18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8:30" x14ac:dyDescent="0.15">
      <c r="H276" s="18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8:30" x14ac:dyDescent="0.15">
      <c r="H277" s="18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8:30" x14ac:dyDescent="0.15">
      <c r="H278" s="18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8:30" x14ac:dyDescent="0.15">
      <c r="H279" s="18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8:30" x14ac:dyDescent="0.15">
      <c r="H280" s="18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8:30" x14ac:dyDescent="0.15">
      <c r="H281" s="18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8:30" x14ac:dyDescent="0.15">
      <c r="H282" s="18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8:30" x14ac:dyDescent="0.15">
      <c r="H283" s="18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8:30" x14ac:dyDescent="0.15">
      <c r="H284" s="18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8:30" x14ac:dyDescent="0.15">
      <c r="H285" s="18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8:30" x14ac:dyDescent="0.15">
      <c r="H286" s="18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8:30" x14ac:dyDescent="0.15">
      <c r="H287" s="18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8:30" x14ac:dyDescent="0.15">
      <c r="H288" s="18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8:30" x14ac:dyDescent="0.15">
      <c r="H289" s="18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8:30" x14ac:dyDescent="0.15">
      <c r="H290" s="18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8:30" x14ac:dyDescent="0.15">
      <c r="H291" s="18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8:30" x14ac:dyDescent="0.15">
      <c r="H292" s="18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8:30" x14ac:dyDescent="0.15">
      <c r="H293" s="18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8:30" x14ac:dyDescent="0.15">
      <c r="H294" s="18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8:30" x14ac:dyDescent="0.15">
      <c r="H295" s="18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8:30" x14ac:dyDescent="0.15">
      <c r="H296" s="18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8:30" x14ac:dyDescent="0.15">
      <c r="H297" s="18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8:30" x14ac:dyDescent="0.15">
      <c r="H298" s="18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8:30" x14ac:dyDescent="0.15">
      <c r="H299" s="18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8:30" x14ac:dyDescent="0.15">
      <c r="H300" s="18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8:30" x14ac:dyDescent="0.15">
      <c r="H301" s="18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8:30" x14ac:dyDescent="0.15">
      <c r="H302" s="18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8:30" x14ac:dyDescent="0.15">
      <c r="H303" s="18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8:30" x14ac:dyDescent="0.15">
      <c r="H304" s="18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8:30" x14ac:dyDescent="0.15">
      <c r="H305" s="18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8:30" x14ac:dyDescent="0.15">
      <c r="H306" s="18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8:30" x14ac:dyDescent="0.15">
      <c r="H307" s="18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8:30" x14ac:dyDescent="0.15">
      <c r="H308" s="18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8:30" x14ac:dyDescent="0.15">
      <c r="H309" s="18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8:30" x14ac:dyDescent="0.15">
      <c r="H310" s="18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8:30" x14ac:dyDescent="0.15">
      <c r="H311" s="18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8:30" x14ac:dyDescent="0.15">
      <c r="H312" s="18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8:30" x14ac:dyDescent="0.15">
      <c r="H313" s="18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8:30" x14ac:dyDescent="0.15">
      <c r="H314" s="18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8:30" x14ac:dyDescent="0.15">
      <c r="H315" s="18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8:30" x14ac:dyDescent="0.15">
      <c r="H316" s="18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8:30" x14ac:dyDescent="0.15">
      <c r="H317" s="18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8:30" x14ac:dyDescent="0.15">
      <c r="H318" s="18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8:30" x14ac:dyDescent="0.15">
      <c r="H319" s="18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8:30" x14ac:dyDescent="0.15">
      <c r="H320" s="18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8:185" x14ac:dyDescent="0.15">
      <c r="H321" s="18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8:185" x14ac:dyDescent="0.15">
      <c r="H322" s="18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8:185" x14ac:dyDescent="0.15">
      <c r="H323" s="18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8:185" x14ac:dyDescent="0.15">
      <c r="H324" s="18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8:185" x14ac:dyDescent="0.15">
      <c r="H325" s="18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8:185" x14ac:dyDescent="0.15">
      <c r="H326" s="18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8:185" x14ac:dyDescent="0.15">
      <c r="H327" s="18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8:185" x14ac:dyDescent="0.15">
      <c r="H328" s="18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GA328">
        <v>0</v>
      </c>
      <c r="GB328">
        <v>0</v>
      </c>
      <c r="GC328">
        <v>0</v>
      </c>
    </row>
    <row r="329" spans="8:185" x14ac:dyDescent="0.15">
      <c r="H329" s="18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FX329">
        <v>0</v>
      </c>
      <c r="FY329">
        <v>0</v>
      </c>
      <c r="FZ329">
        <v>0</v>
      </c>
      <c r="GA329">
        <v>4</v>
      </c>
      <c r="GB329">
        <v>5</v>
      </c>
      <c r="GC329">
        <v>3</v>
      </c>
    </row>
    <row r="330" spans="8:185" x14ac:dyDescent="0.15">
      <c r="FX330">
        <v>15</v>
      </c>
      <c r="FY330" s="62">
        <v>15</v>
      </c>
      <c r="FZ330">
        <v>12</v>
      </c>
      <c r="GA330">
        <v>8</v>
      </c>
      <c r="GB330">
        <v>10</v>
      </c>
      <c r="GC330">
        <v>6</v>
      </c>
    </row>
    <row r="331" spans="8:185" x14ac:dyDescent="0.15">
      <c r="GA331">
        <v>12</v>
      </c>
      <c r="GB331">
        <v>15</v>
      </c>
      <c r="GC331">
        <v>9</v>
      </c>
    </row>
  </sheetData>
  <mergeCells count="53">
    <mergeCell ref="B26:B31"/>
    <mergeCell ref="B37:B38"/>
    <mergeCell ref="E38:G38"/>
    <mergeCell ref="B34:B35"/>
    <mergeCell ref="C34:C35"/>
    <mergeCell ref="D34:D35"/>
    <mergeCell ref="G34:G35"/>
    <mergeCell ref="C28:C29"/>
    <mergeCell ref="D28:D29"/>
    <mergeCell ref="H34:H35"/>
    <mergeCell ref="B32:B33"/>
    <mergeCell ref="C32:C33"/>
    <mergeCell ref="D32:D33"/>
    <mergeCell ref="G32:G33"/>
    <mergeCell ref="H32:H33"/>
    <mergeCell ref="H28:H29"/>
    <mergeCell ref="C26:C27"/>
    <mergeCell ref="D26:D27"/>
    <mergeCell ref="G26:G31"/>
    <mergeCell ref="H26:H27"/>
    <mergeCell ref="C30:C31"/>
    <mergeCell ref="D30:D31"/>
    <mergeCell ref="H30:H31"/>
    <mergeCell ref="D22:D23"/>
    <mergeCell ref="H22:H23"/>
    <mergeCell ref="B20:B25"/>
    <mergeCell ref="C20:C23"/>
    <mergeCell ref="D20:D21"/>
    <mergeCell ref="G20:G25"/>
    <mergeCell ref="H20:H21"/>
    <mergeCell ref="C24:C25"/>
    <mergeCell ref="D24:D25"/>
    <mergeCell ref="H24:H25"/>
    <mergeCell ref="C16:C19"/>
    <mergeCell ref="D16:D19"/>
    <mergeCell ref="H16:H19"/>
    <mergeCell ref="H14:H15"/>
    <mergeCell ref="B8:F11"/>
    <mergeCell ref="B14:B19"/>
    <mergeCell ref="C14:C15"/>
    <mergeCell ref="D14:D15"/>
    <mergeCell ref="G14:G19"/>
    <mergeCell ref="E4:G4"/>
    <mergeCell ref="H3:I3"/>
    <mergeCell ref="H4:I4"/>
    <mergeCell ref="B2:J2"/>
    <mergeCell ref="I6:J6"/>
    <mergeCell ref="B6:C6"/>
    <mergeCell ref="D6:F6"/>
    <mergeCell ref="G6:H6"/>
    <mergeCell ref="C3:D3"/>
    <mergeCell ref="C4:D4"/>
    <mergeCell ref="E3:G3"/>
  </mergeCells>
  <dataValidations count="8">
    <dataValidation type="list" allowBlank="1" showInputMessage="1" showErrorMessage="1" sqref="H26:H29" xr:uid="{00000000-0002-0000-0000-000000000000}">
      <formula1>$F$26:$F$27</formula1>
    </dataValidation>
    <dataValidation type="list" allowBlank="1" showInputMessage="1" showErrorMessage="1" sqref="H24:H25" xr:uid="{00000000-0002-0000-0000-000001000000}">
      <formula1>$F$24:$F$25</formula1>
    </dataValidation>
    <dataValidation type="list" allowBlank="1" showInputMessage="1" showErrorMessage="1" sqref="H20:H22" xr:uid="{00000000-0002-0000-0000-000002000000}">
      <formula1>$F$20:$F$21</formula1>
    </dataValidation>
    <dataValidation type="list" allowBlank="1" showInputMessage="1" showErrorMessage="1" sqref="H14:H15" xr:uid="{00000000-0002-0000-0000-000003000000}">
      <formula1>$F$14:$F$15</formula1>
    </dataValidation>
    <dataValidation type="list" allowBlank="1" showInputMessage="1" showErrorMessage="1" sqref="H16:H19" xr:uid="{00000000-0002-0000-0000-000004000000}">
      <formula1>$F$16:$F$19</formula1>
    </dataValidation>
    <dataValidation type="list" allowBlank="1" showInputMessage="1" showErrorMessage="1" sqref="H32:H33" xr:uid="{00000000-0002-0000-0000-000005000000}">
      <formula1>$F$32:$F$33</formula1>
    </dataValidation>
    <dataValidation type="list" allowBlank="1" showInputMessage="1" showErrorMessage="1" sqref="H30:H31" xr:uid="{00000000-0002-0000-0000-000006000000}">
      <formula1>$F$30:$F$31</formula1>
    </dataValidation>
    <dataValidation type="list" allowBlank="1" showInputMessage="1" showErrorMessage="1" sqref="H34:H35" xr:uid="{00000000-0002-0000-0000-000007000000}">
      <formula1>$F$34:$F$35</formula1>
    </dataValidation>
  </dataValidations>
  <printOptions horizontalCentered="1" verticalCentered="1"/>
  <pageMargins left="0.70866141732283472" right="0.70866141732283472" top="0.74803149606299213" bottom="0.23622047244094491" header="0.31496062992125984" footer="0.31496062992125984"/>
  <pageSetup scale="70" fitToWidth="0" fitToHeight="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6"/>
  <sheetViews>
    <sheetView topLeftCell="A14" workbookViewId="0">
      <selection activeCell="C36" sqref="C36"/>
    </sheetView>
  </sheetViews>
  <sheetFormatPr baseColWidth="10" defaultRowHeight="13" x14ac:dyDescent="0.15"/>
  <cols>
    <col min="1" max="1" width="29.5" customWidth="1"/>
    <col min="2" max="2" width="20.6640625" customWidth="1"/>
    <col min="3" max="3" width="28" customWidth="1"/>
    <col min="4" max="4" width="17" customWidth="1"/>
    <col min="5" max="5" width="21.6640625" customWidth="1"/>
    <col min="6" max="6" width="13.6640625" customWidth="1"/>
    <col min="7" max="7" width="24.5" customWidth="1"/>
    <col min="9" max="9" width="13.1640625" customWidth="1"/>
  </cols>
  <sheetData>
    <row r="1" spans="1:9" ht="14" thickBot="1" x14ac:dyDescent="0.2"/>
    <row r="2" spans="1:9" ht="14" thickBot="1" x14ac:dyDescent="0.2">
      <c r="A2" s="91" t="s">
        <v>0</v>
      </c>
      <c r="B2" s="95"/>
      <c r="C2" s="95"/>
      <c r="D2" s="95"/>
      <c r="E2" s="95"/>
      <c r="F2" s="95"/>
      <c r="G2" s="95"/>
      <c r="H2" s="95"/>
      <c r="I2" s="92"/>
    </row>
    <row r="3" spans="1:9" ht="15" thickBot="1" x14ac:dyDescent="0.2">
      <c r="A3" s="63" t="s">
        <v>1</v>
      </c>
      <c r="B3" s="91" t="s">
        <v>54</v>
      </c>
      <c r="C3" s="92"/>
      <c r="D3" s="91" t="s">
        <v>55</v>
      </c>
      <c r="E3" s="95"/>
      <c r="F3" s="92"/>
      <c r="G3" s="91" t="s">
        <v>51</v>
      </c>
      <c r="H3" s="92"/>
      <c r="I3" s="63" t="s">
        <v>52</v>
      </c>
    </row>
    <row r="4" spans="1:9" ht="15" thickBot="1" x14ac:dyDescent="0.2">
      <c r="A4" s="65" t="s">
        <v>56</v>
      </c>
      <c r="B4" s="88">
        <v>42908</v>
      </c>
      <c r="C4" s="90"/>
      <c r="D4" s="88">
        <v>43307</v>
      </c>
      <c r="E4" s="89"/>
      <c r="F4" s="90"/>
      <c r="G4" s="93">
        <v>2</v>
      </c>
      <c r="H4" s="94"/>
      <c r="I4" s="64" t="s">
        <v>53</v>
      </c>
    </row>
    <row r="5" spans="1:9" ht="14" thickBot="1" x14ac:dyDescent="0.2">
      <c r="F5" s="1"/>
      <c r="G5" s="3"/>
    </row>
    <row r="6" spans="1:9" ht="14" thickBot="1" x14ac:dyDescent="0.2">
      <c r="A6" s="98" t="s">
        <v>2</v>
      </c>
      <c r="B6" s="99"/>
      <c r="C6" s="143">
        <v>44372</v>
      </c>
      <c r="D6" s="100"/>
      <c r="E6" s="101"/>
      <c r="F6" s="102" t="s">
        <v>3</v>
      </c>
      <c r="G6" s="103"/>
      <c r="H6" s="96" t="s">
        <v>72</v>
      </c>
      <c r="I6" s="97"/>
    </row>
    <row r="7" spans="1:9" ht="14" thickBot="1" x14ac:dyDescent="0.2">
      <c r="A7" s="5"/>
      <c r="B7" s="5"/>
      <c r="C7" s="5"/>
      <c r="D7" s="5"/>
      <c r="E7" s="5"/>
      <c r="F7" s="5"/>
      <c r="G7" s="6"/>
      <c r="H7" s="4"/>
      <c r="I7" s="4"/>
    </row>
    <row r="8" spans="1:9" ht="14" x14ac:dyDescent="0.15">
      <c r="A8" s="134" t="s">
        <v>4</v>
      </c>
      <c r="B8" s="135"/>
      <c r="C8" s="135"/>
      <c r="D8" s="135"/>
      <c r="E8" s="136"/>
      <c r="F8" s="68" t="s">
        <v>5</v>
      </c>
      <c r="G8" s="8" t="s">
        <v>6</v>
      </c>
    </row>
    <row r="9" spans="1:9" x14ac:dyDescent="0.15">
      <c r="A9" s="137"/>
      <c r="B9" s="138"/>
      <c r="C9" s="138"/>
      <c r="D9" s="138"/>
      <c r="E9" s="139"/>
      <c r="F9" s="69" t="s">
        <v>7</v>
      </c>
      <c r="G9" s="10" t="s">
        <v>57</v>
      </c>
    </row>
    <row r="10" spans="1:9" ht="24" x14ac:dyDescent="0.15">
      <c r="A10" s="137"/>
      <c r="B10" s="138"/>
      <c r="C10" s="138"/>
      <c r="D10" s="138"/>
      <c r="E10" s="139"/>
      <c r="F10" s="69" t="s">
        <v>8</v>
      </c>
      <c r="G10" s="11" t="s">
        <v>58</v>
      </c>
    </row>
    <row r="11" spans="1:9" ht="25" thickBot="1" x14ac:dyDescent="0.2">
      <c r="A11" s="140"/>
      <c r="B11" s="141"/>
      <c r="C11" s="141"/>
      <c r="D11" s="141"/>
      <c r="E11" s="142"/>
      <c r="F11" s="70" t="s">
        <v>9</v>
      </c>
      <c r="G11" s="13">
        <v>44372</v>
      </c>
      <c r="H11" s="14"/>
      <c r="I11" s="14"/>
    </row>
    <row r="12" spans="1:9" ht="14" thickBot="1" x14ac:dyDescent="0.2">
      <c r="A12" s="71"/>
      <c r="B12" s="71"/>
      <c r="C12" s="71"/>
      <c r="D12" s="71"/>
      <c r="E12" s="72"/>
      <c r="F12" s="16"/>
      <c r="G12" s="17"/>
      <c r="H12" s="2"/>
      <c r="I12" s="2"/>
    </row>
    <row r="13" spans="1:9" ht="35.25" customHeight="1" thickBot="1" x14ac:dyDescent="0.2">
      <c r="A13" s="19" t="s">
        <v>10</v>
      </c>
      <c r="B13" s="20" t="s">
        <v>11</v>
      </c>
      <c r="C13" s="20" t="s">
        <v>12</v>
      </c>
      <c r="D13" s="21" t="s">
        <v>13</v>
      </c>
      <c r="E13" s="22" t="s">
        <v>14</v>
      </c>
      <c r="F13" s="22" t="s">
        <v>15</v>
      </c>
      <c r="G13" s="23" t="s">
        <v>16</v>
      </c>
    </row>
    <row r="14" spans="1:9" ht="43.5" customHeight="1" x14ac:dyDescent="0.15">
      <c r="A14" s="123" t="s">
        <v>17</v>
      </c>
      <c r="B14" s="104" t="s">
        <v>18</v>
      </c>
      <c r="C14" s="107" t="s">
        <v>19</v>
      </c>
      <c r="D14" s="24" t="s">
        <v>20</v>
      </c>
      <c r="E14" s="24">
        <v>7.5</v>
      </c>
      <c r="F14" s="123">
        <v>20</v>
      </c>
      <c r="G14" s="113">
        <v>7.5</v>
      </c>
    </row>
    <row r="15" spans="1:9" ht="38.25" customHeight="1" thickBot="1" x14ac:dyDescent="0.2">
      <c r="A15" s="124"/>
      <c r="B15" s="106"/>
      <c r="C15" s="109"/>
      <c r="D15" s="26" t="s">
        <v>21</v>
      </c>
      <c r="E15" s="26">
        <v>0</v>
      </c>
      <c r="F15" s="124"/>
      <c r="G15" s="112"/>
    </row>
    <row r="16" spans="1:9" ht="23.25" customHeight="1" x14ac:dyDescent="0.15">
      <c r="A16" s="124"/>
      <c r="B16" s="104" t="s">
        <v>22</v>
      </c>
      <c r="C16" s="107" t="s">
        <v>23</v>
      </c>
      <c r="D16" s="24" t="s">
        <v>24</v>
      </c>
      <c r="E16" s="73">
        <v>12.5</v>
      </c>
      <c r="F16" s="124"/>
      <c r="G16" s="110">
        <v>12.5</v>
      </c>
    </row>
    <row r="17" spans="1:7" x14ac:dyDescent="0.15">
      <c r="A17" s="124"/>
      <c r="B17" s="105"/>
      <c r="C17" s="108"/>
      <c r="D17" s="29" t="s">
        <v>25</v>
      </c>
      <c r="E17" s="74">
        <v>8</v>
      </c>
      <c r="F17" s="124"/>
      <c r="G17" s="111"/>
    </row>
    <row r="18" spans="1:7" ht="13.5" customHeight="1" x14ac:dyDescent="0.15">
      <c r="A18" s="124"/>
      <c r="B18" s="105"/>
      <c r="C18" s="108"/>
      <c r="D18" s="29" t="s">
        <v>26</v>
      </c>
      <c r="E18" s="74">
        <v>4</v>
      </c>
      <c r="F18" s="124"/>
      <c r="G18" s="111"/>
    </row>
    <row r="19" spans="1:7" ht="14" thickBot="1" x14ac:dyDescent="0.2">
      <c r="A19" s="125"/>
      <c r="B19" s="106"/>
      <c r="C19" s="109"/>
      <c r="D19" s="26" t="s">
        <v>27</v>
      </c>
      <c r="E19" s="75">
        <v>0</v>
      </c>
      <c r="F19" s="125"/>
      <c r="G19" s="112"/>
    </row>
    <row r="20" spans="1:7" ht="12.75" customHeight="1" x14ac:dyDescent="0.15">
      <c r="A20" s="104" t="s">
        <v>28</v>
      </c>
      <c r="B20" s="104" t="s">
        <v>29</v>
      </c>
      <c r="C20" s="107" t="s">
        <v>30</v>
      </c>
      <c r="D20" s="32" t="s">
        <v>31</v>
      </c>
      <c r="E20" s="76">
        <v>10</v>
      </c>
      <c r="F20" s="104">
        <v>30</v>
      </c>
      <c r="G20" s="126">
        <v>10</v>
      </c>
    </row>
    <row r="21" spans="1:7" ht="14" thickBot="1" x14ac:dyDescent="0.2">
      <c r="A21" s="105"/>
      <c r="B21" s="105"/>
      <c r="C21" s="109"/>
      <c r="D21" s="34" t="s">
        <v>32</v>
      </c>
      <c r="E21" s="77">
        <v>0</v>
      </c>
      <c r="F21" s="105"/>
      <c r="G21" s="127"/>
    </row>
    <row r="22" spans="1:7" ht="12.75" customHeight="1" x14ac:dyDescent="0.15">
      <c r="A22" s="105"/>
      <c r="B22" s="105"/>
      <c r="C22" s="107" t="s">
        <v>33</v>
      </c>
      <c r="D22" s="36" t="s">
        <v>31</v>
      </c>
      <c r="E22" s="36">
        <v>10</v>
      </c>
      <c r="F22" s="105"/>
      <c r="G22" s="126">
        <v>10</v>
      </c>
    </row>
    <row r="23" spans="1:7" ht="29.25" customHeight="1" thickBot="1" x14ac:dyDescent="0.2">
      <c r="A23" s="105"/>
      <c r="B23" s="106"/>
      <c r="C23" s="109"/>
      <c r="D23" s="38" t="s">
        <v>32</v>
      </c>
      <c r="E23" s="38">
        <v>0</v>
      </c>
      <c r="F23" s="105"/>
      <c r="G23" s="127"/>
    </row>
    <row r="24" spans="1:7" ht="12.75" customHeight="1" x14ac:dyDescent="0.15">
      <c r="A24" s="105"/>
      <c r="B24" s="104" t="s">
        <v>34</v>
      </c>
      <c r="C24" s="107" t="s">
        <v>35</v>
      </c>
      <c r="D24" s="24" t="s">
        <v>20</v>
      </c>
      <c r="E24" s="24">
        <v>10</v>
      </c>
      <c r="F24" s="105"/>
      <c r="G24" s="126">
        <v>10</v>
      </c>
    </row>
    <row r="25" spans="1:7" ht="36.75" customHeight="1" thickBot="1" x14ac:dyDescent="0.2">
      <c r="A25" s="106"/>
      <c r="B25" s="106"/>
      <c r="C25" s="109"/>
      <c r="D25" s="38" t="s">
        <v>21</v>
      </c>
      <c r="E25" s="38">
        <v>0</v>
      </c>
      <c r="F25" s="106"/>
      <c r="G25" s="127"/>
    </row>
    <row r="26" spans="1:7" ht="12.75" customHeight="1" x14ac:dyDescent="0.15">
      <c r="A26" s="123" t="s">
        <v>36</v>
      </c>
      <c r="B26" s="123" t="s">
        <v>37</v>
      </c>
      <c r="C26" s="107" t="s">
        <v>38</v>
      </c>
      <c r="D26" s="32" t="s">
        <v>31</v>
      </c>
      <c r="E26" s="78">
        <v>0</v>
      </c>
      <c r="F26" s="123">
        <v>30</v>
      </c>
      <c r="G26" s="110">
        <v>10</v>
      </c>
    </row>
    <row r="27" spans="1:7" ht="14" thickBot="1" x14ac:dyDescent="0.2">
      <c r="A27" s="124"/>
      <c r="B27" s="125"/>
      <c r="C27" s="109"/>
      <c r="D27" s="41" t="s">
        <v>32</v>
      </c>
      <c r="E27" s="79">
        <v>10</v>
      </c>
      <c r="F27" s="124"/>
      <c r="G27" s="112"/>
    </row>
    <row r="28" spans="1:7" ht="12.75" customHeight="1" x14ac:dyDescent="0.15">
      <c r="A28" s="124"/>
      <c r="B28" s="123" t="s">
        <v>39</v>
      </c>
      <c r="C28" s="107" t="s">
        <v>40</v>
      </c>
      <c r="D28" s="32" t="s">
        <v>31</v>
      </c>
      <c r="E28" s="78">
        <v>0</v>
      </c>
      <c r="F28" s="124"/>
      <c r="G28" s="110">
        <v>10</v>
      </c>
    </row>
    <row r="29" spans="1:7" ht="14" thickBot="1" x14ac:dyDescent="0.2">
      <c r="A29" s="124"/>
      <c r="B29" s="125"/>
      <c r="C29" s="109"/>
      <c r="D29" s="41" t="s">
        <v>32</v>
      </c>
      <c r="E29" s="79">
        <v>10</v>
      </c>
      <c r="F29" s="124"/>
      <c r="G29" s="112"/>
    </row>
    <row r="30" spans="1:7" ht="12.75" customHeight="1" x14ac:dyDescent="0.15">
      <c r="A30" s="124"/>
      <c r="B30" s="123" t="s">
        <v>41</v>
      </c>
      <c r="C30" s="107" t="s">
        <v>42</v>
      </c>
      <c r="D30" s="43" t="s">
        <v>31</v>
      </c>
      <c r="E30" s="78">
        <v>0</v>
      </c>
      <c r="F30" s="124"/>
      <c r="G30" s="110">
        <v>10</v>
      </c>
    </row>
    <row r="31" spans="1:7" ht="14" thickBot="1" x14ac:dyDescent="0.2">
      <c r="A31" s="125"/>
      <c r="B31" s="125"/>
      <c r="C31" s="109"/>
      <c r="D31" s="44" t="s">
        <v>32</v>
      </c>
      <c r="E31" s="79">
        <v>10</v>
      </c>
      <c r="F31" s="125"/>
      <c r="G31" s="112"/>
    </row>
    <row r="32" spans="1:7" ht="12.75" customHeight="1" x14ac:dyDescent="0.15">
      <c r="A32" s="104" t="s">
        <v>43</v>
      </c>
      <c r="B32" s="104" t="s">
        <v>70</v>
      </c>
      <c r="C32" s="107" t="s">
        <v>45</v>
      </c>
      <c r="D32" s="32" t="s">
        <v>20</v>
      </c>
      <c r="E32" s="24">
        <v>10</v>
      </c>
      <c r="F32" s="123">
        <v>10</v>
      </c>
      <c r="G32" s="110">
        <v>10</v>
      </c>
    </row>
    <row r="33" spans="1:9" ht="23.25" customHeight="1" thickBot="1" x14ac:dyDescent="0.2">
      <c r="A33" s="106"/>
      <c r="B33" s="106"/>
      <c r="C33" s="109"/>
      <c r="D33" s="34" t="s">
        <v>21</v>
      </c>
      <c r="E33" s="26">
        <v>0</v>
      </c>
      <c r="F33" s="125"/>
      <c r="G33" s="112"/>
    </row>
    <row r="34" spans="1:9" ht="12.75" customHeight="1" x14ac:dyDescent="0.15">
      <c r="A34" s="123" t="s">
        <v>46</v>
      </c>
      <c r="B34" s="123" t="s">
        <v>47</v>
      </c>
      <c r="C34" s="104" t="s">
        <v>48</v>
      </c>
      <c r="D34" s="66" t="s">
        <v>31</v>
      </c>
      <c r="E34" s="24">
        <v>10</v>
      </c>
      <c r="F34" s="123">
        <v>0</v>
      </c>
      <c r="G34" s="128">
        <v>0</v>
      </c>
    </row>
    <row r="35" spans="1:9" ht="17.25" customHeight="1" thickBot="1" x14ac:dyDescent="0.2">
      <c r="A35" s="125"/>
      <c r="B35" s="125"/>
      <c r="C35" s="106"/>
      <c r="D35" s="67" t="s">
        <v>32</v>
      </c>
      <c r="E35" s="26">
        <v>0</v>
      </c>
      <c r="F35" s="125"/>
      <c r="G35" s="129"/>
    </row>
    <row r="36" spans="1:9" ht="13.5" customHeight="1" thickBot="1" x14ac:dyDescent="0.2">
      <c r="A36" s="80"/>
      <c r="B36" s="81"/>
      <c r="C36" s="82"/>
      <c r="D36" s="82"/>
      <c r="E36" s="83"/>
      <c r="F36" s="1"/>
      <c r="G36" s="50"/>
      <c r="H36" s="51"/>
      <c r="I36" s="51"/>
    </row>
    <row r="37" spans="1:9" ht="15" thickBot="1" x14ac:dyDescent="0.2">
      <c r="A37" s="144"/>
      <c r="B37" s="52"/>
      <c r="C37" s="84"/>
      <c r="D37" s="84"/>
      <c r="E37" s="85" t="s">
        <v>49</v>
      </c>
      <c r="F37" s="55">
        <f>+F20+F14+F32+F26+F34</f>
        <v>90</v>
      </c>
      <c r="G37" s="56">
        <f>SUM(G14,G16,G20,G22,G24,G26,G28,G30,G32,G34,)</f>
        <v>90</v>
      </c>
    </row>
    <row r="38" spans="1:9" ht="15.75" customHeight="1" thickBot="1" x14ac:dyDescent="0.2">
      <c r="A38" s="144"/>
      <c r="B38" s="57"/>
      <c r="C38" s="58"/>
      <c r="D38" s="131" t="s">
        <v>50</v>
      </c>
      <c r="E38" s="132"/>
      <c r="F38" s="133"/>
      <c r="G38" s="59" t="str">
        <f>IF(G37&lt;70,"C",IF(G37&gt;89,"A","B"))</f>
        <v>A</v>
      </c>
    </row>
    <row r="40" spans="1:9" ht="12.75" customHeight="1" x14ac:dyDescent="0.15"/>
    <row r="42" spans="1:9" ht="12.75" customHeight="1" x14ac:dyDescent="0.15"/>
    <row r="44" spans="1:9" ht="12.75" customHeight="1" x14ac:dyDescent="0.15"/>
    <row r="46" spans="1:9" ht="12.75" customHeight="1" x14ac:dyDescent="0.15"/>
  </sheetData>
  <mergeCells count="53">
    <mergeCell ref="A34:A35"/>
    <mergeCell ref="B34:B35"/>
    <mergeCell ref="C34:C35"/>
    <mergeCell ref="F34:F35"/>
    <mergeCell ref="G34:G35"/>
    <mergeCell ref="A37:A38"/>
    <mergeCell ref="D38:F38"/>
    <mergeCell ref="G30:G31"/>
    <mergeCell ref="A32:A33"/>
    <mergeCell ref="B32:B33"/>
    <mergeCell ref="C32:C33"/>
    <mergeCell ref="F32:F33"/>
    <mergeCell ref="G32:G33"/>
    <mergeCell ref="A26:A31"/>
    <mergeCell ref="B26:B27"/>
    <mergeCell ref="C26:C27"/>
    <mergeCell ref="F26:F31"/>
    <mergeCell ref="G26:G27"/>
    <mergeCell ref="B28:B29"/>
    <mergeCell ref="C28:C29"/>
    <mergeCell ref="G28:G29"/>
    <mergeCell ref="B30:B31"/>
    <mergeCell ref="C30:C31"/>
    <mergeCell ref="A20:A25"/>
    <mergeCell ref="B20:B23"/>
    <mergeCell ref="C20:C21"/>
    <mergeCell ref="F20:F25"/>
    <mergeCell ref="G20:G21"/>
    <mergeCell ref="C22:C23"/>
    <mergeCell ref="G22:G23"/>
    <mergeCell ref="B24:B25"/>
    <mergeCell ref="C24:C25"/>
    <mergeCell ref="G24:G25"/>
    <mergeCell ref="A14:A19"/>
    <mergeCell ref="B14:B15"/>
    <mergeCell ref="C14:C15"/>
    <mergeCell ref="F14:F19"/>
    <mergeCell ref="G14:G15"/>
    <mergeCell ref="B16:B19"/>
    <mergeCell ref="C16:C19"/>
    <mergeCell ref="G16:G19"/>
    <mergeCell ref="A8:E11"/>
    <mergeCell ref="A2:I2"/>
    <mergeCell ref="B3:C3"/>
    <mergeCell ref="D3:F3"/>
    <mergeCell ref="G3:H3"/>
    <mergeCell ref="B4:C4"/>
    <mergeCell ref="D4:F4"/>
    <mergeCell ref="G4:H4"/>
    <mergeCell ref="A6:B6"/>
    <mergeCell ref="C6:E6"/>
    <mergeCell ref="F6:G6"/>
    <mergeCell ref="H6:I6"/>
  </mergeCells>
  <dataValidations count="10">
    <dataValidation type="list" allowBlank="1" showInputMessage="1" showErrorMessage="1" sqref="G34:G35" xr:uid="{00000000-0002-0000-0100-000000000000}">
      <formula1>$E$34:$E$35</formula1>
    </dataValidation>
    <dataValidation type="list" allowBlank="1" showInputMessage="1" showErrorMessage="1" sqref="G30:G31" xr:uid="{00000000-0002-0000-0100-000001000000}">
      <formula1>$E$30:$E$31</formula1>
    </dataValidation>
    <dataValidation type="list" allowBlank="1" showInputMessage="1" showErrorMessage="1" sqref="G32:G33" xr:uid="{00000000-0002-0000-0100-000002000000}">
      <formula1>$E$32:$E$33</formula1>
    </dataValidation>
    <dataValidation type="list" allowBlank="1" showInputMessage="1" showErrorMessage="1" sqref="G16:G19" xr:uid="{00000000-0002-0000-0100-000003000000}">
      <formula1>$E$16:$E$19</formula1>
    </dataValidation>
    <dataValidation type="list" allowBlank="1" showInputMessage="1" showErrorMessage="1" sqref="G14:G15" xr:uid="{00000000-0002-0000-0100-000004000000}">
      <formula1>$E$14:$E$15</formula1>
    </dataValidation>
    <dataValidation type="list" allowBlank="1" showInputMessage="1" showErrorMessage="1" sqref="G24:G25" xr:uid="{00000000-0002-0000-0100-000005000000}">
      <formula1>$E$24:$E$25</formula1>
    </dataValidation>
    <dataValidation type="list" allowBlank="1" showInputMessage="1" showErrorMessage="1" sqref="G28:G29" xr:uid="{00000000-0002-0000-0100-000006000000}">
      <formula1>$E$28:$E$29</formula1>
    </dataValidation>
    <dataValidation type="list" allowBlank="1" showInputMessage="1" showErrorMessage="1" sqref="G20:G21" xr:uid="{00000000-0002-0000-0100-000007000000}">
      <formula1>$E$20:$E$21</formula1>
    </dataValidation>
    <dataValidation type="list" allowBlank="1" showInputMessage="1" showErrorMessage="1" sqref="G22:G23" xr:uid="{00000000-0002-0000-0100-000008000000}">
      <formula1>$E$22:$E$23</formula1>
    </dataValidation>
    <dataValidation type="list" allowBlank="1" showInputMessage="1" showErrorMessage="1" sqref="G26:G27" xr:uid="{00000000-0002-0000-0100-000009000000}">
      <formula1>$E$26:$E$27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topLeftCell="A6" workbookViewId="0">
      <selection activeCell="F35" sqref="F35"/>
    </sheetView>
  </sheetViews>
  <sheetFormatPr baseColWidth="10" defaultRowHeight="13" x14ac:dyDescent="0.15"/>
  <cols>
    <col min="1" max="1" width="29.1640625" customWidth="1"/>
    <col min="2" max="2" width="23" customWidth="1"/>
    <col min="3" max="3" width="38.1640625" customWidth="1"/>
    <col min="6" max="6" width="16.33203125" customWidth="1"/>
    <col min="7" max="7" width="20.83203125" customWidth="1"/>
  </cols>
  <sheetData>
    <row r="1" spans="1:9" ht="46.5" customHeight="1" thickBot="1" x14ac:dyDescent="0.2">
      <c r="A1" s="91" t="s">
        <v>0</v>
      </c>
      <c r="B1" s="95"/>
      <c r="C1" s="95"/>
      <c r="D1" s="95"/>
      <c r="E1" s="95"/>
      <c r="F1" s="95"/>
      <c r="G1" s="95"/>
      <c r="H1" s="95"/>
      <c r="I1" s="92"/>
    </row>
    <row r="2" spans="1:9" ht="15" thickBot="1" x14ac:dyDescent="0.2">
      <c r="A2" s="63" t="s">
        <v>1</v>
      </c>
      <c r="B2" s="91" t="s">
        <v>54</v>
      </c>
      <c r="C2" s="92"/>
      <c r="D2" s="91" t="s">
        <v>55</v>
      </c>
      <c r="E2" s="95"/>
      <c r="F2" s="92"/>
      <c r="G2" s="91" t="s">
        <v>51</v>
      </c>
      <c r="H2" s="92"/>
      <c r="I2" s="63" t="s">
        <v>52</v>
      </c>
    </row>
    <row r="3" spans="1:9" ht="15" thickBot="1" x14ac:dyDescent="0.2">
      <c r="A3" s="65" t="s">
        <v>56</v>
      </c>
      <c r="B3" s="88">
        <v>42908</v>
      </c>
      <c r="C3" s="90"/>
      <c r="D3" s="88">
        <v>43307</v>
      </c>
      <c r="E3" s="89"/>
      <c r="F3" s="90"/>
      <c r="G3" s="93">
        <v>2</v>
      </c>
      <c r="H3" s="94"/>
      <c r="I3" s="64" t="s">
        <v>53</v>
      </c>
    </row>
    <row r="4" spans="1:9" ht="14" thickBot="1" x14ac:dyDescent="0.2">
      <c r="A4" s="82"/>
      <c r="B4" s="82"/>
      <c r="C4" s="82"/>
      <c r="D4" s="82"/>
      <c r="E4" s="82"/>
      <c r="F4" s="1"/>
      <c r="G4" s="86"/>
      <c r="H4" s="82"/>
      <c r="I4" s="82"/>
    </row>
    <row r="5" spans="1:9" ht="14" thickBot="1" x14ac:dyDescent="0.2">
      <c r="A5" s="98" t="s">
        <v>2</v>
      </c>
      <c r="B5" s="99"/>
      <c r="C5" s="143">
        <v>44372</v>
      </c>
      <c r="D5" s="100"/>
      <c r="E5" s="101"/>
      <c r="F5" s="102" t="s">
        <v>3</v>
      </c>
      <c r="G5" s="103"/>
      <c r="H5" s="96" t="s">
        <v>72</v>
      </c>
      <c r="I5" s="97"/>
    </row>
    <row r="6" spans="1:9" ht="14" thickBot="1" x14ac:dyDescent="0.2">
      <c r="A6" s="5"/>
      <c r="B6" s="5"/>
      <c r="C6" s="5"/>
      <c r="D6" s="5"/>
      <c r="E6" s="5"/>
      <c r="F6" s="5"/>
      <c r="G6" s="6"/>
      <c r="H6" s="87"/>
      <c r="I6" s="87"/>
    </row>
    <row r="7" spans="1:9" ht="14" x14ac:dyDescent="0.15">
      <c r="A7" s="134" t="s">
        <v>4</v>
      </c>
      <c r="B7" s="135"/>
      <c r="C7" s="135"/>
      <c r="D7" s="135"/>
      <c r="E7" s="136"/>
      <c r="F7" s="68" t="s">
        <v>5</v>
      </c>
      <c r="G7" s="8" t="s">
        <v>6</v>
      </c>
      <c r="H7" s="82"/>
      <c r="I7" s="82"/>
    </row>
    <row r="8" spans="1:9" x14ac:dyDescent="0.15">
      <c r="A8" s="137"/>
      <c r="B8" s="138"/>
      <c r="C8" s="138"/>
      <c r="D8" s="138"/>
      <c r="E8" s="139"/>
      <c r="F8" s="69" t="s">
        <v>7</v>
      </c>
      <c r="G8" s="10" t="s">
        <v>59</v>
      </c>
      <c r="H8" s="82"/>
      <c r="I8" s="82"/>
    </row>
    <row r="9" spans="1:9" ht="24" x14ac:dyDescent="0.15">
      <c r="A9" s="137"/>
      <c r="B9" s="138"/>
      <c r="C9" s="138"/>
      <c r="D9" s="138"/>
      <c r="E9" s="139"/>
      <c r="F9" s="69" t="s">
        <v>8</v>
      </c>
      <c r="G9" s="11" t="s">
        <v>60</v>
      </c>
      <c r="H9" s="82"/>
      <c r="I9" s="82"/>
    </row>
    <row r="10" spans="1:9" ht="25" thickBot="1" x14ac:dyDescent="0.2">
      <c r="A10" s="140"/>
      <c r="B10" s="141"/>
      <c r="C10" s="141"/>
      <c r="D10" s="141"/>
      <c r="E10" s="142"/>
      <c r="F10" s="70" t="s">
        <v>9</v>
      </c>
      <c r="G10" s="13">
        <v>44372</v>
      </c>
      <c r="H10" s="14"/>
      <c r="I10" s="14"/>
    </row>
    <row r="11" spans="1:9" ht="14" thickBot="1" x14ac:dyDescent="0.2">
      <c r="A11" s="71"/>
      <c r="B11" s="71"/>
      <c r="C11" s="71"/>
      <c r="D11" s="71"/>
      <c r="E11" s="72"/>
      <c r="F11" s="16"/>
      <c r="G11" s="17"/>
      <c r="H11" s="71"/>
      <c r="I11" s="71"/>
    </row>
    <row r="12" spans="1:9" ht="25" thickBot="1" x14ac:dyDescent="0.2">
      <c r="A12" s="19" t="s">
        <v>10</v>
      </c>
      <c r="B12" s="20" t="s">
        <v>11</v>
      </c>
      <c r="C12" s="20" t="s">
        <v>12</v>
      </c>
      <c r="D12" s="21" t="s">
        <v>13</v>
      </c>
      <c r="E12" s="22" t="s">
        <v>14</v>
      </c>
      <c r="F12" s="22" t="s">
        <v>15</v>
      </c>
      <c r="G12" s="23" t="s">
        <v>16</v>
      </c>
      <c r="H12" s="82"/>
      <c r="I12" s="82"/>
    </row>
    <row r="13" spans="1:9" x14ac:dyDescent="0.15">
      <c r="A13" s="123" t="s">
        <v>17</v>
      </c>
      <c r="B13" s="104" t="s">
        <v>18</v>
      </c>
      <c r="C13" s="107" t="s">
        <v>19</v>
      </c>
      <c r="D13" s="24" t="s">
        <v>20</v>
      </c>
      <c r="E13" s="24">
        <v>7.5</v>
      </c>
      <c r="F13" s="123">
        <v>20</v>
      </c>
      <c r="G13" s="113">
        <v>7.5</v>
      </c>
      <c r="H13" s="82"/>
      <c r="I13" s="82"/>
    </row>
    <row r="14" spans="1:9" ht="24" customHeight="1" thickBot="1" x14ac:dyDescent="0.2">
      <c r="A14" s="124"/>
      <c r="B14" s="106"/>
      <c r="C14" s="109"/>
      <c r="D14" s="26" t="s">
        <v>21</v>
      </c>
      <c r="E14" s="26">
        <v>0</v>
      </c>
      <c r="F14" s="124"/>
      <c r="G14" s="112"/>
      <c r="H14" s="82"/>
      <c r="I14" s="82"/>
    </row>
    <row r="15" spans="1:9" x14ac:dyDescent="0.15">
      <c r="A15" s="124"/>
      <c r="B15" s="104" t="s">
        <v>22</v>
      </c>
      <c r="C15" s="107" t="s">
        <v>23</v>
      </c>
      <c r="D15" s="24" t="s">
        <v>24</v>
      </c>
      <c r="E15" s="73">
        <v>12.5</v>
      </c>
      <c r="F15" s="124"/>
      <c r="G15" s="110">
        <v>12.5</v>
      </c>
      <c r="H15" s="82"/>
      <c r="I15" s="82"/>
    </row>
    <row r="16" spans="1:9" x14ac:dyDescent="0.15">
      <c r="A16" s="124"/>
      <c r="B16" s="105"/>
      <c r="C16" s="108"/>
      <c r="D16" s="29" t="s">
        <v>25</v>
      </c>
      <c r="E16" s="74">
        <v>8</v>
      </c>
      <c r="F16" s="124"/>
      <c r="G16" s="111"/>
      <c r="H16" s="82"/>
      <c r="I16" s="82"/>
    </row>
    <row r="17" spans="1:9" x14ac:dyDescent="0.15">
      <c r="A17" s="124"/>
      <c r="B17" s="105"/>
      <c r="C17" s="108"/>
      <c r="D17" s="29" t="s">
        <v>26</v>
      </c>
      <c r="E17" s="74">
        <v>4</v>
      </c>
      <c r="F17" s="124"/>
      <c r="G17" s="111"/>
      <c r="H17" s="82"/>
      <c r="I17" s="82"/>
    </row>
    <row r="18" spans="1:9" ht="39.75" customHeight="1" thickBot="1" x14ac:dyDescent="0.2">
      <c r="A18" s="125"/>
      <c r="B18" s="106"/>
      <c r="C18" s="109"/>
      <c r="D18" s="26" t="s">
        <v>27</v>
      </c>
      <c r="E18" s="75">
        <v>0</v>
      </c>
      <c r="F18" s="125"/>
      <c r="G18" s="112"/>
      <c r="H18" s="82"/>
      <c r="I18" s="82"/>
    </row>
    <row r="19" spans="1:9" x14ac:dyDescent="0.15">
      <c r="A19" s="104" t="s">
        <v>28</v>
      </c>
      <c r="B19" s="104" t="s">
        <v>29</v>
      </c>
      <c r="C19" s="107" t="s">
        <v>30</v>
      </c>
      <c r="D19" s="32" t="s">
        <v>31</v>
      </c>
      <c r="E19" s="76">
        <v>10</v>
      </c>
      <c r="F19" s="104">
        <v>30</v>
      </c>
      <c r="G19" s="126">
        <v>10</v>
      </c>
      <c r="H19" s="82"/>
      <c r="I19" s="82"/>
    </row>
    <row r="20" spans="1:9" ht="14" thickBot="1" x14ac:dyDescent="0.2">
      <c r="A20" s="105"/>
      <c r="B20" s="105"/>
      <c r="C20" s="109"/>
      <c r="D20" s="34" t="s">
        <v>32</v>
      </c>
      <c r="E20" s="77">
        <v>0</v>
      </c>
      <c r="F20" s="105"/>
      <c r="G20" s="127"/>
      <c r="H20" s="82"/>
      <c r="I20" s="82"/>
    </row>
    <row r="21" spans="1:9" x14ac:dyDescent="0.15">
      <c r="A21" s="105"/>
      <c r="B21" s="105"/>
      <c r="C21" s="107" t="s">
        <v>33</v>
      </c>
      <c r="D21" s="36" t="s">
        <v>31</v>
      </c>
      <c r="E21" s="36">
        <v>10</v>
      </c>
      <c r="F21" s="105"/>
      <c r="G21" s="126">
        <v>10</v>
      </c>
      <c r="H21" s="82"/>
      <c r="I21" s="82"/>
    </row>
    <row r="22" spans="1:9" ht="14" thickBot="1" x14ac:dyDescent="0.2">
      <c r="A22" s="105"/>
      <c r="B22" s="106"/>
      <c r="C22" s="109"/>
      <c r="D22" s="38" t="s">
        <v>32</v>
      </c>
      <c r="E22" s="38">
        <v>0</v>
      </c>
      <c r="F22" s="105"/>
      <c r="G22" s="127"/>
      <c r="H22" s="82"/>
      <c r="I22" s="82"/>
    </row>
    <row r="23" spans="1:9" x14ac:dyDescent="0.15">
      <c r="A23" s="105"/>
      <c r="B23" s="104" t="s">
        <v>34</v>
      </c>
      <c r="C23" s="107" t="s">
        <v>35</v>
      </c>
      <c r="D23" s="24" t="s">
        <v>20</v>
      </c>
      <c r="E23" s="24">
        <v>10</v>
      </c>
      <c r="F23" s="105"/>
      <c r="G23" s="126">
        <v>10</v>
      </c>
      <c r="H23" s="82"/>
      <c r="I23" s="82"/>
    </row>
    <row r="24" spans="1:9" ht="39.75" customHeight="1" thickBot="1" x14ac:dyDescent="0.2">
      <c r="A24" s="106"/>
      <c r="B24" s="106"/>
      <c r="C24" s="109"/>
      <c r="D24" s="38" t="s">
        <v>21</v>
      </c>
      <c r="E24" s="38">
        <v>0</v>
      </c>
      <c r="F24" s="106"/>
      <c r="G24" s="127"/>
      <c r="H24" s="82"/>
      <c r="I24" s="82"/>
    </row>
    <row r="25" spans="1:9" x14ac:dyDescent="0.15">
      <c r="A25" s="123" t="s">
        <v>36</v>
      </c>
      <c r="B25" s="123" t="s">
        <v>37</v>
      </c>
      <c r="C25" s="107" t="s">
        <v>38</v>
      </c>
      <c r="D25" s="32" t="s">
        <v>31</v>
      </c>
      <c r="E25" s="78">
        <v>0</v>
      </c>
      <c r="F25" s="123">
        <v>30</v>
      </c>
      <c r="G25" s="110">
        <v>10</v>
      </c>
      <c r="H25" s="82"/>
      <c r="I25" s="82"/>
    </row>
    <row r="26" spans="1:9" ht="14" thickBot="1" x14ac:dyDescent="0.2">
      <c r="A26" s="124"/>
      <c r="B26" s="125"/>
      <c r="C26" s="109"/>
      <c r="D26" s="41" t="s">
        <v>32</v>
      </c>
      <c r="E26" s="79">
        <v>10</v>
      </c>
      <c r="F26" s="124"/>
      <c r="G26" s="112"/>
      <c r="H26" s="82"/>
      <c r="I26" s="82"/>
    </row>
    <row r="27" spans="1:9" x14ac:dyDescent="0.15">
      <c r="A27" s="124"/>
      <c r="B27" s="123" t="s">
        <v>39</v>
      </c>
      <c r="C27" s="107" t="s">
        <v>40</v>
      </c>
      <c r="D27" s="32" t="s">
        <v>31</v>
      </c>
      <c r="E27" s="78">
        <v>0</v>
      </c>
      <c r="F27" s="124"/>
      <c r="G27" s="110">
        <v>10</v>
      </c>
      <c r="H27" s="82"/>
      <c r="I27" s="82"/>
    </row>
    <row r="28" spans="1:9" ht="14" thickBot="1" x14ac:dyDescent="0.2">
      <c r="A28" s="124"/>
      <c r="B28" s="125"/>
      <c r="C28" s="109"/>
      <c r="D28" s="41" t="s">
        <v>32</v>
      </c>
      <c r="E28" s="79">
        <v>10</v>
      </c>
      <c r="F28" s="124"/>
      <c r="G28" s="112"/>
      <c r="H28" s="82"/>
      <c r="I28" s="82"/>
    </row>
    <row r="29" spans="1:9" x14ac:dyDescent="0.15">
      <c r="A29" s="124"/>
      <c r="B29" s="123" t="s">
        <v>41</v>
      </c>
      <c r="C29" s="107" t="s">
        <v>42</v>
      </c>
      <c r="D29" s="43" t="s">
        <v>31</v>
      </c>
      <c r="E29" s="78">
        <v>0</v>
      </c>
      <c r="F29" s="124"/>
      <c r="G29" s="110">
        <v>10</v>
      </c>
      <c r="H29" s="82"/>
      <c r="I29" s="82"/>
    </row>
    <row r="30" spans="1:9" ht="23.25" customHeight="1" thickBot="1" x14ac:dyDescent="0.2">
      <c r="A30" s="125"/>
      <c r="B30" s="125"/>
      <c r="C30" s="109"/>
      <c r="D30" s="44" t="s">
        <v>32</v>
      </c>
      <c r="E30" s="79">
        <v>10</v>
      </c>
      <c r="F30" s="125"/>
      <c r="G30" s="112"/>
      <c r="H30" s="82"/>
      <c r="I30" s="82"/>
    </row>
    <row r="31" spans="1:9" x14ac:dyDescent="0.15">
      <c r="A31" s="104" t="s">
        <v>43</v>
      </c>
      <c r="B31" s="104" t="s">
        <v>44</v>
      </c>
      <c r="C31" s="107" t="s">
        <v>45</v>
      </c>
      <c r="D31" s="32" t="s">
        <v>20</v>
      </c>
      <c r="E31" s="24">
        <v>10</v>
      </c>
      <c r="F31" s="123">
        <v>10</v>
      </c>
      <c r="G31" s="110">
        <v>10</v>
      </c>
      <c r="H31" s="82"/>
      <c r="I31" s="82"/>
    </row>
    <row r="32" spans="1:9" ht="21.75" customHeight="1" thickBot="1" x14ac:dyDescent="0.2">
      <c r="A32" s="106"/>
      <c r="B32" s="106"/>
      <c r="C32" s="109"/>
      <c r="D32" s="34" t="s">
        <v>21</v>
      </c>
      <c r="E32" s="26">
        <v>0</v>
      </c>
      <c r="F32" s="125"/>
      <c r="G32" s="112"/>
      <c r="H32" s="82"/>
      <c r="I32" s="82"/>
    </row>
    <row r="33" spans="1:9" x14ac:dyDescent="0.15">
      <c r="A33" s="123" t="s">
        <v>46</v>
      </c>
      <c r="B33" s="123" t="s">
        <v>47</v>
      </c>
      <c r="C33" s="104" t="s">
        <v>48</v>
      </c>
      <c r="D33" s="66" t="s">
        <v>31</v>
      </c>
      <c r="E33" s="24">
        <v>10</v>
      </c>
      <c r="F33" s="123">
        <v>10</v>
      </c>
      <c r="G33" s="128">
        <v>10</v>
      </c>
      <c r="H33" s="82"/>
      <c r="I33" s="82"/>
    </row>
    <row r="34" spans="1:9" ht="21.75" customHeight="1" thickBot="1" x14ac:dyDescent="0.2">
      <c r="A34" s="125"/>
      <c r="B34" s="125"/>
      <c r="C34" s="106"/>
      <c r="D34" s="67" t="s">
        <v>32</v>
      </c>
      <c r="E34" s="26">
        <v>0</v>
      </c>
      <c r="F34" s="125"/>
      <c r="G34" s="129"/>
      <c r="H34" s="82"/>
      <c r="I34" s="82"/>
    </row>
    <row r="35" spans="1:9" ht="14" thickBot="1" x14ac:dyDescent="0.2">
      <c r="A35" s="80"/>
      <c r="B35" s="81"/>
      <c r="C35" s="82"/>
      <c r="D35" s="82"/>
      <c r="E35" s="83"/>
      <c r="F35" s="1"/>
      <c r="G35" s="50"/>
      <c r="H35" s="51"/>
      <c r="I35" s="51"/>
    </row>
    <row r="36" spans="1:9" ht="15" thickBot="1" x14ac:dyDescent="0.2">
      <c r="A36" s="144"/>
      <c r="B36" s="52"/>
      <c r="C36" s="84"/>
      <c r="D36" s="84"/>
      <c r="E36" s="85" t="s">
        <v>49</v>
      </c>
      <c r="F36" s="55">
        <f>+F19+F13+F31+F25+F33</f>
        <v>100</v>
      </c>
      <c r="G36" s="56">
        <f>SUM(G13,G15,G19,G21,G23,G25,G27,G29,G31,G33,)</f>
        <v>100</v>
      </c>
      <c r="H36" s="82"/>
      <c r="I36" s="82"/>
    </row>
    <row r="37" spans="1:9" ht="16" thickBot="1" x14ac:dyDescent="0.2">
      <c r="A37" s="144"/>
      <c r="B37" s="57"/>
      <c r="C37" s="58"/>
      <c r="D37" s="131" t="s">
        <v>50</v>
      </c>
      <c r="E37" s="132"/>
      <c r="F37" s="133"/>
      <c r="G37" s="59" t="str">
        <f>IF(G36&lt;70,"C",IF(G36&gt;89,"A","B"))</f>
        <v>A</v>
      </c>
      <c r="H37" s="82"/>
      <c r="I37" s="82"/>
    </row>
  </sheetData>
  <mergeCells count="53">
    <mergeCell ref="A36:A37"/>
    <mergeCell ref="D37:F37"/>
    <mergeCell ref="G27:G28"/>
    <mergeCell ref="B29:B30"/>
    <mergeCell ref="C29:C30"/>
    <mergeCell ref="G29:G30"/>
    <mergeCell ref="A31:A32"/>
    <mergeCell ref="B31:B32"/>
    <mergeCell ref="C31:C32"/>
    <mergeCell ref="F31:F32"/>
    <mergeCell ref="G31:G32"/>
    <mergeCell ref="A33:A34"/>
    <mergeCell ref="B33:B34"/>
    <mergeCell ref="C33:C34"/>
    <mergeCell ref="F33:F34"/>
    <mergeCell ref="G33:G34"/>
    <mergeCell ref="C23:C24"/>
    <mergeCell ref="G23:G24"/>
    <mergeCell ref="A25:A30"/>
    <mergeCell ref="B25:B26"/>
    <mergeCell ref="C25:C26"/>
    <mergeCell ref="F25:F30"/>
    <mergeCell ref="G25:G26"/>
    <mergeCell ref="B27:B28"/>
    <mergeCell ref="C27:C28"/>
    <mergeCell ref="B15:B18"/>
    <mergeCell ref="C15:C18"/>
    <mergeCell ref="G15:G18"/>
    <mergeCell ref="A19:A24"/>
    <mergeCell ref="B19:B22"/>
    <mergeCell ref="C19:C20"/>
    <mergeCell ref="F19:F24"/>
    <mergeCell ref="G19:G20"/>
    <mergeCell ref="C21:C22"/>
    <mergeCell ref="G21:G22"/>
    <mergeCell ref="A13:A18"/>
    <mergeCell ref="B13:B14"/>
    <mergeCell ref="C13:C14"/>
    <mergeCell ref="F13:F18"/>
    <mergeCell ref="G13:G14"/>
    <mergeCell ref="B23:B24"/>
    <mergeCell ref="A5:B5"/>
    <mergeCell ref="C5:E5"/>
    <mergeCell ref="F5:G5"/>
    <mergeCell ref="H5:I5"/>
    <mergeCell ref="A7:E10"/>
    <mergeCell ref="A1:I1"/>
    <mergeCell ref="B2:C2"/>
    <mergeCell ref="D2:F2"/>
    <mergeCell ref="G2:H2"/>
    <mergeCell ref="B3:C3"/>
    <mergeCell ref="D3:F3"/>
    <mergeCell ref="G3:H3"/>
  </mergeCells>
  <dataValidations count="10">
    <dataValidation type="list" allowBlank="1" showInputMessage="1" showErrorMessage="1" sqref="G27:G28" xr:uid="{00000000-0002-0000-0200-000000000000}">
      <formula1>$E$27:$E$28</formula1>
    </dataValidation>
    <dataValidation type="list" allowBlank="1" showInputMessage="1" showErrorMessage="1" sqref="G23:G24" xr:uid="{00000000-0002-0000-0200-000001000000}">
      <formula1>$E$23:$E$24</formula1>
    </dataValidation>
    <dataValidation type="list" allowBlank="1" showInputMessage="1" showErrorMessage="1" sqref="G13:G14" xr:uid="{00000000-0002-0000-0200-000002000000}">
      <formula1>$E$13:$E$14</formula1>
    </dataValidation>
    <dataValidation type="list" allowBlank="1" showInputMessage="1" showErrorMessage="1" sqref="G15:G18" xr:uid="{00000000-0002-0000-0200-000003000000}">
      <formula1>$E$15:$E$18</formula1>
    </dataValidation>
    <dataValidation type="list" allowBlank="1" showInputMessage="1" showErrorMessage="1" sqref="G31:G32" xr:uid="{00000000-0002-0000-0200-000004000000}">
      <formula1>$E$31:$E$32</formula1>
    </dataValidation>
    <dataValidation type="list" allowBlank="1" showInputMessage="1" showErrorMessage="1" sqref="G29:G30" xr:uid="{00000000-0002-0000-0200-000005000000}">
      <formula1>$E$29:$E$30</formula1>
    </dataValidation>
    <dataValidation type="list" allowBlank="1" showInputMessage="1" showErrorMessage="1" sqref="G33:G34" xr:uid="{00000000-0002-0000-0200-000006000000}">
      <formula1>$E$33:$E$34</formula1>
    </dataValidation>
    <dataValidation type="list" allowBlank="1" showInputMessage="1" showErrorMessage="1" sqref="G19:G20" xr:uid="{00000000-0002-0000-0200-000007000000}">
      <formula1>$E$19:$E$20</formula1>
    </dataValidation>
    <dataValidation type="list" allowBlank="1" showInputMessage="1" showErrorMessage="1" sqref="G21:G22" xr:uid="{00000000-0002-0000-0200-000008000000}">
      <formula1>$E$21:$E$22</formula1>
    </dataValidation>
    <dataValidation type="list" allowBlank="1" showInputMessage="1" showErrorMessage="1" sqref="G25:G26" xr:uid="{00000000-0002-0000-0200-000009000000}">
      <formula1>$E$25:$E$26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workbookViewId="0">
      <selection activeCell="E23" sqref="E23"/>
    </sheetView>
  </sheetViews>
  <sheetFormatPr baseColWidth="10" defaultRowHeight="13" x14ac:dyDescent="0.15"/>
  <cols>
    <col min="1" max="1" width="23.33203125" customWidth="1"/>
    <col min="2" max="2" width="22.83203125" customWidth="1"/>
    <col min="3" max="3" width="37.83203125" customWidth="1"/>
    <col min="4" max="4" width="15.5" customWidth="1"/>
    <col min="5" max="5" width="13.1640625" customWidth="1"/>
    <col min="7" max="7" width="23.5" customWidth="1"/>
  </cols>
  <sheetData>
    <row r="1" spans="1:9" ht="14" thickBot="1" x14ac:dyDescent="0.2">
      <c r="A1" s="91" t="s">
        <v>0</v>
      </c>
      <c r="B1" s="95"/>
      <c r="C1" s="95"/>
      <c r="D1" s="95"/>
      <c r="E1" s="95"/>
      <c r="F1" s="95"/>
      <c r="G1" s="95"/>
      <c r="H1" s="95"/>
      <c r="I1" s="92"/>
    </row>
    <row r="2" spans="1:9" ht="15" thickBot="1" x14ac:dyDescent="0.2">
      <c r="A2" s="63" t="s">
        <v>1</v>
      </c>
      <c r="B2" s="91" t="s">
        <v>54</v>
      </c>
      <c r="C2" s="92"/>
      <c r="D2" s="91" t="s">
        <v>55</v>
      </c>
      <c r="E2" s="95"/>
      <c r="F2" s="92"/>
      <c r="G2" s="91" t="s">
        <v>51</v>
      </c>
      <c r="H2" s="92"/>
      <c r="I2" s="63" t="s">
        <v>52</v>
      </c>
    </row>
    <row r="3" spans="1:9" ht="15" thickBot="1" x14ac:dyDescent="0.2">
      <c r="A3" s="65" t="s">
        <v>56</v>
      </c>
      <c r="B3" s="88">
        <v>42908</v>
      </c>
      <c r="C3" s="90"/>
      <c r="D3" s="88">
        <v>43307</v>
      </c>
      <c r="E3" s="89"/>
      <c r="F3" s="90"/>
      <c r="G3" s="93">
        <v>2</v>
      </c>
      <c r="H3" s="94"/>
      <c r="I3" s="64" t="s">
        <v>53</v>
      </c>
    </row>
    <row r="4" spans="1:9" ht="14" thickBot="1" x14ac:dyDescent="0.2">
      <c r="A4" s="82"/>
      <c r="B4" s="82"/>
      <c r="C4" s="82"/>
      <c r="D4" s="82"/>
      <c r="E4" s="82"/>
      <c r="F4" s="1"/>
      <c r="G4" s="86"/>
      <c r="H4" s="82"/>
      <c r="I4" s="82"/>
    </row>
    <row r="5" spans="1:9" ht="14" thickBot="1" x14ac:dyDescent="0.2">
      <c r="A5" s="98" t="s">
        <v>2</v>
      </c>
      <c r="B5" s="99"/>
      <c r="C5" s="145">
        <v>44372</v>
      </c>
      <c r="D5" s="146"/>
      <c r="E5" s="147"/>
      <c r="F5" s="102" t="s">
        <v>3</v>
      </c>
      <c r="G5" s="103"/>
      <c r="H5" s="96" t="s">
        <v>72</v>
      </c>
      <c r="I5" s="97"/>
    </row>
    <row r="6" spans="1:9" ht="14" thickBot="1" x14ac:dyDescent="0.2">
      <c r="A6" s="5"/>
      <c r="B6" s="5"/>
      <c r="C6" s="5"/>
      <c r="D6" s="5"/>
      <c r="E6" s="5"/>
      <c r="F6" s="5"/>
      <c r="G6" s="6"/>
      <c r="H6" s="87"/>
      <c r="I6" s="87"/>
    </row>
    <row r="7" spans="1:9" ht="14" x14ac:dyDescent="0.15">
      <c r="A7" s="134" t="s">
        <v>4</v>
      </c>
      <c r="B7" s="135"/>
      <c r="C7" s="135"/>
      <c r="D7" s="135"/>
      <c r="E7" s="136"/>
      <c r="F7" s="68" t="s">
        <v>5</v>
      </c>
      <c r="G7" s="8" t="s">
        <v>6</v>
      </c>
      <c r="H7" s="82"/>
      <c r="I7" s="82"/>
    </row>
    <row r="8" spans="1:9" ht="24" x14ac:dyDescent="0.15">
      <c r="A8" s="137"/>
      <c r="B8" s="138"/>
      <c r="C8" s="138"/>
      <c r="D8" s="138"/>
      <c r="E8" s="139"/>
      <c r="F8" s="69" t="s">
        <v>7</v>
      </c>
      <c r="G8" s="10" t="s">
        <v>61</v>
      </c>
      <c r="H8" s="82"/>
      <c r="I8" s="82"/>
    </row>
    <row r="9" spans="1:9" ht="24" x14ac:dyDescent="0.15">
      <c r="A9" s="137"/>
      <c r="B9" s="138"/>
      <c r="C9" s="138"/>
      <c r="D9" s="138"/>
      <c r="E9" s="139"/>
      <c r="F9" s="69" t="s">
        <v>8</v>
      </c>
      <c r="G9" s="11" t="s">
        <v>69</v>
      </c>
      <c r="H9" s="82"/>
      <c r="I9" s="82"/>
    </row>
    <row r="10" spans="1:9" ht="25" thickBot="1" x14ac:dyDescent="0.2">
      <c r="A10" s="140"/>
      <c r="B10" s="141"/>
      <c r="C10" s="141"/>
      <c r="D10" s="141"/>
      <c r="E10" s="142"/>
      <c r="F10" s="70" t="s">
        <v>9</v>
      </c>
      <c r="G10" s="13">
        <v>44372</v>
      </c>
      <c r="H10" s="14"/>
      <c r="I10" s="14"/>
    </row>
    <row r="11" spans="1:9" ht="14" thickBot="1" x14ac:dyDescent="0.2">
      <c r="A11" s="71"/>
      <c r="B11" s="71"/>
      <c r="C11" s="71"/>
      <c r="D11" s="71"/>
      <c r="E11" s="72"/>
      <c r="F11" s="16"/>
      <c r="G11" s="17"/>
      <c r="H11" s="71"/>
      <c r="I11" s="71"/>
    </row>
    <row r="12" spans="1:9" ht="25" thickBot="1" x14ac:dyDescent="0.2">
      <c r="A12" s="19" t="s">
        <v>10</v>
      </c>
      <c r="B12" s="20" t="s">
        <v>11</v>
      </c>
      <c r="C12" s="20" t="s">
        <v>12</v>
      </c>
      <c r="D12" s="21" t="s">
        <v>13</v>
      </c>
      <c r="E12" s="22" t="s">
        <v>14</v>
      </c>
      <c r="F12" s="22" t="s">
        <v>15</v>
      </c>
      <c r="G12" s="23" t="s">
        <v>16</v>
      </c>
      <c r="H12" s="82"/>
      <c r="I12" s="82"/>
    </row>
    <row r="13" spans="1:9" x14ac:dyDescent="0.15">
      <c r="A13" s="123" t="s">
        <v>17</v>
      </c>
      <c r="B13" s="104" t="s">
        <v>18</v>
      </c>
      <c r="C13" s="107" t="s">
        <v>19</v>
      </c>
      <c r="D13" s="24" t="s">
        <v>20</v>
      </c>
      <c r="E13" s="24">
        <v>7.5</v>
      </c>
      <c r="F13" s="123">
        <v>20</v>
      </c>
      <c r="G13" s="113">
        <v>7.5</v>
      </c>
      <c r="H13" s="82"/>
      <c r="I13" s="82"/>
    </row>
    <row r="14" spans="1:9" ht="33.75" customHeight="1" thickBot="1" x14ac:dyDescent="0.2">
      <c r="A14" s="124"/>
      <c r="B14" s="106"/>
      <c r="C14" s="109"/>
      <c r="D14" s="26" t="s">
        <v>21</v>
      </c>
      <c r="E14" s="26">
        <v>0</v>
      </c>
      <c r="F14" s="124"/>
      <c r="G14" s="112"/>
      <c r="H14" s="82"/>
      <c r="I14" s="82"/>
    </row>
    <row r="15" spans="1:9" x14ac:dyDescent="0.15">
      <c r="A15" s="124"/>
      <c r="B15" s="104" t="s">
        <v>22</v>
      </c>
      <c r="C15" s="107" t="s">
        <v>23</v>
      </c>
      <c r="D15" s="24" t="s">
        <v>24</v>
      </c>
      <c r="E15" s="73">
        <v>12.5</v>
      </c>
      <c r="F15" s="124"/>
      <c r="G15" s="110">
        <v>12.5</v>
      </c>
      <c r="H15" s="82"/>
      <c r="I15" s="82"/>
    </row>
    <row r="16" spans="1:9" x14ac:dyDescent="0.15">
      <c r="A16" s="124"/>
      <c r="B16" s="105"/>
      <c r="C16" s="108"/>
      <c r="D16" s="29" t="s">
        <v>25</v>
      </c>
      <c r="E16" s="74">
        <v>8</v>
      </c>
      <c r="F16" s="124"/>
      <c r="G16" s="111"/>
      <c r="H16" s="82"/>
      <c r="I16" s="82"/>
    </row>
    <row r="17" spans="1:9" x14ac:dyDescent="0.15">
      <c r="A17" s="124"/>
      <c r="B17" s="105"/>
      <c r="C17" s="108"/>
      <c r="D17" s="29" t="s">
        <v>26</v>
      </c>
      <c r="E17" s="74">
        <v>4</v>
      </c>
      <c r="F17" s="124"/>
      <c r="G17" s="111"/>
      <c r="H17" s="82"/>
      <c r="I17" s="82"/>
    </row>
    <row r="18" spans="1:9" ht="33" customHeight="1" thickBot="1" x14ac:dyDescent="0.2">
      <c r="A18" s="125"/>
      <c r="B18" s="106"/>
      <c r="C18" s="109"/>
      <c r="D18" s="26" t="s">
        <v>27</v>
      </c>
      <c r="E18" s="75">
        <v>0</v>
      </c>
      <c r="F18" s="125"/>
      <c r="G18" s="112"/>
      <c r="H18" s="82"/>
      <c r="I18" s="82"/>
    </row>
    <row r="19" spans="1:9" x14ac:dyDescent="0.15">
      <c r="A19" s="104" t="s">
        <v>28</v>
      </c>
      <c r="B19" s="104" t="s">
        <v>29</v>
      </c>
      <c r="C19" s="107" t="s">
        <v>30</v>
      </c>
      <c r="D19" s="32" t="s">
        <v>31</v>
      </c>
      <c r="E19" s="76">
        <v>10</v>
      </c>
      <c r="F19" s="104">
        <v>20</v>
      </c>
      <c r="G19" s="126">
        <v>10</v>
      </c>
      <c r="H19" s="82"/>
      <c r="I19" s="82"/>
    </row>
    <row r="20" spans="1:9" ht="14" thickBot="1" x14ac:dyDescent="0.2">
      <c r="A20" s="105"/>
      <c r="B20" s="105"/>
      <c r="C20" s="109"/>
      <c r="D20" s="34" t="s">
        <v>32</v>
      </c>
      <c r="E20" s="77">
        <v>0</v>
      </c>
      <c r="F20" s="105"/>
      <c r="G20" s="127"/>
      <c r="H20" s="82"/>
      <c r="I20" s="82"/>
    </row>
    <row r="21" spans="1:9" x14ac:dyDescent="0.15">
      <c r="A21" s="105"/>
      <c r="B21" s="105"/>
      <c r="C21" s="107" t="s">
        <v>33</v>
      </c>
      <c r="D21" s="36" t="s">
        <v>31</v>
      </c>
      <c r="E21" s="36">
        <v>10</v>
      </c>
      <c r="F21" s="105"/>
      <c r="G21" s="126">
        <v>0</v>
      </c>
      <c r="H21" s="82"/>
      <c r="I21" s="82"/>
    </row>
    <row r="22" spans="1:9" ht="14" thickBot="1" x14ac:dyDescent="0.2">
      <c r="A22" s="105"/>
      <c r="B22" s="106"/>
      <c r="C22" s="109"/>
      <c r="D22" s="38" t="s">
        <v>32</v>
      </c>
      <c r="E22" s="38">
        <v>0</v>
      </c>
      <c r="F22" s="105"/>
      <c r="G22" s="127"/>
      <c r="H22" s="82"/>
      <c r="I22" s="82"/>
    </row>
    <row r="23" spans="1:9" x14ac:dyDescent="0.15">
      <c r="A23" s="105"/>
      <c r="B23" s="104" t="s">
        <v>34</v>
      </c>
      <c r="C23" s="107" t="s">
        <v>35</v>
      </c>
      <c r="D23" s="24" t="s">
        <v>20</v>
      </c>
      <c r="E23" s="24">
        <v>10</v>
      </c>
      <c r="F23" s="105"/>
      <c r="G23" s="126">
        <v>10</v>
      </c>
      <c r="H23" s="82"/>
      <c r="I23" s="82"/>
    </row>
    <row r="24" spans="1:9" ht="26.25" customHeight="1" thickBot="1" x14ac:dyDescent="0.2">
      <c r="A24" s="106"/>
      <c r="B24" s="106"/>
      <c r="C24" s="109"/>
      <c r="D24" s="38" t="s">
        <v>21</v>
      </c>
      <c r="E24" s="38">
        <v>0</v>
      </c>
      <c r="F24" s="106"/>
      <c r="G24" s="127"/>
      <c r="H24" s="82"/>
      <c r="I24" s="82"/>
    </row>
    <row r="25" spans="1:9" x14ac:dyDescent="0.15">
      <c r="A25" s="123" t="s">
        <v>36</v>
      </c>
      <c r="B25" s="123" t="s">
        <v>37</v>
      </c>
      <c r="C25" s="107" t="s">
        <v>38</v>
      </c>
      <c r="D25" s="32" t="s">
        <v>31</v>
      </c>
      <c r="E25" s="78">
        <v>0</v>
      </c>
      <c r="F25" s="123">
        <v>30</v>
      </c>
      <c r="G25" s="110">
        <v>10</v>
      </c>
      <c r="H25" s="82"/>
      <c r="I25" s="82"/>
    </row>
    <row r="26" spans="1:9" ht="14" thickBot="1" x14ac:dyDescent="0.2">
      <c r="A26" s="124"/>
      <c r="B26" s="125"/>
      <c r="C26" s="109"/>
      <c r="D26" s="41" t="s">
        <v>32</v>
      </c>
      <c r="E26" s="79">
        <v>10</v>
      </c>
      <c r="F26" s="124"/>
      <c r="G26" s="112"/>
      <c r="H26" s="82"/>
      <c r="I26" s="82"/>
    </row>
    <row r="27" spans="1:9" x14ac:dyDescent="0.15">
      <c r="A27" s="124"/>
      <c r="B27" s="123" t="s">
        <v>39</v>
      </c>
      <c r="C27" s="107" t="s">
        <v>40</v>
      </c>
      <c r="D27" s="32" t="s">
        <v>31</v>
      </c>
      <c r="E27" s="78">
        <v>0</v>
      </c>
      <c r="F27" s="124"/>
      <c r="G27" s="110">
        <v>10</v>
      </c>
      <c r="H27" s="82"/>
      <c r="I27" s="82"/>
    </row>
    <row r="28" spans="1:9" ht="14" thickBot="1" x14ac:dyDescent="0.2">
      <c r="A28" s="124"/>
      <c r="B28" s="125"/>
      <c r="C28" s="109"/>
      <c r="D28" s="41" t="s">
        <v>32</v>
      </c>
      <c r="E28" s="79">
        <v>10</v>
      </c>
      <c r="F28" s="124"/>
      <c r="G28" s="112"/>
      <c r="H28" s="82"/>
      <c r="I28" s="82"/>
    </row>
    <row r="29" spans="1:9" x14ac:dyDescent="0.15">
      <c r="A29" s="124"/>
      <c r="B29" s="123" t="s">
        <v>41</v>
      </c>
      <c r="C29" s="107" t="s">
        <v>42</v>
      </c>
      <c r="D29" s="43" t="s">
        <v>31</v>
      </c>
      <c r="E29" s="78">
        <v>0</v>
      </c>
      <c r="F29" s="124"/>
      <c r="G29" s="110">
        <v>10</v>
      </c>
      <c r="H29" s="82"/>
      <c r="I29" s="82"/>
    </row>
    <row r="30" spans="1:9" ht="14" thickBot="1" x14ac:dyDescent="0.2">
      <c r="A30" s="125"/>
      <c r="B30" s="125"/>
      <c r="C30" s="109"/>
      <c r="D30" s="44" t="s">
        <v>32</v>
      </c>
      <c r="E30" s="79">
        <v>10</v>
      </c>
      <c r="F30" s="125"/>
      <c r="G30" s="112"/>
      <c r="H30" s="82"/>
      <c r="I30" s="82"/>
    </row>
    <row r="31" spans="1:9" x14ac:dyDescent="0.15">
      <c r="A31" s="104" t="s">
        <v>43</v>
      </c>
      <c r="B31" s="104" t="s">
        <v>44</v>
      </c>
      <c r="C31" s="107" t="s">
        <v>45</v>
      </c>
      <c r="D31" s="32" t="s">
        <v>20</v>
      </c>
      <c r="E31" s="24">
        <v>10</v>
      </c>
      <c r="F31" s="123">
        <v>10</v>
      </c>
      <c r="G31" s="110">
        <v>10</v>
      </c>
      <c r="H31" s="82"/>
      <c r="I31" s="82"/>
    </row>
    <row r="32" spans="1:9" ht="14" thickBot="1" x14ac:dyDescent="0.2">
      <c r="A32" s="106"/>
      <c r="B32" s="106"/>
      <c r="C32" s="109"/>
      <c r="D32" s="34" t="s">
        <v>21</v>
      </c>
      <c r="E32" s="26">
        <v>0</v>
      </c>
      <c r="F32" s="125"/>
      <c r="G32" s="112"/>
      <c r="H32" s="82"/>
      <c r="I32" s="82"/>
    </row>
    <row r="33" spans="1:9" x14ac:dyDescent="0.15">
      <c r="A33" s="123" t="s">
        <v>46</v>
      </c>
      <c r="B33" s="123" t="s">
        <v>47</v>
      </c>
      <c r="C33" s="104" t="s">
        <v>48</v>
      </c>
      <c r="D33" s="66" t="s">
        <v>31</v>
      </c>
      <c r="E33" s="24">
        <v>10</v>
      </c>
      <c r="F33" s="123">
        <v>0</v>
      </c>
      <c r="G33" s="128">
        <v>0</v>
      </c>
      <c r="H33" s="82"/>
      <c r="I33" s="82"/>
    </row>
    <row r="34" spans="1:9" ht="18" customHeight="1" thickBot="1" x14ac:dyDescent="0.2">
      <c r="A34" s="125"/>
      <c r="B34" s="125"/>
      <c r="C34" s="106"/>
      <c r="D34" s="67" t="s">
        <v>32</v>
      </c>
      <c r="E34" s="26">
        <v>0</v>
      </c>
      <c r="F34" s="125"/>
      <c r="G34" s="129"/>
      <c r="H34" s="82"/>
      <c r="I34" s="82"/>
    </row>
    <row r="35" spans="1:9" ht="14" thickBot="1" x14ac:dyDescent="0.2">
      <c r="A35" s="80"/>
      <c r="B35" s="81"/>
      <c r="C35" s="82"/>
      <c r="D35" s="82"/>
      <c r="E35" s="83"/>
      <c r="F35" s="1"/>
      <c r="G35" s="50"/>
      <c r="H35" s="51"/>
      <c r="I35" s="51"/>
    </row>
    <row r="36" spans="1:9" ht="15" thickBot="1" x14ac:dyDescent="0.2">
      <c r="A36" s="144"/>
      <c r="B36" s="52"/>
      <c r="C36" s="84"/>
      <c r="D36" s="84"/>
      <c r="E36" s="85" t="s">
        <v>49</v>
      </c>
      <c r="F36" s="55">
        <f>+F19+F13+F31+F25+F33</f>
        <v>80</v>
      </c>
      <c r="G36" s="56">
        <f>SUM(G13,G15,G19,G21,G23,G25,G27,G29,G31,G33,)</f>
        <v>80</v>
      </c>
      <c r="H36" s="82"/>
      <c r="I36" s="82"/>
    </row>
    <row r="37" spans="1:9" ht="16" thickBot="1" x14ac:dyDescent="0.2">
      <c r="A37" s="144"/>
      <c r="B37" s="57"/>
      <c r="C37" s="58"/>
      <c r="D37" s="131" t="s">
        <v>50</v>
      </c>
      <c r="E37" s="132"/>
      <c r="F37" s="133"/>
      <c r="G37" s="59" t="str">
        <f>IF(G36&lt;70,"C",IF(G36&gt;89,"A","B"))</f>
        <v>B</v>
      </c>
      <c r="H37" s="82"/>
      <c r="I37" s="82"/>
    </row>
  </sheetData>
  <mergeCells count="53">
    <mergeCell ref="A36:A37"/>
    <mergeCell ref="D37:F37"/>
    <mergeCell ref="G27:G28"/>
    <mergeCell ref="B29:B30"/>
    <mergeCell ref="C29:C30"/>
    <mergeCell ref="G29:G30"/>
    <mergeCell ref="A31:A32"/>
    <mergeCell ref="B31:B32"/>
    <mergeCell ref="C31:C32"/>
    <mergeCell ref="F31:F32"/>
    <mergeCell ref="G31:G32"/>
    <mergeCell ref="A33:A34"/>
    <mergeCell ref="B33:B34"/>
    <mergeCell ref="C33:C34"/>
    <mergeCell ref="F33:F34"/>
    <mergeCell ref="G33:G34"/>
    <mergeCell ref="C23:C24"/>
    <mergeCell ref="G23:G24"/>
    <mergeCell ref="A25:A30"/>
    <mergeCell ref="B25:B26"/>
    <mergeCell ref="C25:C26"/>
    <mergeCell ref="F25:F30"/>
    <mergeCell ref="G25:G26"/>
    <mergeCell ref="B27:B28"/>
    <mergeCell ref="C27:C28"/>
    <mergeCell ref="B15:B18"/>
    <mergeCell ref="C15:C18"/>
    <mergeCell ref="G15:G18"/>
    <mergeCell ref="A19:A24"/>
    <mergeCell ref="B19:B22"/>
    <mergeCell ref="C19:C20"/>
    <mergeCell ref="F19:F24"/>
    <mergeCell ref="G19:G20"/>
    <mergeCell ref="C21:C22"/>
    <mergeCell ref="G21:G22"/>
    <mergeCell ref="A13:A18"/>
    <mergeCell ref="B13:B14"/>
    <mergeCell ref="C13:C14"/>
    <mergeCell ref="F13:F18"/>
    <mergeCell ref="G13:G14"/>
    <mergeCell ref="B23:B24"/>
    <mergeCell ref="A5:B5"/>
    <mergeCell ref="C5:E5"/>
    <mergeCell ref="F5:G5"/>
    <mergeCell ref="H5:I5"/>
    <mergeCell ref="A7:E10"/>
    <mergeCell ref="A1:I1"/>
    <mergeCell ref="B2:C2"/>
    <mergeCell ref="D2:F2"/>
    <mergeCell ref="G2:H2"/>
    <mergeCell ref="B3:C3"/>
    <mergeCell ref="D3:F3"/>
    <mergeCell ref="G3:H3"/>
  </mergeCells>
  <dataValidations count="10">
    <dataValidation type="list" allowBlank="1" showInputMessage="1" showErrorMessage="1" sqref="G33:G34" xr:uid="{00000000-0002-0000-0300-000000000000}">
      <formula1>$E$33:$E$34</formula1>
    </dataValidation>
    <dataValidation type="list" allowBlank="1" showInputMessage="1" showErrorMessage="1" sqref="G29:G30" xr:uid="{00000000-0002-0000-0300-000001000000}">
      <formula1>$E$29:$E$30</formula1>
    </dataValidation>
    <dataValidation type="list" allowBlank="1" showInputMessage="1" showErrorMessage="1" sqref="G31:G32" xr:uid="{00000000-0002-0000-0300-000002000000}">
      <formula1>$E$31:$E$32</formula1>
    </dataValidation>
    <dataValidation type="list" allowBlank="1" showInputMessage="1" showErrorMessage="1" sqref="G15:G18" xr:uid="{00000000-0002-0000-0300-000003000000}">
      <formula1>$E$15:$E$18</formula1>
    </dataValidation>
    <dataValidation type="list" allowBlank="1" showInputMessage="1" showErrorMessage="1" sqref="G13:G14" xr:uid="{00000000-0002-0000-0300-000004000000}">
      <formula1>$E$13:$E$14</formula1>
    </dataValidation>
    <dataValidation type="list" allowBlank="1" showInputMessage="1" showErrorMessage="1" sqref="G23:G24" xr:uid="{00000000-0002-0000-0300-000005000000}">
      <formula1>$E$23:$E$24</formula1>
    </dataValidation>
    <dataValidation type="list" allowBlank="1" showInputMessage="1" showErrorMessage="1" sqref="G27:G28" xr:uid="{00000000-0002-0000-0300-000006000000}">
      <formula1>$E$27:$E$28</formula1>
    </dataValidation>
    <dataValidation type="list" allowBlank="1" showInputMessage="1" showErrorMessage="1" sqref="G19:G20" xr:uid="{00000000-0002-0000-0300-000007000000}">
      <formula1>$E$19:$E$20</formula1>
    </dataValidation>
    <dataValidation type="list" allowBlank="1" showInputMessage="1" showErrorMessage="1" sqref="G21:G22" xr:uid="{00000000-0002-0000-0300-000008000000}">
      <formula1>$E$21:$E$22</formula1>
    </dataValidation>
    <dataValidation type="list" allowBlank="1" showInputMessage="1" showErrorMessage="1" sqref="G25:G26" xr:uid="{00000000-0002-0000-0300-000009000000}">
      <formula1>$E$25:$E$26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topLeftCell="A5" workbookViewId="0">
      <selection activeCell="D14" sqref="D14"/>
    </sheetView>
  </sheetViews>
  <sheetFormatPr baseColWidth="10" defaultRowHeight="13" x14ac:dyDescent="0.15"/>
  <cols>
    <col min="1" max="1" width="27" customWidth="1"/>
    <col min="2" max="2" width="29" customWidth="1"/>
    <col min="3" max="3" width="27.6640625" customWidth="1"/>
    <col min="4" max="4" width="16.5" customWidth="1"/>
    <col min="5" max="5" width="14.5" customWidth="1"/>
    <col min="6" max="6" width="16" customWidth="1"/>
    <col min="7" max="7" width="22.1640625" customWidth="1"/>
  </cols>
  <sheetData>
    <row r="1" spans="1:9" ht="14" thickBot="1" x14ac:dyDescent="0.2">
      <c r="A1" s="91" t="s">
        <v>0</v>
      </c>
      <c r="B1" s="95"/>
      <c r="C1" s="95"/>
      <c r="D1" s="95"/>
      <c r="E1" s="95"/>
      <c r="F1" s="95"/>
      <c r="G1" s="95"/>
      <c r="H1" s="95"/>
      <c r="I1" s="92"/>
    </row>
    <row r="2" spans="1:9" ht="15" thickBot="1" x14ac:dyDescent="0.2">
      <c r="A2" s="63" t="s">
        <v>1</v>
      </c>
      <c r="B2" s="91" t="s">
        <v>54</v>
      </c>
      <c r="C2" s="92"/>
      <c r="D2" s="91" t="s">
        <v>55</v>
      </c>
      <c r="E2" s="95"/>
      <c r="F2" s="92"/>
      <c r="G2" s="91" t="s">
        <v>51</v>
      </c>
      <c r="H2" s="92"/>
      <c r="I2" s="63" t="s">
        <v>52</v>
      </c>
    </row>
    <row r="3" spans="1:9" ht="15" thickBot="1" x14ac:dyDescent="0.2">
      <c r="A3" s="65" t="s">
        <v>56</v>
      </c>
      <c r="B3" s="88">
        <v>42908</v>
      </c>
      <c r="C3" s="90"/>
      <c r="D3" s="88">
        <v>43307</v>
      </c>
      <c r="E3" s="89"/>
      <c r="F3" s="90"/>
      <c r="G3" s="93">
        <v>2</v>
      </c>
      <c r="H3" s="94"/>
      <c r="I3" s="64" t="s">
        <v>53</v>
      </c>
    </row>
    <row r="4" spans="1:9" ht="14" thickBot="1" x14ac:dyDescent="0.2">
      <c r="A4" s="82"/>
      <c r="B4" s="82"/>
      <c r="C4" s="82"/>
      <c r="D4" s="82"/>
      <c r="E4" s="82"/>
      <c r="F4" s="1"/>
      <c r="G4" s="86"/>
      <c r="H4" s="82"/>
      <c r="I4" s="82"/>
    </row>
    <row r="5" spans="1:9" ht="14" thickBot="1" x14ac:dyDescent="0.2">
      <c r="A5" s="98" t="s">
        <v>2</v>
      </c>
      <c r="B5" s="99"/>
      <c r="C5" s="145">
        <v>44372</v>
      </c>
      <c r="D5" s="146"/>
      <c r="E5" s="147"/>
      <c r="F5" s="102" t="s">
        <v>3</v>
      </c>
      <c r="G5" s="103"/>
      <c r="H5" s="96" t="s">
        <v>72</v>
      </c>
      <c r="I5" s="97"/>
    </row>
    <row r="6" spans="1:9" ht="14" thickBot="1" x14ac:dyDescent="0.2">
      <c r="A6" s="5"/>
      <c r="B6" s="5"/>
      <c r="C6" s="5"/>
      <c r="D6" s="5"/>
      <c r="E6" s="5"/>
      <c r="F6" s="5"/>
      <c r="G6" s="6"/>
      <c r="H6" s="87"/>
      <c r="I6" s="87"/>
    </row>
    <row r="7" spans="1:9" ht="14" x14ac:dyDescent="0.15">
      <c r="A7" s="134" t="s">
        <v>4</v>
      </c>
      <c r="B7" s="135"/>
      <c r="C7" s="135"/>
      <c r="D7" s="135"/>
      <c r="E7" s="136"/>
      <c r="F7" s="68" t="s">
        <v>5</v>
      </c>
      <c r="G7" s="8" t="s">
        <v>6</v>
      </c>
      <c r="H7" s="82"/>
      <c r="I7" s="82"/>
    </row>
    <row r="8" spans="1:9" ht="24" x14ac:dyDescent="0.15">
      <c r="A8" s="137"/>
      <c r="B8" s="138"/>
      <c r="C8" s="138"/>
      <c r="D8" s="138"/>
      <c r="E8" s="139"/>
      <c r="F8" s="69" t="s">
        <v>7</v>
      </c>
      <c r="G8" s="10" t="s">
        <v>62</v>
      </c>
      <c r="H8" s="82"/>
      <c r="I8" s="82"/>
    </row>
    <row r="9" spans="1:9" ht="24" x14ac:dyDescent="0.15">
      <c r="A9" s="137"/>
      <c r="B9" s="138"/>
      <c r="C9" s="138"/>
      <c r="D9" s="138"/>
      <c r="E9" s="139"/>
      <c r="F9" s="69" t="s">
        <v>8</v>
      </c>
      <c r="G9" s="11" t="s">
        <v>71</v>
      </c>
      <c r="H9" s="82"/>
      <c r="I9" s="82"/>
    </row>
    <row r="10" spans="1:9" ht="25" thickBot="1" x14ac:dyDescent="0.2">
      <c r="A10" s="140"/>
      <c r="B10" s="141"/>
      <c r="C10" s="141"/>
      <c r="D10" s="141"/>
      <c r="E10" s="142"/>
      <c r="F10" s="70" t="s">
        <v>9</v>
      </c>
      <c r="G10" s="13">
        <v>44372</v>
      </c>
      <c r="H10" s="14"/>
      <c r="I10" s="14"/>
    </row>
    <row r="11" spans="1:9" ht="14" thickBot="1" x14ac:dyDescent="0.2">
      <c r="A11" s="71"/>
      <c r="B11" s="71"/>
      <c r="C11" s="71"/>
      <c r="D11" s="71"/>
      <c r="E11" s="72"/>
      <c r="F11" s="16"/>
      <c r="G11" s="17"/>
      <c r="H11" s="71"/>
      <c r="I11" s="71"/>
    </row>
    <row r="12" spans="1:9" ht="14" thickBot="1" x14ac:dyDescent="0.2">
      <c r="A12" s="19" t="s">
        <v>10</v>
      </c>
      <c r="B12" s="20" t="s">
        <v>11</v>
      </c>
      <c r="C12" s="20" t="s">
        <v>12</v>
      </c>
      <c r="D12" s="21" t="s">
        <v>13</v>
      </c>
      <c r="E12" s="22" t="s">
        <v>14</v>
      </c>
      <c r="F12" s="22" t="s">
        <v>15</v>
      </c>
      <c r="G12" s="23" t="s">
        <v>16</v>
      </c>
      <c r="H12" s="82"/>
      <c r="I12" s="82"/>
    </row>
    <row r="13" spans="1:9" ht="32.25" customHeight="1" x14ac:dyDescent="0.15">
      <c r="A13" s="123" t="s">
        <v>17</v>
      </c>
      <c r="B13" s="104" t="s">
        <v>18</v>
      </c>
      <c r="C13" s="107" t="s">
        <v>19</v>
      </c>
      <c r="D13" s="24" t="s">
        <v>20</v>
      </c>
      <c r="E13" s="24">
        <v>7.5</v>
      </c>
      <c r="F13" s="123">
        <v>20</v>
      </c>
      <c r="G13" s="113">
        <v>7.5</v>
      </c>
      <c r="H13" s="82"/>
      <c r="I13" s="82"/>
    </row>
    <row r="14" spans="1:9" ht="52.5" customHeight="1" thickBot="1" x14ac:dyDescent="0.2">
      <c r="A14" s="124"/>
      <c r="B14" s="106"/>
      <c r="C14" s="109"/>
      <c r="D14" s="26" t="s">
        <v>21</v>
      </c>
      <c r="E14" s="26">
        <v>0</v>
      </c>
      <c r="F14" s="124"/>
      <c r="G14" s="112"/>
      <c r="H14" s="82"/>
      <c r="I14" s="82"/>
    </row>
    <row r="15" spans="1:9" x14ac:dyDescent="0.15">
      <c r="A15" s="124"/>
      <c r="B15" s="104" t="s">
        <v>22</v>
      </c>
      <c r="C15" s="107" t="s">
        <v>23</v>
      </c>
      <c r="D15" s="24" t="s">
        <v>24</v>
      </c>
      <c r="E15" s="73">
        <v>12.5</v>
      </c>
      <c r="F15" s="124"/>
      <c r="G15" s="110">
        <v>12.5</v>
      </c>
      <c r="H15" s="82"/>
      <c r="I15" s="82"/>
    </row>
    <row r="16" spans="1:9" x14ac:dyDescent="0.15">
      <c r="A16" s="124"/>
      <c r="B16" s="105"/>
      <c r="C16" s="108"/>
      <c r="D16" s="29" t="s">
        <v>25</v>
      </c>
      <c r="E16" s="74">
        <v>8</v>
      </c>
      <c r="F16" s="124"/>
      <c r="G16" s="111"/>
      <c r="H16" s="82"/>
      <c r="I16" s="82"/>
    </row>
    <row r="17" spans="1:9" x14ac:dyDescent="0.15">
      <c r="A17" s="124"/>
      <c r="B17" s="105"/>
      <c r="C17" s="108"/>
      <c r="D17" s="29" t="s">
        <v>26</v>
      </c>
      <c r="E17" s="74">
        <v>4</v>
      </c>
      <c r="F17" s="124"/>
      <c r="G17" s="111"/>
      <c r="H17" s="82"/>
      <c r="I17" s="82"/>
    </row>
    <row r="18" spans="1:9" ht="26.25" customHeight="1" thickBot="1" x14ac:dyDescent="0.2">
      <c r="A18" s="125"/>
      <c r="B18" s="106"/>
      <c r="C18" s="109"/>
      <c r="D18" s="26" t="s">
        <v>27</v>
      </c>
      <c r="E18" s="75">
        <v>0</v>
      </c>
      <c r="F18" s="125"/>
      <c r="G18" s="112"/>
      <c r="H18" s="82"/>
      <c r="I18" s="82"/>
    </row>
    <row r="19" spans="1:9" x14ac:dyDescent="0.15">
      <c r="A19" s="104" t="s">
        <v>28</v>
      </c>
      <c r="B19" s="104" t="s">
        <v>29</v>
      </c>
      <c r="C19" s="107" t="s">
        <v>30</v>
      </c>
      <c r="D19" s="32" t="s">
        <v>31</v>
      </c>
      <c r="E19" s="76">
        <v>10</v>
      </c>
      <c r="F19" s="104">
        <v>30</v>
      </c>
      <c r="G19" s="126">
        <v>10</v>
      </c>
      <c r="H19" s="82"/>
      <c r="I19" s="82"/>
    </row>
    <row r="20" spans="1:9" ht="14" thickBot="1" x14ac:dyDescent="0.2">
      <c r="A20" s="105"/>
      <c r="B20" s="105"/>
      <c r="C20" s="109"/>
      <c r="D20" s="34" t="s">
        <v>32</v>
      </c>
      <c r="E20" s="77">
        <v>0</v>
      </c>
      <c r="F20" s="105"/>
      <c r="G20" s="127"/>
      <c r="H20" s="82"/>
      <c r="I20" s="82"/>
    </row>
    <row r="21" spans="1:9" x14ac:dyDescent="0.15">
      <c r="A21" s="105"/>
      <c r="B21" s="105"/>
      <c r="C21" s="107" t="s">
        <v>33</v>
      </c>
      <c r="D21" s="36" t="s">
        <v>31</v>
      </c>
      <c r="E21" s="36">
        <v>10</v>
      </c>
      <c r="F21" s="105"/>
      <c r="G21" s="126">
        <v>10</v>
      </c>
      <c r="H21" s="82"/>
      <c r="I21" s="82"/>
    </row>
    <row r="22" spans="1:9" ht="30" customHeight="1" thickBot="1" x14ac:dyDescent="0.2">
      <c r="A22" s="105"/>
      <c r="B22" s="106"/>
      <c r="C22" s="109"/>
      <c r="D22" s="38" t="s">
        <v>32</v>
      </c>
      <c r="E22" s="38">
        <v>0</v>
      </c>
      <c r="F22" s="105"/>
      <c r="G22" s="127"/>
      <c r="H22" s="82"/>
      <c r="I22" s="82"/>
    </row>
    <row r="23" spans="1:9" x14ac:dyDescent="0.15">
      <c r="A23" s="105"/>
      <c r="B23" s="104" t="s">
        <v>34</v>
      </c>
      <c r="C23" s="107" t="s">
        <v>35</v>
      </c>
      <c r="D23" s="24" t="s">
        <v>20</v>
      </c>
      <c r="E23" s="24">
        <v>10</v>
      </c>
      <c r="F23" s="105"/>
      <c r="G23" s="126">
        <v>10</v>
      </c>
      <c r="H23" s="82"/>
      <c r="I23" s="82"/>
    </row>
    <row r="24" spans="1:9" ht="36" customHeight="1" thickBot="1" x14ac:dyDescent="0.2">
      <c r="A24" s="106"/>
      <c r="B24" s="106"/>
      <c r="C24" s="109"/>
      <c r="D24" s="38" t="s">
        <v>21</v>
      </c>
      <c r="E24" s="38">
        <v>0</v>
      </c>
      <c r="F24" s="106"/>
      <c r="G24" s="127"/>
      <c r="H24" s="82"/>
      <c r="I24" s="82"/>
    </row>
    <row r="25" spans="1:9" x14ac:dyDescent="0.15">
      <c r="A25" s="123" t="s">
        <v>36</v>
      </c>
      <c r="B25" s="123" t="s">
        <v>37</v>
      </c>
      <c r="C25" s="107" t="s">
        <v>38</v>
      </c>
      <c r="D25" s="32" t="s">
        <v>31</v>
      </c>
      <c r="E25" s="78">
        <v>0</v>
      </c>
      <c r="F25" s="123">
        <v>30</v>
      </c>
      <c r="G25" s="110">
        <v>10</v>
      </c>
      <c r="H25" s="82"/>
      <c r="I25" s="82"/>
    </row>
    <row r="26" spans="1:9" ht="14" thickBot="1" x14ac:dyDescent="0.2">
      <c r="A26" s="124"/>
      <c r="B26" s="125"/>
      <c r="C26" s="109"/>
      <c r="D26" s="41" t="s">
        <v>32</v>
      </c>
      <c r="E26" s="79">
        <v>10</v>
      </c>
      <c r="F26" s="124"/>
      <c r="G26" s="112"/>
      <c r="H26" s="82"/>
      <c r="I26" s="82"/>
    </row>
    <row r="27" spans="1:9" x14ac:dyDescent="0.15">
      <c r="A27" s="124"/>
      <c r="B27" s="123" t="s">
        <v>39</v>
      </c>
      <c r="C27" s="107" t="s">
        <v>40</v>
      </c>
      <c r="D27" s="32" t="s">
        <v>31</v>
      </c>
      <c r="E27" s="78">
        <v>0</v>
      </c>
      <c r="F27" s="124"/>
      <c r="G27" s="110">
        <v>10</v>
      </c>
      <c r="H27" s="82"/>
      <c r="I27" s="82"/>
    </row>
    <row r="28" spans="1:9" ht="14" thickBot="1" x14ac:dyDescent="0.2">
      <c r="A28" s="124"/>
      <c r="B28" s="125"/>
      <c r="C28" s="109"/>
      <c r="D28" s="41" t="s">
        <v>32</v>
      </c>
      <c r="E28" s="79">
        <v>10</v>
      </c>
      <c r="F28" s="124"/>
      <c r="G28" s="112"/>
      <c r="H28" s="82"/>
      <c r="I28" s="82"/>
    </row>
    <row r="29" spans="1:9" x14ac:dyDescent="0.15">
      <c r="A29" s="124"/>
      <c r="B29" s="123" t="s">
        <v>41</v>
      </c>
      <c r="C29" s="107" t="s">
        <v>42</v>
      </c>
      <c r="D29" s="43" t="s">
        <v>31</v>
      </c>
      <c r="E29" s="78">
        <v>0</v>
      </c>
      <c r="F29" s="124"/>
      <c r="G29" s="110">
        <v>10</v>
      </c>
      <c r="H29" s="82"/>
      <c r="I29" s="82"/>
    </row>
    <row r="30" spans="1:9" ht="14" thickBot="1" x14ac:dyDescent="0.2">
      <c r="A30" s="125"/>
      <c r="B30" s="125"/>
      <c r="C30" s="109"/>
      <c r="D30" s="44" t="s">
        <v>32</v>
      </c>
      <c r="E30" s="79">
        <v>10</v>
      </c>
      <c r="F30" s="125"/>
      <c r="G30" s="112"/>
      <c r="H30" s="82"/>
      <c r="I30" s="82"/>
    </row>
    <row r="31" spans="1:9" x14ac:dyDescent="0.15">
      <c r="A31" s="104" t="s">
        <v>43</v>
      </c>
      <c r="B31" s="104" t="s">
        <v>44</v>
      </c>
      <c r="C31" s="107" t="s">
        <v>45</v>
      </c>
      <c r="D31" s="32" t="s">
        <v>20</v>
      </c>
      <c r="E31" s="24">
        <v>10</v>
      </c>
      <c r="F31" s="123">
        <v>10</v>
      </c>
      <c r="G31" s="110">
        <v>10</v>
      </c>
      <c r="H31" s="82"/>
      <c r="I31" s="82"/>
    </row>
    <row r="32" spans="1:9" ht="20.25" customHeight="1" thickBot="1" x14ac:dyDescent="0.2">
      <c r="A32" s="106"/>
      <c r="B32" s="106"/>
      <c r="C32" s="109"/>
      <c r="D32" s="34" t="s">
        <v>21</v>
      </c>
      <c r="E32" s="26">
        <v>0</v>
      </c>
      <c r="F32" s="125"/>
      <c r="G32" s="112"/>
      <c r="H32" s="82"/>
      <c r="I32" s="82"/>
    </row>
    <row r="33" spans="1:9" x14ac:dyDescent="0.15">
      <c r="A33" s="123" t="s">
        <v>46</v>
      </c>
      <c r="B33" s="123" t="s">
        <v>47</v>
      </c>
      <c r="C33" s="104" t="s">
        <v>48</v>
      </c>
      <c r="D33" s="66" t="s">
        <v>31</v>
      </c>
      <c r="E33" s="24">
        <v>10</v>
      </c>
      <c r="F33" s="123">
        <v>0</v>
      </c>
      <c r="G33" s="128">
        <v>0</v>
      </c>
      <c r="H33" s="82"/>
      <c r="I33" s="82"/>
    </row>
    <row r="34" spans="1:9" ht="22.5" customHeight="1" thickBot="1" x14ac:dyDescent="0.2">
      <c r="A34" s="125"/>
      <c r="B34" s="125"/>
      <c r="C34" s="106"/>
      <c r="D34" s="67" t="s">
        <v>32</v>
      </c>
      <c r="E34" s="26">
        <v>0</v>
      </c>
      <c r="F34" s="125"/>
      <c r="G34" s="129"/>
      <c r="H34" s="82"/>
      <c r="I34" s="82"/>
    </row>
    <row r="35" spans="1:9" ht="14" thickBot="1" x14ac:dyDescent="0.2">
      <c r="A35" s="80"/>
      <c r="B35" s="81"/>
      <c r="C35" s="82"/>
      <c r="D35" s="82"/>
      <c r="E35" s="83"/>
      <c r="F35" s="1"/>
      <c r="G35" s="50"/>
      <c r="H35" s="51"/>
      <c r="I35" s="51"/>
    </row>
    <row r="36" spans="1:9" ht="15" thickBot="1" x14ac:dyDescent="0.2">
      <c r="A36" s="144"/>
      <c r="B36" s="52"/>
      <c r="C36" s="84"/>
      <c r="D36" s="84"/>
      <c r="E36" s="85" t="s">
        <v>49</v>
      </c>
      <c r="F36" s="55">
        <f>+F19+F13+F31+F25+F33</f>
        <v>90</v>
      </c>
      <c r="G36" s="56">
        <f>SUM(G13,G15,G19,G21,G23,G25,G27,G29,G31,G33,)</f>
        <v>90</v>
      </c>
      <c r="H36" s="82"/>
      <c r="I36" s="82"/>
    </row>
    <row r="37" spans="1:9" ht="16" thickBot="1" x14ac:dyDescent="0.2">
      <c r="A37" s="144"/>
      <c r="B37" s="57"/>
      <c r="C37" s="58"/>
      <c r="D37" s="131" t="s">
        <v>50</v>
      </c>
      <c r="E37" s="132"/>
      <c r="F37" s="133"/>
      <c r="G37" s="59" t="str">
        <f>IF(G36&lt;70,"C",IF(G36&gt;89,"A","B"))</f>
        <v>A</v>
      </c>
      <c r="H37" s="82"/>
      <c r="I37" s="82"/>
    </row>
  </sheetData>
  <mergeCells count="53">
    <mergeCell ref="A36:A37"/>
    <mergeCell ref="D37:F37"/>
    <mergeCell ref="G27:G28"/>
    <mergeCell ref="B29:B30"/>
    <mergeCell ref="C29:C30"/>
    <mergeCell ref="G29:G30"/>
    <mergeCell ref="A31:A32"/>
    <mergeCell ref="B31:B32"/>
    <mergeCell ref="C31:C32"/>
    <mergeCell ref="F31:F32"/>
    <mergeCell ref="G31:G32"/>
    <mergeCell ref="A33:A34"/>
    <mergeCell ref="B33:B34"/>
    <mergeCell ref="C33:C34"/>
    <mergeCell ref="F33:F34"/>
    <mergeCell ref="G33:G34"/>
    <mergeCell ref="C23:C24"/>
    <mergeCell ref="G23:G24"/>
    <mergeCell ref="A25:A30"/>
    <mergeCell ref="B25:B26"/>
    <mergeCell ref="C25:C26"/>
    <mergeCell ref="F25:F30"/>
    <mergeCell ref="G25:G26"/>
    <mergeCell ref="B27:B28"/>
    <mergeCell ref="C27:C28"/>
    <mergeCell ref="B15:B18"/>
    <mergeCell ref="C15:C18"/>
    <mergeCell ref="G15:G18"/>
    <mergeCell ref="A19:A24"/>
    <mergeCell ref="B19:B22"/>
    <mergeCell ref="C19:C20"/>
    <mergeCell ref="F19:F24"/>
    <mergeCell ref="G19:G20"/>
    <mergeCell ref="C21:C22"/>
    <mergeCell ref="G21:G22"/>
    <mergeCell ref="A13:A18"/>
    <mergeCell ref="B13:B14"/>
    <mergeCell ref="C13:C14"/>
    <mergeCell ref="F13:F18"/>
    <mergeCell ref="G13:G14"/>
    <mergeCell ref="B23:B24"/>
    <mergeCell ref="A5:B5"/>
    <mergeCell ref="C5:E5"/>
    <mergeCell ref="F5:G5"/>
    <mergeCell ref="H5:I5"/>
    <mergeCell ref="A7:E10"/>
    <mergeCell ref="A1:I1"/>
    <mergeCell ref="B2:C2"/>
    <mergeCell ref="D2:F2"/>
    <mergeCell ref="G2:H2"/>
    <mergeCell ref="B3:C3"/>
    <mergeCell ref="D3:F3"/>
    <mergeCell ref="G3:H3"/>
  </mergeCells>
  <dataValidations count="10">
    <dataValidation type="list" allowBlank="1" showInputMessage="1" showErrorMessage="1" sqref="G33:G34" xr:uid="{00000000-0002-0000-0400-000000000000}">
      <formula1>$E$33:$E$34</formula1>
    </dataValidation>
    <dataValidation type="list" allowBlank="1" showInputMessage="1" showErrorMessage="1" sqref="G29:G30" xr:uid="{00000000-0002-0000-0400-000001000000}">
      <formula1>$E$29:$E$30</formula1>
    </dataValidation>
    <dataValidation type="list" allowBlank="1" showInputMessage="1" showErrorMessage="1" sqref="G31:G32" xr:uid="{00000000-0002-0000-0400-000002000000}">
      <formula1>$E$31:$E$32</formula1>
    </dataValidation>
    <dataValidation type="list" allowBlank="1" showInputMessage="1" showErrorMessage="1" sqref="G15:G18" xr:uid="{00000000-0002-0000-0400-000003000000}">
      <formula1>$E$15:$E$18</formula1>
    </dataValidation>
    <dataValidation type="list" allowBlank="1" showInputMessage="1" showErrorMessage="1" sqref="G13:G14" xr:uid="{00000000-0002-0000-0400-000004000000}">
      <formula1>$E$13:$E$14</formula1>
    </dataValidation>
    <dataValidation type="list" allowBlank="1" showInputMessage="1" showErrorMessage="1" sqref="G23:G24" xr:uid="{00000000-0002-0000-0400-000005000000}">
      <formula1>$E$23:$E$24</formula1>
    </dataValidation>
    <dataValidation type="list" allowBlank="1" showInputMessage="1" showErrorMessage="1" sqref="G27:G28" xr:uid="{00000000-0002-0000-0400-000006000000}">
      <formula1>$E$27:$E$28</formula1>
    </dataValidation>
    <dataValidation type="list" allowBlank="1" showInputMessage="1" showErrorMessage="1" sqref="G19:G20" xr:uid="{00000000-0002-0000-0400-000007000000}">
      <formula1>$E$19:$E$20</formula1>
    </dataValidation>
    <dataValidation type="list" allowBlank="1" showInputMessage="1" showErrorMessage="1" sqref="G21:G22" xr:uid="{00000000-0002-0000-0400-000008000000}">
      <formula1>$E$21:$E$22</formula1>
    </dataValidation>
    <dataValidation type="list" allowBlank="1" showInputMessage="1" showErrorMessage="1" sqref="G25:G26" xr:uid="{00000000-0002-0000-0400-000009000000}">
      <formula1>$E$25:$E$26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7"/>
  <sheetViews>
    <sheetView topLeftCell="A10" workbookViewId="0">
      <selection activeCell="C13" sqref="C13:C14"/>
    </sheetView>
  </sheetViews>
  <sheetFormatPr baseColWidth="10" defaultRowHeight="13" x14ac:dyDescent="0.15"/>
  <cols>
    <col min="1" max="1" width="24.33203125" customWidth="1"/>
    <col min="2" max="2" width="25.5" customWidth="1"/>
    <col min="3" max="3" width="29.83203125" customWidth="1"/>
    <col min="4" max="4" width="15.6640625" customWidth="1"/>
    <col min="6" max="6" width="14.83203125" customWidth="1"/>
    <col min="7" max="7" width="23.83203125" customWidth="1"/>
  </cols>
  <sheetData>
    <row r="1" spans="1:9" ht="14" thickBot="1" x14ac:dyDescent="0.2">
      <c r="A1" s="91" t="s">
        <v>0</v>
      </c>
      <c r="B1" s="95"/>
      <c r="C1" s="95"/>
      <c r="D1" s="95"/>
      <c r="E1" s="95"/>
      <c r="F1" s="95"/>
      <c r="G1" s="95"/>
      <c r="H1" s="95"/>
      <c r="I1" s="92"/>
    </row>
    <row r="2" spans="1:9" ht="15" thickBot="1" x14ac:dyDescent="0.2">
      <c r="A2" s="63" t="s">
        <v>1</v>
      </c>
      <c r="B2" s="91" t="s">
        <v>54</v>
      </c>
      <c r="C2" s="92"/>
      <c r="D2" s="91" t="s">
        <v>55</v>
      </c>
      <c r="E2" s="95"/>
      <c r="F2" s="92"/>
      <c r="G2" s="91" t="s">
        <v>51</v>
      </c>
      <c r="H2" s="92"/>
      <c r="I2" s="63" t="s">
        <v>52</v>
      </c>
    </row>
    <row r="3" spans="1:9" ht="15" thickBot="1" x14ac:dyDescent="0.2">
      <c r="A3" s="65" t="s">
        <v>56</v>
      </c>
      <c r="B3" s="88">
        <v>42908</v>
      </c>
      <c r="C3" s="90"/>
      <c r="D3" s="88">
        <v>43307</v>
      </c>
      <c r="E3" s="89"/>
      <c r="F3" s="90"/>
      <c r="G3" s="93">
        <v>2</v>
      </c>
      <c r="H3" s="94"/>
      <c r="I3" s="64" t="s">
        <v>53</v>
      </c>
    </row>
    <row r="4" spans="1:9" ht="14" thickBot="1" x14ac:dyDescent="0.2">
      <c r="A4" s="82"/>
      <c r="B4" s="82"/>
      <c r="C4" s="82"/>
      <c r="D4" s="82"/>
      <c r="E4" s="82"/>
      <c r="F4" s="1"/>
      <c r="G4" s="86"/>
      <c r="H4" s="82"/>
      <c r="I4" s="82"/>
    </row>
    <row r="5" spans="1:9" ht="14" thickBot="1" x14ac:dyDescent="0.2">
      <c r="A5" s="98" t="s">
        <v>2</v>
      </c>
      <c r="B5" s="99"/>
      <c r="C5" s="145">
        <v>44372</v>
      </c>
      <c r="D5" s="146"/>
      <c r="E5" s="147"/>
      <c r="F5" s="102" t="s">
        <v>3</v>
      </c>
      <c r="G5" s="103"/>
      <c r="H5" s="96" t="s">
        <v>72</v>
      </c>
      <c r="I5" s="97"/>
    </row>
    <row r="6" spans="1:9" ht="14" thickBot="1" x14ac:dyDescent="0.2">
      <c r="A6" s="5"/>
      <c r="B6" s="5"/>
      <c r="C6" s="5"/>
      <c r="D6" s="5"/>
      <c r="E6" s="5"/>
      <c r="F6" s="5"/>
      <c r="G6" s="6"/>
      <c r="H6" s="87"/>
      <c r="I6" s="87"/>
    </row>
    <row r="7" spans="1:9" ht="14" x14ac:dyDescent="0.15">
      <c r="A7" s="134" t="s">
        <v>4</v>
      </c>
      <c r="B7" s="135"/>
      <c r="C7" s="135"/>
      <c r="D7" s="135"/>
      <c r="E7" s="136"/>
      <c r="F7" s="68" t="s">
        <v>5</v>
      </c>
      <c r="G7" s="8" t="s">
        <v>6</v>
      </c>
      <c r="H7" s="82"/>
      <c r="I7" s="82"/>
    </row>
    <row r="8" spans="1:9" x14ac:dyDescent="0.15">
      <c r="A8" s="137"/>
      <c r="B8" s="138"/>
      <c r="C8" s="138"/>
      <c r="D8" s="138"/>
      <c r="E8" s="139"/>
      <c r="F8" s="69" t="s">
        <v>7</v>
      </c>
      <c r="G8" s="10" t="s">
        <v>63</v>
      </c>
      <c r="H8" s="82"/>
      <c r="I8" s="82"/>
    </row>
    <row r="9" spans="1:9" ht="24" x14ac:dyDescent="0.15">
      <c r="A9" s="137"/>
      <c r="B9" s="138"/>
      <c r="C9" s="138"/>
      <c r="D9" s="138"/>
      <c r="E9" s="139"/>
      <c r="F9" s="69" t="s">
        <v>8</v>
      </c>
      <c r="G9" s="11" t="s">
        <v>64</v>
      </c>
      <c r="H9" s="82"/>
      <c r="I9" s="82"/>
    </row>
    <row r="10" spans="1:9" ht="25" thickBot="1" x14ac:dyDescent="0.2">
      <c r="A10" s="140"/>
      <c r="B10" s="141"/>
      <c r="C10" s="141"/>
      <c r="D10" s="141"/>
      <c r="E10" s="142"/>
      <c r="F10" s="70" t="s">
        <v>9</v>
      </c>
      <c r="G10" s="13">
        <v>44372</v>
      </c>
      <c r="H10" s="14"/>
      <c r="I10" s="14"/>
    </row>
    <row r="11" spans="1:9" ht="14" thickBot="1" x14ac:dyDescent="0.2">
      <c r="A11" s="71"/>
      <c r="B11" s="71"/>
      <c r="C11" s="71"/>
      <c r="D11" s="71"/>
      <c r="E11" s="72"/>
      <c r="F11" s="16"/>
      <c r="G11" s="17"/>
      <c r="H11" s="71"/>
      <c r="I11" s="71"/>
    </row>
    <row r="12" spans="1:9" ht="14" thickBot="1" x14ac:dyDescent="0.2">
      <c r="A12" s="19" t="s">
        <v>10</v>
      </c>
      <c r="B12" s="20" t="s">
        <v>11</v>
      </c>
      <c r="C12" s="20" t="s">
        <v>12</v>
      </c>
      <c r="D12" s="21" t="s">
        <v>13</v>
      </c>
      <c r="E12" s="22" t="s">
        <v>14</v>
      </c>
      <c r="F12" s="22" t="s">
        <v>15</v>
      </c>
      <c r="G12" s="23" t="s">
        <v>16</v>
      </c>
      <c r="H12" s="82"/>
      <c r="I12" s="82"/>
    </row>
    <row r="13" spans="1:9" x14ac:dyDescent="0.15">
      <c r="A13" s="123" t="s">
        <v>17</v>
      </c>
      <c r="B13" s="104" t="s">
        <v>18</v>
      </c>
      <c r="C13" s="107" t="s">
        <v>19</v>
      </c>
      <c r="D13" s="24" t="s">
        <v>20</v>
      </c>
      <c r="E13" s="24">
        <v>7.5</v>
      </c>
      <c r="F13" s="123">
        <v>20</v>
      </c>
      <c r="G13" s="113">
        <v>7.5</v>
      </c>
      <c r="H13" s="82"/>
      <c r="I13" s="82"/>
    </row>
    <row r="14" spans="1:9" ht="39.75" customHeight="1" thickBot="1" x14ac:dyDescent="0.2">
      <c r="A14" s="124"/>
      <c r="B14" s="106"/>
      <c r="C14" s="109"/>
      <c r="D14" s="26" t="s">
        <v>21</v>
      </c>
      <c r="E14" s="26">
        <v>0</v>
      </c>
      <c r="F14" s="124"/>
      <c r="G14" s="112"/>
      <c r="H14" s="82"/>
      <c r="I14" s="82"/>
    </row>
    <row r="15" spans="1:9" x14ac:dyDescent="0.15">
      <c r="A15" s="124"/>
      <c r="B15" s="104" t="s">
        <v>22</v>
      </c>
      <c r="C15" s="107" t="s">
        <v>23</v>
      </c>
      <c r="D15" s="24" t="s">
        <v>24</v>
      </c>
      <c r="E15" s="73">
        <v>12.5</v>
      </c>
      <c r="F15" s="124"/>
      <c r="G15" s="110">
        <v>12.5</v>
      </c>
      <c r="H15" s="82"/>
      <c r="I15" s="82"/>
    </row>
    <row r="16" spans="1:9" x14ac:dyDescent="0.15">
      <c r="A16" s="124"/>
      <c r="B16" s="105"/>
      <c r="C16" s="108"/>
      <c r="D16" s="29" t="s">
        <v>25</v>
      </c>
      <c r="E16" s="74">
        <v>8</v>
      </c>
      <c r="F16" s="124"/>
      <c r="G16" s="111"/>
      <c r="H16" s="82"/>
      <c r="I16" s="82"/>
    </row>
    <row r="17" spans="1:9" x14ac:dyDescent="0.15">
      <c r="A17" s="124"/>
      <c r="B17" s="105"/>
      <c r="C17" s="108"/>
      <c r="D17" s="29" t="s">
        <v>26</v>
      </c>
      <c r="E17" s="74">
        <v>4</v>
      </c>
      <c r="F17" s="124"/>
      <c r="G17" s="111"/>
      <c r="H17" s="82"/>
      <c r="I17" s="82"/>
    </row>
    <row r="18" spans="1:9" ht="31.5" customHeight="1" thickBot="1" x14ac:dyDescent="0.2">
      <c r="A18" s="125"/>
      <c r="B18" s="106"/>
      <c r="C18" s="109"/>
      <c r="D18" s="26" t="s">
        <v>27</v>
      </c>
      <c r="E18" s="75">
        <v>0</v>
      </c>
      <c r="F18" s="125"/>
      <c r="G18" s="112"/>
      <c r="H18" s="82"/>
      <c r="I18" s="82"/>
    </row>
    <row r="19" spans="1:9" x14ac:dyDescent="0.15">
      <c r="A19" s="104" t="s">
        <v>28</v>
      </c>
      <c r="B19" s="104" t="s">
        <v>29</v>
      </c>
      <c r="C19" s="107" t="s">
        <v>30</v>
      </c>
      <c r="D19" s="32" t="s">
        <v>31</v>
      </c>
      <c r="E19" s="76">
        <v>10</v>
      </c>
      <c r="F19" s="104">
        <v>30</v>
      </c>
      <c r="G19" s="126">
        <v>10</v>
      </c>
      <c r="H19" s="82"/>
      <c r="I19" s="82"/>
    </row>
    <row r="20" spans="1:9" ht="14" thickBot="1" x14ac:dyDescent="0.2">
      <c r="A20" s="105"/>
      <c r="B20" s="105"/>
      <c r="C20" s="109"/>
      <c r="D20" s="34" t="s">
        <v>32</v>
      </c>
      <c r="E20" s="77">
        <v>0</v>
      </c>
      <c r="F20" s="105"/>
      <c r="G20" s="127"/>
      <c r="H20" s="82"/>
      <c r="I20" s="82"/>
    </row>
    <row r="21" spans="1:9" x14ac:dyDescent="0.15">
      <c r="A21" s="105"/>
      <c r="B21" s="105"/>
      <c r="C21" s="107" t="s">
        <v>33</v>
      </c>
      <c r="D21" s="36" t="s">
        <v>31</v>
      </c>
      <c r="E21" s="36">
        <v>10</v>
      </c>
      <c r="F21" s="105"/>
      <c r="G21" s="126">
        <v>10</v>
      </c>
      <c r="H21" s="82"/>
      <c r="I21" s="82"/>
    </row>
    <row r="22" spans="1:9" ht="23.25" customHeight="1" thickBot="1" x14ac:dyDescent="0.2">
      <c r="A22" s="105"/>
      <c r="B22" s="106"/>
      <c r="C22" s="109"/>
      <c r="D22" s="38" t="s">
        <v>32</v>
      </c>
      <c r="E22" s="38">
        <v>0</v>
      </c>
      <c r="F22" s="105"/>
      <c r="G22" s="127"/>
      <c r="H22" s="82"/>
      <c r="I22" s="82"/>
    </row>
    <row r="23" spans="1:9" x14ac:dyDescent="0.15">
      <c r="A23" s="105"/>
      <c r="B23" s="104" t="s">
        <v>34</v>
      </c>
      <c r="C23" s="107" t="s">
        <v>35</v>
      </c>
      <c r="D23" s="24" t="s">
        <v>20</v>
      </c>
      <c r="E23" s="24">
        <v>10</v>
      </c>
      <c r="F23" s="105"/>
      <c r="G23" s="126">
        <v>10</v>
      </c>
      <c r="H23" s="82"/>
      <c r="I23" s="82"/>
    </row>
    <row r="24" spans="1:9" ht="44.25" customHeight="1" thickBot="1" x14ac:dyDescent="0.2">
      <c r="A24" s="106"/>
      <c r="B24" s="106"/>
      <c r="C24" s="109"/>
      <c r="D24" s="38" t="s">
        <v>21</v>
      </c>
      <c r="E24" s="38">
        <v>0</v>
      </c>
      <c r="F24" s="106"/>
      <c r="G24" s="127"/>
      <c r="H24" s="82"/>
      <c r="I24" s="82"/>
    </row>
    <row r="25" spans="1:9" x14ac:dyDescent="0.15">
      <c r="A25" s="123" t="s">
        <v>36</v>
      </c>
      <c r="B25" s="123" t="s">
        <v>37</v>
      </c>
      <c r="C25" s="107" t="s">
        <v>38</v>
      </c>
      <c r="D25" s="32" t="s">
        <v>31</v>
      </c>
      <c r="E25" s="78">
        <v>0</v>
      </c>
      <c r="F25" s="123">
        <v>30</v>
      </c>
      <c r="G25" s="110">
        <v>10</v>
      </c>
      <c r="H25" s="82"/>
      <c r="I25" s="82"/>
    </row>
    <row r="26" spans="1:9" ht="14" thickBot="1" x14ac:dyDescent="0.2">
      <c r="A26" s="124"/>
      <c r="B26" s="125"/>
      <c r="C26" s="109"/>
      <c r="D26" s="41" t="s">
        <v>32</v>
      </c>
      <c r="E26" s="79">
        <v>10</v>
      </c>
      <c r="F26" s="124"/>
      <c r="G26" s="112"/>
      <c r="H26" s="82"/>
      <c r="I26" s="82"/>
    </row>
    <row r="27" spans="1:9" x14ac:dyDescent="0.15">
      <c r="A27" s="124"/>
      <c r="B27" s="123" t="s">
        <v>39</v>
      </c>
      <c r="C27" s="107" t="s">
        <v>40</v>
      </c>
      <c r="D27" s="32" t="s">
        <v>31</v>
      </c>
      <c r="E27" s="78">
        <v>0</v>
      </c>
      <c r="F27" s="124"/>
      <c r="G27" s="110">
        <v>10</v>
      </c>
      <c r="H27" s="82"/>
      <c r="I27" s="82"/>
    </row>
    <row r="28" spans="1:9" ht="14" thickBot="1" x14ac:dyDescent="0.2">
      <c r="A28" s="124"/>
      <c r="B28" s="125"/>
      <c r="C28" s="109"/>
      <c r="D28" s="41" t="s">
        <v>32</v>
      </c>
      <c r="E28" s="79">
        <v>10</v>
      </c>
      <c r="F28" s="124"/>
      <c r="G28" s="112"/>
      <c r="H28" s="82"/>
      <c r="I28" s="82"/>
    </row>
    <row r="29" spans="1:9" x14ac:dyDescent="0.15">
      <c r="A29" s="124"/>
      <c r="B29" s="123" t="s">
        <v>41</v>
      </c>
      <c r="C29" s="107" t="s">
        <v>42</v>
      </c>
      <c r="D29" s="43" t="s">
        <v>31</v>
      </c>
      <c r="E29" s="78">
        <v>0</v>
      </c>
      <c r="F29" s="124"/>
      <c r="G29" s="110">
        <v>10</v>
      </c>
      <c r="H29" s="82"/>
      <c r="I29" s="82"/>
    </row>
    <row r="30" spans="1:9" ht="14" thickBot="1" x14ac:dyDescent="0.2">
      <c r="A30" s="125"/>
      <c r="B30" s="125"/>
      <c r="C30" s="109"/>
      <c r="D30" s="44" t="s">
        <v>32</v>
      </c>
      <c r="E30" s="79">
        <v>10</v>
      </c>
      <c r="F30" s="125"/>
      <c r="G30" s="112"/>
      <c r="H30" s="82"/>
      <c r="I30" s="82"/>
    </row>
    <row r="31" spans="1:9" x14ac:dyDescent="0.15">
      <c r="A31" s="104" t="s">
        <v>43</v>
      </c>
      <c r="B31" s="104" t="s">
        <v>44</v>
      </c>
      <c r="C31" s="107" t="s">
        <v>45</v>
      </c>
      <c r="D31" s="32" t="s">
        <v>20</v>
      </c>
      <c r="E31" s="24">
        <v>10</v>
      </c>
      <c r="F31" s="123">
        <v>10</v>
      </c>
      <c r="G31" s="110">
        <v>10</v>
      </c>
      <c r="H31" s="82"/>
      <c r="I31" s="82"/>
    </row>
    <row r="32" spans="1:9" ht="14" thickBot="1" x14ac:dyDescent="0.2">
      <c r="A32" s="106"/>
      <c r="B32" s="106"/>
      <c r="C32" s="109"/>
      <c r="D32" s="34" t="s">
        <v>21</v>
      </c>
      <c r="E32" s="26">
        <v>0</v>
      </c>
      <c r="F32" s="125"/>
      <c r="G32" s="112"/>
      <c r="H32" s="82"/>
      <c r="I32" s="82"/>
    </row>
    <row r="33" spans="1:9" x14ac:dyDescent="0.15">
      <c r="A33" s="123" t="s">
        <v>46</v>
      </c>
      <c r="B33" s="123" t="s">
        <v>47</v>
      </c>
      <c r="C33" s="104" t="s">
        <v>48</v>
      </c>
      <c r="D33" s="66" t="s">
        <v>31</v>
      </c>
      <c r="E33" s="24">
        <v>10</v>
      </c>
      <c r="F33" s="123">
        <v>0</v>
      </c>
      <c r="G33" s="128">
        <v>0</v>
      </c>
      <c r="H33" s="82"/>
      <c r="I33" s="82"/>
    </row>
    <row r="34" spans="1:9" ht="14" thickBot="1" x14ac:dyDescent="0.2">
      <c r="A34" s="125"/>
      <c r="B34" s="125"/>
      <c r="C34" s="106"/>
      <c r="D34" s="67" t="s">
        <v>32</v>
      </c>
      <c r="E34" s="26">
        <v>0</v>
      </c>
      <c r="F34" s="125"/>
      <c r="G34" s="129"/>
      <c r="H34" s="82"/>
      <c r="I34" s="82"/>
    </row>
    <row r="35" spans="1:9" ht="14" thickBot="1" x14ac:dyDescent="0.2">
      <c r="A35" s="80"/>
      <c r="B35" s="81"/>
      <c r="C35" s="82"/>
      <c r="D35" s="82"/>
      <c r="E35" s="83"/>
      <c r="F35" s="1"/>
      <c r="G35" s="50"/>
      <c r="H35" s="51"/>
      <c r="I35" s="51"/>
    </row>
    <row r="36" spans="1:9" ht="15" thickBot="1" x14ac:dyDescent="0.2">
      <c r="A36" s="144"/>
      <c r="B36" s="52"/>
      <c r="C36" s="84"/>
      <c r="D36" s="84"/>
      <c r="E36" s="85" t="s">
        <v>49</v>
      </c>
      <c r="F36" s="55">
        <f>+F19+F13+F31+F25+F33</f>
        <v>90</v>
      </c>
      <c r="G36" s="56">
        <f>SUM(G13,G15,G19,G21,G23,G25,G27,G29,G31,G33,)</f>
        <v>90</v>
      </c>
      <c r="H36" s="82"/>
      <c r="I36" s="82"/>
    </row>
    <row r="37" spans="1:9" ht="16" thickBot="1" x14ac:dyDescent="0.2">
      <c r="A37" s="144"/>
      <c r="B37" s="57"/>
      <c r="C37" s="58"/>
      <c r="D37" s="131" t="s">
        <v>50</v>
      </c>
      <c r="E37" s="132"/>
      <c r="F37" s="133"/>
      <c r="G37" s="59" t="str">
        <f>IF(G36&lt;70,"C",IF(G36&gt;89,"A","B"))</f>
        <v>A</v>
      </c>
      <c r="H37" s="82"/>
      <c r="I37" s="82"/>
    </row>
  </sheetData>
  <mergeCells count="53">
    <mergeCell ref="A36:A37"/>
    <mergeCell ref="D37:F37"/>
    <mergeCell ref="G27:G28"/>
    <mergeCell ref="B29:B30"/>
    <mergeCell ref="C29:C30"/>
    <mergeCell ref="G29:G30"/>
    <mergeCell ref="A31:A32"/>
    <mergeCell ref="B31:B32"/>
    <mergeCell ref="C31:C32"/>
    <mergeCell ref="F31:F32"/>
    <mergeCell ref="G31:G32"/>
    <mergeCell ref="A33:A34"/>
    <mergeCell ref="B33:B34"/>
    <mergeCell ref="C33:C34"/>
    <mergeCell ref="F33:F34"/>
    <mergeCell ref="G33:G34"/>
    <mergeCell ref="C23:C24"/>
    <mergeCell ref="G23:G24"/>
    <mergeCell ref="A25:A30"/>
    <mergeCell ref="B25:B26"/>
    <mergeCell ref="C25:C26"/>
    <mergeCell ref="F25:F30"/>
    <mergeCell ref="G25:G26"/>
    <mergeCell ref="B27:B28"/>
    <mergeCell ref="C27:C28"/>
    <mergeCell ref="B15:B18"/>
    <mergeCell ref="C15:C18"/>
    <mergeCell ref="G15:G18"/>
    <mergeCell ref="A19:A24"/>
    <mergeCell ref="B19:B22"/>
    <mergeCell ref="C19:C20"/>
    <mergeCell ref="F19:F24"/>
    <mergeCell ref="G19:G20"/>
    <mergeCell ref="C21:C22"/>
    <mergeCell ref="G21:G22"/>
    <mergeCell ref="A13:A18"/>
    <mergeCell ref="B13:B14"/>
    <mergeCell ref="C13:C14"/>
    <mergeCell ref="F13:F18"/>
    <mergeCell ref="G13:G14"/>
    <mergeCell ref="B23:B24"/>
    <mergeCell ref="A5:B5"/>
    <mergeCell ref="C5:E5"/>
    <mergeCell ref="F5:G5"/>
    <mergeCell ref="H5:I5"/>
    <mergeCell ref="A7:E10"/>
    <mergeCell ref="A1:I1"/>
    <mergeCell ref="B2:C2"/>
    <mergeCell ref="D2:F2"/>
    <mergeCell ref="G2:H2"/>
    <mergeCell ref="B3:C3"/>
    <mergeCell ref="D3:F3"/>
    <mergeCell ref="G3:H3"/>
  </mergeCells>
  <dataValidations count="10">
    <dataValidation type="list" allowBlank="1" showInputMessage="1" showErrorMessage="1" sqref="G33:G34" xr:uid="{00000000-0002-0000-0500-000000000000}">
      <formula1>$E$33:$E$34</formula1>
    </dataValidation>
    <dataValidation type="list" allowBlank="1" showInputMessage="1" showErrorMessage="1" sqref="G29:G30" xr:uid="{00000000-0002-0000-0500-000001000000}">
      <formula1>$E$29:$E$30</formula1>
    </dataValidation>
    <dataValidation type="list" allowBlank="1" showInputMessage="1" showErrorMessage="1" sqref="G31:G32" xr:uid="{00000000-0002-0000-0500-000002000000}">
      <formula1>$E$31:$E$32</formula1>
    </dataValidation>
    <dataValidation type="list" allowBlank="1" showInputMessage="1" showErrorMessage="1" sqref="G15:G18" xr:uid="{00000000-0002-0000-0500-000003000000}">
      <formula1>$E$15:$E$18</formula1>
    </dataValidation>
    <dataValidation type="list" allowBlank="1" showInputMessage="1" showErrorMessage="1" sqref="G13:G14" xr:uid="{00000000-0002-0000-0500-000004000000}">
      <formula1>$E$13:$E$14</formula1>
    </dataValidation>
    <dataValidation type="list" allowBlank="1" showInputMessage="1" showErrorMessage="1" sqref="G23:G24" xr:uid="{00000000-0002-0000-0500-000005000000}">
      <formula1>$E$23:$E$24</formula1>
    </dataValidation>
    <dataValidation type="list" allowBlank="1" showInputMessage="1" showErrorMessage="1" sqref="G27:G28" xr:uid="{00000000-0002-0000-0500-000006000000}">
      <formula1>$E$27:$E$28</formula1>
    </dataValidation>
    <dataValidation type="list" allowBlank="1" showInputMessage="1" showErrorMessage="1" sqref="G19:G20" xr:uid="{00000000-0002-0000-0500-000007000000}">
      <formula1>$E$19:$E$20</formula1>
    </dataValidation>
    <dataValidation type="list" allowBlank="1" showInputMessage="1" showErrorMessage="1" sqref="G21:G22" xr:uid="{00000000-0002-0000-0500-000008000000}">
      <formula1>$E$21:$E$22</formula1>
    </dataValidation>
    <dataValidation type="list" allowBlank="1" showInputMessage="1" showErrorMessage="1" sqref="G25:G26" xr:uid="{00000000-0002-0000-0500-000009000000}">
      <formula1>$E$25:$E$26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7"/>
  <sheetViews>
    <sheetView topLeftCell="A2" workbookViewId="0">
      <selection activeCell="F25" sqref="F25:F30"/>
    </sheetView>
  </sheetViews>
  <sheetFormatPr baseColWidth="10" defaultRowHeight="13" x14ac:dyDescent="0.15"/>
  <cols>
    <col min="1" max="1" width="26.83203125" customWidth="1"/>
    <col min="2" max="2" width="27.6640625" customWidth="1"/>
    <col min="3" max="3" width="35.33203125" customWidth="1"/>
    <col min="4" max="4" width="15.83203125" customWidth="1"/>
    <col min="5" max="5" width="12.83203125" customWidth="1"/>
    <col min="6" max="6" width="13.5" customWidth="1"/>
    <col min="7" max="7" width="22.33203125" customWidth="1"/>
  </cols>
  <sheetData>
    <row r="1" spans="1:9" ht="14" thickBot="1" x14ac:dyDescent="0.2">
      <c r="A1" s="91" t="s">
        <v>0</v>
      </c>
      <c r="B1" s="95"/>
      <c r="C1" s="95"/>
      <c r="D1" s="95"/>
      <c r="E1" s="95"/>
      <c r="F1" s="95"/>
      <c r="G1" s="95"/>
      <c r="H1" s="95"/>
      <c r="I1" s="92"/>
    </row>
    <row r="2" spans="1:9" ht="15" thickBot="1" x14ac:dyDescent="0.2">
      <c r="A2" s="63" t="s">
        <v>1</v>
      </c>
      <c r="B2" s="91" t="s">
        <v>54</v>
      </c>
      <c r="C2" s="92"/>
      <c r="D2" s="91" t="s">
        <v>55</v>
      </c>
      <c r="E2" s="95"/>
      <c r="F2" s="92"/>
      <c r="G2" s="91" t="s">
        <v>51</v>
      </c>
      <c r="H2" s="92"/>
      <c r="I2" s="63" t="s">
        <v>52</v>
      </c>
    </row>
    <row r="3" spans="1:9" ht="15" thickBot="1" x14ac:dyDescent="0.2">
      <c r="A3" s="65" t="s">
        <v>56</v>
      </c>
      <c r="B3" s="88">
        <v>42908</v>
      </c>
      <c r="C3" s="90"/>
      <c r="D3" s="88">
        <v>43307</v>
      </c>
      <c r="E3" s="89"/>
      <c r="F3" s="90"/>
      <c r="G3" s="93">
        <v>2</v>
      </c>
      <c r="H3" s="94"/>
      <c r="I3" s="64" t="s">
        <v>53</v>
      </c>
    </row>
    <row r="4" spans="1:9" ht="14" thickBot="1" x14ac:dyDescent="0.2">
      <c r="A4" s="82"/>
      <c r="B4" s="82"/>
      <c r="C4" s="82"/>
      <c r="D4" s="82"/>
      <c r="E4" s="82"/>
      <c r="F4" s="1"/>
      <c r="G4" s="86"/>
      <c r="H4" s="82"/>
      <c r="I4" s="82"/>
    </row>
    <row r="5" spans="1:9" ht="14" thickBot="1" x14ac:dyDescent="0.2">
      <c r="A5" s="98" t="s">
        <v>2</v>
      </c>
      <c r="B5" s="99"/>
      <c r="C5" s="145">
        <v>44372</v>
      </c>
      <c r="D5" s="146"/>
      <c r="E5" s="147"/>
      <c r="F5" s="102" t="s">
        <v>3</v>
      </c>
      <c r="G5" s="103"/>
      <c r="H5" s="96" t="s">
        <v>72</v>
      </c>
      <c r="I5" s="97"/>
    </row>
    <row r="6" spans="1:9" ht="14" thickBot="1" x14ac:dyDescent="0.2">
      <c r="A6" s="5"/>
      <c r="B6" s="5"/>
      <c r="C6" s="5"/>
      <c r="D6" s="5"/>
      <c r="E6" s="5"/>
      <c r="F6" s="5"/>
      <c r="G6" s="6"/>
      <c r="H6" s="87"/>
      <c r="I6" s="87"/>
    </row>
    <row r="7" spans="1:9" ht="14" x14ac:dyDescent="0.15">
      <c r="A7" s="134" t="s">
        <v>4</v>
      </c>
      <c r="B7" s="135"/>
      <c r="C7" s="135"/>
      <c r="D7" s="135"/>
      <c r="E7" s="136"/>
      <c r="F7" s="68" t="s">
        <v>5</v>
      </c>
      <c r="G7" s="8" t="s">
        <v>6</v>
      </c>
      <c r="H7" s="82"/>
      <c r="I7" s="82"/>
    </row>
    <row r="8" spans="1:9" x14ac:dyDescent="0.15">
      <c r="A8" s="137"/>
      <c r="B8" s="138"/>
      <c r="C8" s="138"/>
      <c r="D8" s="138"/>
      <c r="E8" s="139"/>
      <c r="F8" s="69" t="s">
        <v>7</v>
      </c>
      <c r="G8" s="10" t="s">
        <v>65</v>
      </c>
      <c r="H8" s="82"/>
      <c r="I8" s="82"/>
    </row>
    <row r="9" spans="1:9" ht="36" x14ac:dyDescent="0.15">
      <c r="A9" s="137"/>
      <c r="B9" s="138"/>
      <c r="C9" s="138"/>
      <c r="D9" s="138"/>
      <c r="E9" s="139"/>
      <c r="F9" s="69" t="s">
        <v>8</v>
      </c>
      <c r="G9" s="11" t="s">
        <v>66</v>
      </c>
      <c r="H9" s="82"/>
      <c r="I9" s="82"/>
    </row>
    <row r="10" spans="1:9" ht="25" thickBot="1" x14ac:dyDescent="0.2">
      <c r="A10" s="140"/>
      <c r="B10" s="141"/>
      <c r="C10" s="141"/>
      <c r="D10" s="141"/>
      <c r="E10" s="142"/>
      <c r="F10" s="70" t="s">
        <v>9</v>
      </c>
      <c r="G10" s="13">
        <v>44007</v>
      </c>
      <c r="H10" s="14"/>
      <c r="I10" s="14"/>
    </row>
    <row r="11" spans="1:9" ht="14" thickBot="1" x14ac:dyDescent="0.2">
      <c r="A11" s="71"/>
      <c r="B11" s="71"/>
      <c r="C11" s="71"/>
      <c r="D11" s="71"/>
      <c r="E11" s="72"/>
      <c r="F11" s="16"/>
      <c r="G11" s="17"/>
      <c r="H11" s="71"/>
      <c r="I11" s="71"/>
    </row>
    <row r="12" spans="1:9" ht="14" thickBot="1" x14ac:dyDescent="0.2">
      <c r="A12" s="19" t="s">
        <v>10</v>
      </c>
      <c r="B12" s="20" t="s">
        <v>11</v>
      </c>
      <c r="C12" s="20" t="s">
        <v>12</v>
      </c>
      <c r="D12" s="21" t="s">
        <v>13</v>
      </c>
      <c r="E12" s="22" t="s">
        <v>14</v>
      </c>
      <c r="F12" s="22" t="s">
        <v>15</v>
      </c>
      <c r="G12" s="23" t="s">
        <v>16</v>
      </c>
      <c r="H12" s="82"/>
      <c r="I12" s="82"/>
    </row>
    <row r="13" spans="1:9" x14ac:dyDescent="0.15">
      <c r="A13" s="123" t="s">
        <v>17</v>
      </c>
      <c r="B13" s="104" t="s">
        <v>18</v>
      </c>
      <c r="C13" s="107" t="s">
        <v>19</v>
      </c>
      <c r="D13" s="24" t="s">
        <v>20</v>
      </c>
      <c r="E13" s="24">
        <v>7.5</v>
      </c>
      <c r="F13" s="123">
        <v>15.5</v>
      </c>
      <c r="G13" s="113">
        <v>7.5</v>
      </c>
      <c r="H13" s="82"/>
      <c r="I13" s="82"/>
    </row>
    <row r="14" spans="1:9" ht="36" customHeight="1" thickBot="1" x14ac:dyDescent="0.2">
      <c r="A14" s="124"/>
      <c r="B14" s="106"/>
      <c r="C14" s="109"/>
      <c r="D14" s="26" t="s">
        <v>21</v>
      </c>
      <c r="E14" s="26">
        <v>0</v>
      </c>
      <c r="F14" s="124"/>
      <c r="G14" s="112"/>
      <c r="H14" s="82"/>
      <c r="I14" s="82"/>
    </row>
    <row r="15" spans="1:9" x14ac:dyDescent="0.15">
      <c r="A15" s="124"/>
      <c r="B15" s="104" t="s">
        <v>22</v>
      </c>
      <c r="C15" s="107" t="s">
        <v>23</v>
      </c>
      <c r="D15" s="24" t="s">
        <v>24</v>
      </c>
      <c r="E15" s="73">
        <v>12.5</v>
      </c>
      <c r="F15" s="124"/>
      <c r="G15" s="110">
        <v>8</v>
      </c>
      <c r="H15" s="82"/>
      <c r="I15" s="82"/>
    </row>
    <row r="16" spans="1:9" x14ac:dyDescent="0.15">
      <c r="A16" s="124"/>
      <c r="B16" s="105"/>
      <c r="C16" s="108"/>
      <c r="D16" s="29" t="s">
        <v>25</v>
      </c>
      <c r="E16" s="74">
        <v>8</v>
      </c>
      <c r="F16" s="124"/>
      <c r="G16" s="111"/>
      <c r="H16" s="82"/>
      <c r="I16" s="82"/>
    </row>
    <row r="17" spans="1:9" x14ac:dyDescent="0.15">
      <c r="A17" s="124"/>
      <c r="B17" s="105"/>
      <c r="C17" s="108"/>
      <c r="D17" s="29" t="s">
        <v>26</v>
      </c>
      <c r="E17" s="74">
        <v>4</v>
      </c>
      <c r="F17" s="124"/>
      <c r="G17" s="111"/>
      <c r="H17" s="82"/>
      <c r="I17" s="82"/>
    </row>
    <row r="18" spans="1:9" ht="22.5" customHeight="1" thickBot="1" x14ac:dyDescent="0.2">
      <c r="A18" s="125"/>
      <c r="B18" s="106"/>
      <c r="C18" s="109"/>
      <c r="D18" s="26" t="s">
        <v>27</v>
      </c>
      <c r="E18" s="75">
        <v>0</v>
      </c>
      <c r="F18" s="125"/>
      <c r="G18" s="112"/>
      <c r="H18" s="82"/>
      <c r="I18" s="82"/>
    </row>
    <row r="19" spans="1:9" x14ac:dyDescent="0.15">
      <c r="A19" s="104" t="s">
        <v>28</v>
      </c>
      <c r="B19" s="104" t="s">
        <v>29</v>
      </c>
      <c r="C19" s="107" t="s">
        <v>30</v>
      </c>
      <c r="D19" s="32" t="s">
        <v>31</v>
      </c>
      <c r="E19" s="76">
        <v>10</v>
      </c>
      <c r="F19" s="104">
        <v>30</v>
      </c>
      <c r="G19" s="126">
        <v>10</v>
      </c>
      <c r="H19" s="82"/>
      <c r="I19" s="82"/>
    </row>
    <row r="20" spans="1:9" ht="14" thickBot="1" x14ac:dyDescent="0.2">
      <c r="A20" s="105"/>
      <c r="B20" s="105"/>
      <c r="C20" s="109"/>
      <c r="D20" s="34" t="s">
        <v>32</v>
      </c>
      <c r="E20" s="77">
        <v>0</v>
      </c>
      <c r="F20" s="105"/>
      <c r="G20" s="127"/>
      <c r="H20" s="82"/>
      <c r="I20" s="82"/>
    </row>
    <row r="21" spans="1:9" x14ac:dyDescent="0.15">
      <c r="A21" s="105"/>
      <c r="B21" s="105"/>
      <c r="C21" s="107" t="s">
        <v>33</v>
      </c>
      <c r="D21" s="36" t="s">
        <v>31</v>
      </c>
      <c r="E21" s="36">
        <v>10</v>
      </c>
      <c r="F21" s="105"/>
      <c r="G21" s="126">
        <v>10</v>
      </c>
      <c r="H21" s="82"/>
      <c r="I21" s="82"/>
    </row>
    <row r="22" spans="1:9" ht="27.75" customHeight="1" thickBot="1" x14ac:dyDescent="0.2">
      <c r="A22" s="105"/>
      <c r="B22" s="106"/>
      <c r="C22" s="109"/>
      <c r="D22" s="38" t="s">
        <v>32</v>
      </c>
      <c r="E22" s="38">
        <v>0</v>
      </c>
      <c r="F22" s="105"/>
      <c r="G22" s="127"/>
      <c r="H22" s="82"/>
      <c r="I22" s="82"/>
    </row>
    <row r="23" spans="1:9" x14ac:dyDescent="0.15">
      <c r="A23" s="105"/>
      <c r="B23" s="104" t="s">
        <v>34</v>
      </c>
      <c r="C23" s="107" t="s">
        <v>35</v>
      </c>
      <c r="D23" s="24" t="s">
        <v>20</v>
      </c>
      <c r="E23" s="24">
        <v>10</v>
      </c>
      <c r="F23" s="105"/>
      <c r="G23" s="126">
        <v>10</v>
      </c>
      <c r="H23" s="82"/>
      <c r="I23" s="82"/>
    </row>
    <row r="24" spans="1:9" ht="32.25" customHeight="1" thickBot="1" x14ac:dyDescent="0.2">
      <c r="A24" s="106"/>
      <c r="B24" s="106"/>
      <c r="C24" s="109"/>
      <c r="D24" s="38" t="s">
        <v>21</v>
      </c>
      <c r="E24" s="38">
        <v>0</v>
      </c>
      <c r="F24" s="106"/>
      <c r="G24" s="127"/>
      <c r="H24" s="82"/>
      <c r="I24" s="82"/>
    </row>
    <row r="25" spans="1:9" x14ac:dyDescent="0.15">
      <c r="A25" s="123" t="s">
        <v>36</v>
      </c>
      <c r="B25" s="123" t="s">
        <v>37</v>
      </c>
      <c r="C25" s="107" t="s">
        <v>38</v>
      </c>
      <c r="D25" s="32" t="s">
        <v>31</v>
      </c>
      <c r="E25" s="78">
        <v>0</v>
      </c>
      <c r="F25" s="123">
        <v>30</v>
      </c>
      <c r="G25" s="110">
        <v>10</v>
      </c>
      <c r="H25" s="82"/>
      <c r="I25" s="82"/>
    </row>
    <row r="26" spans="1:9" ht="14" thickBot="1" x14ac:dyDescent="0.2">
      <c r="A26" s="124"/>
      <c r="B26" s="125"/>
      <c r="C26" s="109"/>
      <c r="D26" s="41" t="s">
        <v>32</v>
      </c>
      <c r="E26" s="79">
        <v>10</v>
      </c>
      <c r="F26" s="124"/>
      <c r="G26" s="112"/>
      <c r="H26" s="82"/>
      <c r="I26" s="82"/>
    </row>
    <row r="27" spans="1:9" x14ac:dyDescent="0.15">
      <c r="A27" s="124"/>
      <c r="B27" s="123" t="s">
        <v>39</v>
      </c>
      <c r="C27" s="107" t="s">
        <v>40</v>
      </c>
      <c r="D27" s="32" t="s">
        <v>31</v>
      </c>
      <c r="E27" s="78">
        <v>0</v>
      </c>
      <c r="F27" s="124"/>
      <c r="G27" s="110">
        <v>10</v>
      </c>
      <c r="H27" s="82"/>
      <c r="I27" s="82"/>
    </row>
    <row r="28" spans="1:9" ht="14" thickBot="1" x14ac:dyDescent="0.2">
      <c r="A28" s="124"/>
      <c r="B28" s="125"/>
      <c r="C28" s="109"/>
      <c r="D28" s="41" t="s">
        <v>32</v>
      </c>
      <c r="E28" s="79">
        <v>10</v>
      </c>
      <c r="F28" s="124"/>
      <c r="G28" s="112"/>
      <c r="H28" s="82"/>
      <c r="I28" s="82"/>
    </row>
    <row r="29" spans="1:9" x14ac:dyDescent="0.15">
      <c r="A29" s="124"/>
      <c r="B29" s="123" t="s">
        <v>41</v>
      </c>
      <c r="C29" s="107" t="s">
        <v>42</v>
      </c>
      <c r="D29" s="43" t="s">
        <v>31</v>
      </c>
      <c r="E29" s="78">
        <v>0</v>
      </c>
      <c r="F29" s="124"/>
      <c r="G29" s="110">
        <v>10</v>
      </c>
      <c r="H29" s="82"/>
      <c r="I29" s="82"/>
    </row>
    <row r="30" spans="1:9" ht="14" thickBot="1" x14ac:dyDescent="0.2">
      <c r="A30" s="125"/>
      <c r="B30" s="125"/>
      <c r="C30" s="109"/>
      <c r="D30" s="44" t="s">
        <v>32</v>
      </c>
      <c r="E30" s="79">
        <v>10</v>
      </c>
      <c r="F30" s="125"/>
      <c r="G30" s="112"/>
      <c r="H30" s="82"/>
      <c r="I30" s="82"/>
    </row>
    <row r="31" spans="1:9" x14ac:dyDescent="0.15">
      <c r="A31" s="104" t="s">
        <v>43</v>
      </c>
      <c r="B31" s="104" t="s">
        <v>44</v>
      </c>
      <c r="C31" s="107" t="s">
        <v>45</v>
      </c>
      <c r="D31" s="32" t="s">
        <v>20</v>
      </c>
      <c r="E31" s="24">
        <v>10</v>
      </c>
      <c r="F31" s="123">
        <v>10</v>
      </c>
      <c r="G31" s="110">
        <v>10</v>
      </c>
      <c r="H31" s="82"/>
      <c r="I31" s="82"/>
    </row>
    <row r="32" spans="1:9" ht="14" thickBot="1" x14ac:dyDescent="0.2">
      <c r="A32" s="106"/>
      <c r="B32" s="106"/>
      <c r="C32" s="109"/>
      <c r="D32" s="34" t="s">
        <v>21</v>
      </c>
      <c r="E32" s="26">
        <v>0</v>
      </c>
      <c r="F32" s="125"/>
      <c r="G32" s="112"/>
      <c r="H32" s="82"/>
      <c r="I32" s="82"/>
    </row>
    <row r="33" spans="1:9" x14ac:dyDescent="0.15">
      <c r="A33" s="123" t="s">
        <v>46</v>
      </c>
      <c r="B33" s="123" t="s">
        <v>47</v>
      </c>
      <c r="C33" s="104" t="s">
        <v>48</v>
      </c>
      <c r="D33" s="66" t="s">
        <v>31</v>
      </c>
      <c r="E33" s="24">
        <v>10</v>
      </c>
      <c r="F33" s="123">
        <v>0</v>
      </c>
      <c r="G33" s="128">
        <v>0</v>
      </c>
      <c r="H33" s="82"/>
      <c r="I33" s="82"/>
    </row>
    <row r="34" spans="1:9" ht="18.75" customHeight="1" thickBot="1" x14ac:dyDescent="0.2">
      <c r="A34" s="125"/>
      <c r="B34" s="125"/>
      <c r="C34" s="106"/>
      <c r="D34" s="67" t="s">
        <v>32</v>
      </c>
      <c r="E34" s="26">
        <v>0</v>
      </c>
      <c r="F34" s="125"/>
      <c r="G34" s="129"/>
      <c r="H34" s="82"/>
      <c r="I34" s="82"/>
    </row>
    <row r="35" spans="1:9" ht="14" thickBot="1" x14ac:dyDescent="0.2">
      <c r="A35" s="80"/>
      <c r="B35" s="81"/>
      <c r="C35" s="82"/>
      <c r="D35" s="82"/>
      <c r="E35" s="83"/>
      <c r="F35" s="1"/>
      <c r="G35" s="50"/>
      <c r="H35" s="51"/>
      <c r="I35" s="51"/>
    </row>
    <row r="36" spans="1:9" ht="15" thickBot="1" x14ac:dyDescent="0.2">
      <c r="A36" s="144"/>
      <c r="B36" s="52"/>
      <c r="C36" s="84"/>
      <c r="D36" s="84"/>
      <c r="E36" s="85" t="s">
        <v>49</v>
      </c>
      <c r="F36" s="55">
        <f>+F19+F13+F31+F25+F33</f>
        <v>85.5</v>
      </c>
      <c r="G36" s="56">
        <f>SUM(G13,G15,G19,G21,G23,G25,G27,G29,G31,G33,)</f>
        <v>85.5</v>
      </c>
      <c r="H36" s="82"/>
      <c r="I36" s="82"/>
    </row>
    <row r="37" spans="1:9" ht="16" thickBot="1" x14ac:dyDescent="0.2">
      <c r="A37" s="144"/>
      <c r="B37" s="57"/>
      <c r="C37" s="58"/>
      <c r="D37" s="131" t="s">
        <v>50</v>
      </c>
      <c r="E37" s="132"/>
      <c r="F37" s="133"/>
      <c r="G37" s="59" t="str">
        <f>IF(G36&lt;70,"C",IF(G36&gt;89,"A","B"))</f>
        <v>B</v>
      </c>
      <c r="H37" s="82"/>
      <c r="I37" s="82"/>
    </row>
  </sheetData>
  <mergeCells count="53">
    <mergeCell ref="A36:A37"/>
    <mergeCell ref="D37:F37"/>
    <mergeCell ref="G27:G28"/>
    <mergeCell ref="B29:B30"/>
    <mergeCell ref="C29:C30"/>
    <mergeCell ref="G29:G30"/>
    <mergeCell ref="A31:A32"/>
    <mergeCell ref="B31:B32"/>
    <mergeCell ref="C31:C32"/>
    <mergeCell ref="F31:F32"/>
    <mergeCell ref="G31:G32"/>
    <mergeCell ref="A33:A34"/>
    <mergeCell ref="B33:B34"/>
    <mergeCell ref="C33:C34"/>
    <mergeCell ref="F33:F34"/>
    <mergeCell ref="G33:G34"/>
    <mergeCell ref="C23:C24"/>
    <mergeCell ref="G23:G24"/>
    <mergeCell ref="A25:A30"/>
    <mergeCell ref="B25:B26"/>
    <mergeCell ref="C25:C26"/>
    <mergeCell ref="F25:F30"/>
    <mergeCell ref="G25:G26"/>
    <mergeCell ref="B27:B28"/>
    <mergeCell ref="C27:C28"/>
    <mergeCell ref="B15:B18"/>
    <mergeCell ref="C15:C18"/>
    <mergeCell ref="G15:G18"/>
    <mergeCell ref="A19:A24"/>
    <mergeCell ref="B19:B22"/>
    <mergeCell ref="C19:C20"/>
    <mergeCell ref="F19:F24"/>
    <mergeCell ref="G19:G20"/>
    <mergeCell ref="C21:C22"/>
    <mergeCell ref="G21:G22"/>
    <mergeCell ref="A13:A18"/>
    <mergeCell ref="B13:B14"/>
    <mergeCell ref="C13:C14"/>
    <mergeCell ref="F13:F18"/>
    <mergeCell ref="G13:G14"/>
    <mergeCell ref="B23:B24"/>
    <mergeCell ref="A5:B5"/>
    <mergeCell ref="C5:E5"/>
    <mergeCell ref="F5:G5"/>
    <mergeCell ref="H5:I5"/>
    <mergeCell ref="A7:E10"/>
    <mergeCell ref="A1:I1"/>
    <mergeCell ref="B2:C2"/>
    <mergeCell ref="D2:F2"/>
    <mergeCell ref="G2:H2"/>
    <mergeCell ref="B3:C3"/>
    <mergeCell ref="D3:F3"/>
    <mergeCell ref="G3:H3"/>
  </mergeCells>
  <dataValidations count="9">
    <dataValidation type="list" allowBlank="1" showInputMessage="1" showErrorMessage="1" sqref="G33:G34" xr:uid="{00000000-0002-0000-0600-000000000000}">
      <formula1>$E$33:$E$34</formula1>
    </dataValidation>
    <dataValidation type="list" allowBlank="1" showInputMessage="1" showErrorMessage="1" sqref="G29:G30" xr:uid="{00000000-0002-0000-0600-000001000000}">
      <formula1>$E$29:$E$30</formula1>
    </dataValidation>
    <dataValidation type="list" allowBlank="1" showInputMessage="1" showErrorMessage="1" sqref="G31:G32" xr:uid="{00000000-0002-0000-0600-000002000000}">
      <formula1>$E$31:$E$32</formula1>
    </dataValidation>
    <dataValidation type="list" allowBlank="1" showInputMessage="1" showErrorMessage="1" sqref="G15:G18" xr:uid="{00000000-0002-0000-0600-000003000000}">
      <formula1>$E$15:$E$18</formula1>
    </dataValidation>
    <dataValidation type="list" allowBlank="1" showInputMessage="1" showErrorMessage="1" sqref="G13:G14" xr:uid="{00000000-0002-0000-0600-000004000000}">
      <formula1>$E$13:$E$14</formula1>
    </dataValidation>
    <dataValidation type="list" allowBlank="1" showInputMessage="1" showErrorMessage="1" sqref="G23:G24" xr:uid="{00000000-0002-0000-0600-000005000000}">
      <formula1>$E$23:$E$24</formula1>
    </dataValidation>
    <dataValidation type="list" allowBlank="1" showInputMessage="1" showErrorMessage="1" sqref="G27:G28" xr:uid="{00000000-0002-0000-0600-000006000000}">
      <formula1>$E$27:$E$28</formula1>
    </dataValidation>
    <dataValidation type="list" allowBlank="1" showInputMessage="1" showErrorMessage="1" sqref="G19:G20 G21:G22" xr:uid="{00000000-0002-0000-0600-000007000000}">
      <formula1>$E$19:$E$20</formula1>
    </dataValidation>
    <dataValidation type="list" allowBlank="1" showInputMessage="1" showErrorMessage="1" sqref="G25:G26" xr:uid="{00000000-0002-0000-0600-000008000000}">
      <formula1>$E$25:$E$26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7"/>
  <sheetViews>
    <sheetView tabSelected="1" workbookViewId="0">
      <selection activeCell="C13" sqref="C13:C14"/>
    </sheetView>
  </sheetViews>
  <sheetFormatPr baseColWidth="10" defaultRowHeight="13" x14ac:dyDescent="0.15"/>
  <cols>
    <col min="1" max="1" width="30.5" customWidth="1"/>
    <col min="2" max="2" width="28.83203125" customWidth="1"/>
    <col min="3" max="3" width="32" customWidth="1"/>
    <col min="4" max="4" width="14.5" customWidth="1"/>
    <col min="6" max="6" width="14.83203125" customWidth="1"/>
    <col min="7" max="7" width="28.33203125" customWidth="1"/>
  </cols>
  <sheetData>
    <row r="1" spans="1:9" ht="14" thickBot="1" x14ac:dyDescent="0.2">
      <c r="A1" s="91" t="s">
        <v>0</v>
      </c>
      <c r="B1" s="95"/>
      <c r="C1" s="95"/>
      <c r="D1" s="95"/>
      <c r="E1" s="95"/>
      <c r="F1" s="95"/>
      <c r="G1" s="95"/>
      <c r="H1" s="95"/>
      <c r="I1" s="92"/>
    </row>
    <row r="2" spans="1:9" ht="15" thickBot="1" x14ac:dyDescent="0.2">
      <c r="A2" s="63" t="s">
        <v>1</v>
      </c>
      <c r="B2" s="91" t="s">
        <v>54</v>
      </c>
      <c r="C2" s="92"/>
      <c r="D2" s="91" t="s">
        <v>55</v>
      </c>
      <c r="E2" s="95"/>
      <c r="F2" s="92"/>
      <c r="G2" s="91" t="s">
        <v>51</v>
      </c>
      <c r="H2" s="92"/>
      <c r="I2" s="63" t="s">
        <v>52</v>
      </c>
    </row>
    <row r="3" spans="1:9" ht="15" thickBot="1" x14ac:dyDescent="0.2">
      <c r="A3" s="65" t="s">
        <v>56</v>
      </c>
      <c r="B3" s="88">
        <v>42908</v>
      </c>
      <c r="C3" s="90"/>
      <c r="D3" s="88">
        <v>43307</v>
      </c>
      <c r="E3" s="89"/>
      <c r="F3" s="90"/>
      <c r="G3" s="93">
        <v>2</v>
      </c>
      <c r="H3" s="94"/>
      <c r="I3" s="64" t="s">
        <v>53</v>
      </c>
    </row>
    <row r="4" spans="1:9" ht="14" thickBot="1" x14ac:dyDescent="0.2">
      <c r="A4" s="82"/>
      <c r="B4" s="82"/>
      <c r="C4" s="82"/>
      <c r="D4" s="82"/>
      <c r="E4" s="82"/>
      <c r="F4" s="1"/>
      <c r="G4" s="86"/>
      <c r="H4" s="82"/>
      <c r="I4" s="82"/>
    </row>
    <row r="5" spans="1:9" ht="14" thickBot="1" x14ac:dyDescent="0.2">
      <c r="A5" s="98" t="s">
        <v>2</v>
      </c>
      <c r="B5" s="99"/>
      <c r="C5" s="143">
        <v>44372</v>
      </c>
      <c r="D5" s="100"/>
      <c r="E5" s="101"/>
      <c r="F5" s="102" t="s">
        <v>3</v>
      </c>
      <c r="G5" s="103"/>
      <c r="H5" s="96" t="s">
        <v>72</v>
      </c>
      <c r="I5" s="97"/>
    </row>
    <row r="6" spans="1:9" ht="14" thickBot="1" x14ac:dyDescent="0.2">
      <c r="A6" s="5"/>
      <c r="B6" s="5"/>
      <c r="C6" s="5"/>
      <c r="D6" s="5"/>
      <c r="E6" s="5"/>
      <c r="F6" s="5"/>
      <c r="G6" s="6"/>
      <c r="H6" s="87"/>
      <c r="I6" s="87"/>
    </row>
    <row r="7" spans="1:9" ht="14" x14ac:dyDescent="0.15">
      <c r="A7" s="134" t="s">
        <v>4</v>
      </c>
      <c r="B7" s="135"/>
      <c r="C7" s="135"/>
      <c r="D7" s="135"/>
      <c r="E7" s="136"/>
      <c r="F7" s="68" t="s">
        <v>5</v>
      </c>
      <c r="G7" s="8" t="s">
        <v>6</v>
      </c>
      <c r="H7" s="82"/>
      <c r="I7" s="82"/>
    </row>
    <row r="8" spans="1:9" x14ac:dyDescent="0.15">
      <c r="A8" s="137"/>
      <c r="B8" s="138"/>
      <c r="C8" s="138"/>
      <c r="D8" s="138"/>
      <c r="E8" s="139"/>
      <c r="F8" s="69" t="s">
        <v>7</v>
      </c>
      <c r="G8" s="10" t="s">
        <v>67</v>
      </c>
      <c r="H8" s="82"/>
      <c r="I8" s="82"/>
    </row>
    <row r="9" spans="1:9" ht="24" x14ac:dyDescent="0.15">
      <c r="A9" s="137"/>
      <c r="B9" s="138"/>
      <c r="C9" s="138"/>
      <c r="D9" s="138"/>
      <c r="E9" s="139"/>
      <c r="F9" s="69" t="s">
        <v>8</v>
      </c>
      <c r="G9" s="11" t="s">
        <v>68</v>
      </c>
      <c r="H9" s="82"/>
      <c r="I9" s="82"/>
    </row>
    <row r="10" spans="1:9" ht="25" thickBot="1" x14ac:dyDescent="0.2">
      <c r="A10" s="140"/>
      <c r="B10" s="141"/>
      <c r="C10" s="141"/>
      <c r="D10" s="141"/>
      <c r="E10" s="142"/>
      <c r="F10" s="70" t="s">
        <v>9</v>
      </c>
      <c r="G10" s="13">
        <v>44372</v>
      </c>
      <c r="H10" s="14"/>
      <c r="I10" s="14"/>
    </row>
    <row r="11" spans="1:9" ht="14" thickBot="1" x14ac:dyDescent="0.2">
      <c r="A11" s="71"/>
      <c r="B11" s="71"/>
      <c r="C11" s="71"/>
      <c r="D11" s="71"/>
      <c r="E11" s="72"/>
      <c r="F11" s="16"/>
      <c r="G11" s="17"/>
      <c r="H11" s="71"/>
      <c r="I11" s="71"/>
    </row>
    <row r="12" spans="1:9" ht="14" thickBot="1" x14ac:dyDescent="0.2">
      <c r="A12" s="19" t="s">
        <v>10</v>
      </c>
      <c r="B12" s="20" t="s">
        <v>11</v>
      </c>
      <c r="C12" s="20" t="s">
        <v>12</v>
      </c>
      <c r="D12" s="21" t="s">
        <v>13</v>
      </c>
      <c r="E12" s="22" t="s">
        <v>14</v>
      </c>
      <c r="F12" s="22" t="s">
        <v>15</v>
      </c>
      <c r="G12" s="23" t="s">
        <v>16</v>
      </c>
      <c r="H12" s="82"/>
      <c r="I12" s="82"/>
    </row>
    <row r="13" spans="1:9" x14ac:dyDescent="0.15">
      <c r="A13" s="123" t="s">
        <v>17</v>
      </c>
      <c r="B13" s="104" t="s">
        <v>18</v>
      </c>
      <c r="C13" s="107" t="s">
        <v>19</v>
      </c>
      <c r="D13" s="24" t="s">
        <v>20</v>
      </c>
      <c r="E13" s="24">
        <v>7.5</v>
      </c>
      <c r="F13" s="123">
        <v>20</v>
      </c>
      <c r="G13" s="113">
        <v>7.5</v>
      </c>
      <c r="H13" s="82"/>
      <c r="I13" s="82"/>
    </row>
    <row r="14" spans="1:9" ht="31.5" customHeight="1" thickBot="1" x14ac:dyDescent="0.2">
      <c r="A14" s="124"/>
      <c r="B14" s="106"/>
      <c r="C14" s="109"/>
      <c r="D14" s="26" t="s">
        <v>21</v>
      </c>
      <c r="E14" s="26">
        <v>0</v>
      </c>
      <c r="F14" s="124"/>
      <c r="G14" s="112"/>
      <c r="H14" s="82"/>
      <c r="I14" s="82"/>
    </row>
    <row r="15" spans="1:9" x14ac:dyDescent="0.15">
      <c r="A15" s="124"/>
      <c r="B15" s="104" t="s">
        <v>22</v>
      </c>
      <c r="C15" s="107" t="s">
        <v>23</v>
      </c>
      <c r="D15" s="24" t="s">
        <v>24</v>
      </c>
      <c r="E15" s="73">
        <v>12.5</v>
      </c>
      <c r="F15" s="124"/>
      <c r="G15" s="110">
        <v>12.5</v>
      </c>
      <c r="H15" s="82"/>
      <c r="I15" s="82"/>
    </row>
    <row r="16" spans="1:9" x14ac:dyDescent="0.15">
      <c r="A16" s="124"/>
      <c r="B16" s="105"/>
      <c r="C16" s="108"/>
      <c r="D16" s="29" t="s">
        <v>25</v>
      </c>
      <c r="E16" s="74">
        <v>8</v>
      </c>
      <c r="F16" s="124"/>
      <c r="G16" s="111"/>
      <c r="H16" s="82"/>
      <c r="I16" s="82"/>
    </row>
    <row r="17" spans="1:9" x14ac:dyDescent="0.15">
      <c r="A17" s="124"/>
      <c r="B17" s="105"/>
      <c r="C17" s="108"/>
      <c r="D17" s="29" t="s">
        <v>26</v>
      </c>
      <c r="E17" s="74">
        <v>4</v>
      </c>
      <c r="F17" s="124"/>
      <c r="G17" s="111"/>
      <c r="H17" s="82"/>
      <c r="I17" s="82"/>
    </row>
    <row r="18" spans="1:9" ht="30.75" customHeight="1" thickBot="1" x14ac:dyDescent="0.2">
      <c r="A18" s="125"/>
      <c r="B18" s="106"/>
      <c r="C18" s="109"/>
      <c r="D18" s="26" t="s">
        <v>27</v>
      </c>
      <c r="E18" s="75">
        <v>0</v>
      </c>
      <c r="F18" s="125"/>
      <c r="G18" s="112"/>
      <c r="H18" s="82"/>
      <c r="I18" s="82"/>
    </row>
    <row r="19" spans="1:9" x14ac:dyDescent="0.15">
      <c r="A19" s="104" t="s">
        <v>28</v>
      </c>
      <c r="B19" s="104" t="s">
        <v>29</v>
      </c>
      <c r="C19" s="107" t="s">
        <v>30</v>
      </c>
      <c r="D19" s="32" t="s">
        <v>31</v>
      </c>
      <c r="E19" s="76">
        <v>10</v>
      </c>
      <c r="F19" s="104">
        <v>30</v>
      </c>
      <c r="G19" s="126">
        <v>10</v>
      </c>
      <c r="H19" s="82"/>
      <c r="I19" s="82"/>
    </row>
    <row r="20" spans="1:9" ht="14" thickBot="1" x14ac:dyDescent="0.2">
      <c r="A20" s="105"/>
      <c r="B20" s="105"/>
      <c r="C20" s="109"/>
      <c r="D20" s="34" t="s">
        <v>32</v>
      </c>
      <c r="E20" s="77">
        <v>0</v>
      </c>
      <c r="F20" s="105"/>
      <c r="G20" s="127"/>
      <c r="H20" s="82"/>
      <c r="I20" s="82"/>
    </row>
    <row r="21" spans="1:9" x14ac:dyDescent="0.15">
      <c r="A21" s="105"/>
      <c r="B21" s="105"/>
      <c r="C21" s="107" t="s">
        <v>33</v>
      </c>
      <c r="D21" s="36" t="s">
        <v>31</v>
      </c>
      <c r="E21" s="36">
        <v>10</v>
      </c>
      <c r="F21" s="105"/>
      <c r="G21" s="126">
        <v>10</v>
      </c>
      <c r="H21" s="82"/>
      <c r="I21" s="82"/>
    </row>
    <row r="22" spans="1:9" ht="27" customHeight="1" thickBot="1" x14ac:dyDescent="0.2">
      <c r="A22" s="105"/>
      <c r="B22" s="106"/>
      <c r="C22" s="109"/>
      <c r="D22" s="38" t="s">
        <v>32</v>
      </c>
      <c r="E22" s="38">
        <v>0</v>
      </c>
      <c r="F22" s="105"/>
      <c r="G22" s="127"/>
      <c r="H22" s="82"/>
      <c r="I22" s="82"/>
    </row>
    <row r="23" spans="1:9" x14ac:dyDescent="0.15">
      <c r="A23" s="105"/>
      <c r="B23" s="104" t="s">
        <v>34</v>
      </c>
      <c r="C23" s="107" t="s">
        <v>35</v>
      </c>
      <c r="D23" s="24" t="s">
        <v>20</v>
      </c>
      <c r="E23" s="24">
        <v>10</v>
      </c>
      <c r="F23" s="105"/>
      <c r="G23" s="126">
        <v>10</v>
      </c>
      <c r="H23" s="82"/>
      <c r="I23" s="82"/>
    </row>
    <row r="24" spans="1:9" ht="27.75" customHeight="1" thickBot="1" x14ac:dyDescent="0.2">
      <c r="A24" s="106"/>
      <c r="B24" s="106"/>
      <c r="C24" s="109"/>
      <c r="D24" s="38" t="s">
        <v>21</v>
      </c>
      <c r="E24" s="38">
        <v>0</v>
      </c>
      <c r="F24" s="106"/>
      <c r="G24" s="127"/>
      <c r="H24" s="82"/>
      <c r="I24" s="82"/>
    </row>
    <row r="25" spans="1:9" x14ac:dyDescent="0.15">
      <c r="A25" s="123" t="s">
        <v>36</v>
      </c>
      <c r="B25" s="123" t="s">
        <v>37</v>
      </c>
      <c r="C25" s="107" t="s">
        <v>38</v>
      </c>
      <c r="D25" s="32" t="s">
        <v>31</v>
      </c>
      <c r="E25" s="78">
        <v>0</v>
      </c>
      <c r="F25" s="123">
        <v>30</v>
      </c>
      <c r="G25" s="110">
        <v>10</v>
      </c>
      <c r="H25" s="82"/>
      <c r="I25" s="82"/>
    </row>
    <row r="26" spans="1:9" ht="14" thickBot="1" x14ac:dyDescent="0.2">
      <c r="A26" s="124"/>
      <c r="B26" s="125"/>
      <c r="C26" s="109"/>
      <c r="D26" s="41" t="s">
        <v>32</v>
      </c>
      <c r="E26" s="79">
        <v>10</v>
      </c>
      <c r="F26" s="124"/>
      <c r="G26" s="112"/>
      <c r="H26" s="82"/>
      <c r="I26" s="82"/>
    </row>
    <row r="27" spans="1:9" x14ac:dyDescent="0.15">
      <c r="A27" s="124"/>
      <c r="B27" s="123" t="s">
        <v>39</v>
      </c>
      <c r="C27" s="107" t="s">
        <v>40</v>
      </c>
      <c r="D27" s="32" t="s">
        <v>31</v>
      </c>
      <c r="E27" s="78">
        <v>0</v>
      </c>
      <c r="F27" s="124"/>
      <c r="G27" s="110">
        <v>10</v>
      </c>
      <c r="H27" s="82"/>
      <c r="I27" s="82"/>
    </row>
    <row r="28" spans="1:9" ht="14" thickBot="1" x14ac:dyDescent="0.2">
      <c r="A28" s="124"/>
      <c r="B28" s="125"/>
      <c r="C28" s="109"/>
      <c r="D28" s="41" t="s">
        <v>32</v>
      </c>
      <c r="E28" s="79">
        <v>10</v>
      </c>
      <c r="F28" s="124"/>
      <c r="G28" s="112"/>
      <c r="H28" s="82"/>
      <c r="I28" s="82"/>
    </row>
    <row r="29" spans="1:9" x14ac:dyDescent="0.15">
      <c r="A29" s="124"/>
      <c r="B29" s="123" t="s">
        <v>41</v>
      </c>
      <c r="C29" s="107" t="s">
        <v>42</v>
      </c>
      <c r="D29" s="43" t="s">
        <v>31</v>
      </c>
      <c r="E29" s="78">
        <v>0</v>
      </c>
      <c r="F29" s="124"/>
      <c r="G29" s="110">
        <v>10</v>
      </c>
      <c r="H29" s="82"/>
      <c r="I29" s="82"/>
    </row>
    <row r="30" spans="1:9" ht="14" thickBot="1" x14ac:dyDescent="0.2">
      <c r="A30" s="125"/>
      <c r="B30" s="125"/>
      <c r="C30" s="109"/>
      <c r="D30" s="44" t="s">
        <v>32</v>
      </c>
      <c r="E30" s="79">
        <v>10</v>
      </c>
      <c r="F30" s="125"/>
      <c r="G30" s="112"/>
      <c r="H30" s="82"/>
      <c r="I30" s="82"/>
    </row>
    <row r="31" spans="1:9" x14ac:dyDescent="0.15">
      <c r="A31" s="104" t="s">
        <v>43</v>
      </c>
      <c r="B31" s="104" t="s">
        <v>44</v>
      </c>
      <c r="C31" s="107" t="s">
        <v>45</v>
      </c>
      <c r="D31" s="32" t="s">
        <v>20</v>
      </c>
      <c r="E31" s="24">
        <v>10</v>
      </c>
      <c r="F31" s="123">
        <v>10</v>
      </c>
      <c r="G31" s="110">
        <v>10</v>
      </c>
      <c r="H31" s="82"/>
      <c r="I31" s="82"/>
    </row>
    <row r="32" spans="1:9" ht="14" thickBot="1" x14ac:dyDescent="0.2">
      <c r="A32" s="106"/>
      <c r="B32" s="106"/>
      <c r="C32" s="109"/>
      <c r="D32" s="34" t="s">
        <v>21</v>
      </c>
      <c r="E32" s="26">
        <v>0</v>
      </c>
      <c r="F32" s="125"/>
      <c r="G32" s="112"/>
      <c r="H32" s="82"/>
      <c r="I32" s="82"/>
    </row>
    <row r="33" spans="1:9" x14ac:dyDescent="0.15">
      <c r="A33" s="123" t="s">
        <v>46</v>
      </c>
      <c r="B33" s="123" t="s">
        <v>47</v>
      </c>
      <c r="C33" s="104" t="s">
        <v>48</v>
      </c>
      <c r="D33" s="66" t="s">
        <v>31</v>
      </c>
      <c r="E33" s="24">
        <v>10</v>
      </c>
      <c r="F33" s="123">
        <v>0</v>
      </c>
      <c r="G33" s="128">
        <v>0</v>
      </c>
      <c r="H33" s="82"/>
      <c r="I33" s="82"/>
    </row>
    <row r="34" spans="1:9" ht="14" thickBot="1" x14ac:dyDescent="0.2">
      <c r="A34" s="125"/>
      <c r="B34" s="125"/>
      <c r="C34" s="106"/>
      <c r="D34" s="67" t="s">
        <v>32</v>
      </c>
      <c r="E34" s="26">
        <v>0</v>
      </c>
      <c r="F34" s="125"/>
      <c r="G34" s="129"/>
      <c r="H34" s="82"/>
      <c r="I34" s="82"/>
    </row>
    <row r="35" spans="1:9" ht="14" thickBot="1" x14ac:dyDescent="0.2">
      <c r="A35" s="80"/>
      <c r="B35" s="81"/>
      <c r="C35" s="82"/>
      <c r="D35" s="82"/>
      <c r="E35" s="83"/>
      <c r="F35" s="1"/>
      <c r="G35" s="50"/>
      <c r="H35" s="51"/>
      <c r="I35" s="51"/>
    </row>
    <row r="36" spans="1:9" ht="15" thickBot="1" x14ac:dyDescent="0.2">
      <c r="A36" s="144"/>
      <c r="B36" s="52"/>
      <c r="C36" s="84"/>
      <c r="D36" s="84"/>
      <c r="E36" s="85" t="s">
        <v>49</v>
      </c>
      <c r="F36" s="55">
        <f>+F19+F13+F31+F25+F33</f>
        <v>90</v>
      </c>
      <c r="G36" s="56">
        <f>SUM(G13,G15,G19,G21,G23,G25,G27,G29,G31,G33,)</f>
        <v>90</v>
      </c>
      <c r="H36" s="82"/>
      <c r="I36" s="82"/>
    </row>
    <row r="37" spans="1:9" ht="16" thickBot="1" x14ac:dyDescent="0.2">
      <c r="A37" s="144"/>
      <c r="B37" s="57"/>
      <c r="C37" s="58"/>
      <c r="D37" s="131" t="s">
        <v>50</v>
      </c>
      <c r="E37" s="132"/>
      <c r="F37" s="133"/>
      <c r="G37" s="59" t="str">
        <f>IF(G36&lt;70,"C",IF(G36&gt;89,"A","B"))</f>
        <v>A</v>
      </c>
      <c r="H37" s="82"/>
      <c r="I37" s="82"/>
    </row>
  </sheetData>
  <mergeCells count="53">
    <mergeCell ref="A36:A37"/>
    <mergeCell ref="D37:F37"/>
    <mergeCell ref="G27:G28"/>
    <mergeCell ref="B29:B30"/>
    <mergeCell ref="C29:C30"/>
    <mergeCell ref="G29:G30"/>
    <mergeCell ref="A31:A32"/>
    <mergeCell ref="B31:B32"/>
    <mergeCell ref="C31:C32"/>
    <mergeCell ref="F31:F32"/>
    <mergeCell ref="G31:G32"/>
    <mergeCell ref="A33:A34"/>
    <mergeCell ref="B33:B34"/>
    <mergeCell ref="C33:C34"/>
    <mergeCell ref="F33:F34"/>
    <mergeCell ref="G33:G34"/>
    <mergeCell ref="C23:C24"/>
    <mergeCell ref="G23:G24"/>
    <mergeCell ref="A25:A30"/>
    <mergeCell ref="B25:B26"/>
    <mergeCell ref="C25:C26"/>
    <mergeCell ref="F25:F30"/>
    <mergeCell ref="G25:G26"/>
    <mergeCell ref="B27:B28"/>
    <mergeCell ref="C27:C28"/>
    <mergeCell ref="B15:B18"/>
    <mergeCell ref="C15:C18"/>
    <mergeCell ref="G15:G18"/>
    <mergeCell ref="A19:A24"/>
    <mergeCell ref="B19:B22"/>
    <mergeCell ref="C19:C20"/>
    <mergeCell ref="F19:F24"/>
    <mergeCell ref="G19:G20"/>
    <mergeCell ref="C21:C22"/>
    <mergeCell ref="G21:G22"/>
    <mergeCell ref="A13:A18"/>
    <mergeCell ref="B13:B14"/>
    <mergeCell ref="C13:C14"/>
    <mergeCell ref="F13:F18"/>
    <mergeCell ref="G13:G14"/>
    <mergeCell ref="B23:B24"/>
    <mergeCell ref="A5:B5"/>
    <mergeCell ref="C5:E5"/>
    <mergeCell ref="F5:G5"/>
    <mergeCell ref="H5:I5"/>
    <mergeCell ref="A7:E10"/>
    <mergeCell ref="A1:I1"/>
    <mergeCell ref="B2:C2"/>
    <mergeCell ref="D2:F2"/>
    <mergeCell ref="G2:H2"/>
    <mergeCell ref="B3:C3"/>
    <mergeCell ref="D3:F3"/>
    <mergeCell ref="G3:H3"/>
  </mergeCells>
  <dataValidations count="9">
    <dataValidation type="list" allowBlank="1" showInputMessage="1" showErrorMessage="1" sqref="G33:G34" xr:uid="{00000000-0002-0000-0700-000000000000}">
      <formula1>$E$33:$E$34</formula1>
    </dataValidation>
    <dataValidation type="list" allowBlank="1" showInputMessage="1" showErrorMessage="1" sqref="G29:G32" xr:uid="{00000000-0002-0000-0700-000001000000}">
      <formula1>$E$31:$E$32</formula1>
    </dataValidation>
    <dataValidation type="list" allowBlank="1" showInputMessage="1" showErrorMessage="1" sqref="G15:G18" xr:uid="{00000000-0002-0000-0700-000003000000}">
      <formula1>$E$15:$E$18</formula1>
    </dataValidation>
    <dataValidation type="list" allowBlank="1" showInputMessage="1" showErrorMessage="1" sqref="G13:G14" xr:uid="{00000000-0002-0000-0700-000004000000}">
      <formula1>$E$13:$E$14</formula1>
    </dataValidation>
    <dataValidation type="list" allowBlank="1" showInputMessage="1" showErrorMessage="1" sqref="G23:G24" xr:uid="{00000000-0002-0000-0700-000005000000}">
      <formula1>$E$23:$E$24</formula1>
    </dataValidation>
    <dataValidation type="list" allowBlank="1" showInputMessage="1" showErrorMessage="1" sqref="G27:G28" xr:uid="{00000000-0002-0000-0700-000006000000}">
      <formula1>$E$27:$E$28</formula1>
    </dataValidation>
    <dataValidation type="list" allowBlank="1" showInputMessage="1" showErrorMessage="1" sqref="G19:G20" xr:uid="{00000000-0002-0000-0700-000007000000}">
      <formula1>$E$19:$E$20</formula1>
    </dataValidation>
    <dataValidation type="list" allowBlank="1" showInputMessage="1" showErrorMessage="1" sqref="G21:G22" xr:uid="{00000000-0002-0000-0700-000008000000}">
      <formula1>$E$21:$E$22</formula1>
    </dataValidation>
    <dataValidation type="list" allowBlank="1" showInputMessage="1" showErrorMessage="1" sqref="G25:G26" xr:uid="{00000000-0002-0000-0700-000009000000}">
      <formula1>$E$25:$E$26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Proveedores Críticos</vt:lpstr>
      <vt:lpstr>PALMERA JUNIOR</vt:lpstr>
      <vt:lpstr>SEGURIDAD NACIONAL</vt:lpstr>
      <vt:lpstr>TECNISERVICIOS</vt:lpstr>
      <vt:lpstr>GESTION TECNOLOGISTICA</vt:lpstr>
      <vt:lpstr>NASE</vt:lpstr>
      <vt:lpstr>TECSES</vt:lpstr>
      <vt:lpstr>LINCO CONSULTORES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ZFIP-AMBIENTAL</dc:creator>
  <cp:lastModifiedBy>Microsoft Office User</cp:lastModifiedBy>
  <dcterms:created xsi:type="dcterms:W3CDTF">2017-06-23T23:16:53Z</dcterms:created>
  <dcterms:modified xsi:type="dcterms:W3CDTF">2021-07-08T21:17:38Z</dcterms:modified>
</cp:coreProperties>
</file>