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ZFIP-SIG\Documents\Sistema Integado de Gestión\SIG\Juridica\4. Requisitos legales y de otra indole\2021\"/>
    </mc:Choice>
  </mc:AlternateContent>
  <bookViews>
    <workbookView xWindow="0" yWindow="0" windowWidth="20490" windowHeight="9045" tabRatio="663"/>
  </bookViews>
  <sheets>
    <sheet name="OPERACIONES" sheetId="34" r:id="rId1"/>
    <sheet name="SIG" sheetId="36" r:id="rId2"/>
    <sheet name="TÉCNICO " sheetId="22" r:id="rId3"/>
    <sheet name="GESTIÓN HUMANA Y ADMINISTRATIVA" sheetId="33" r:id="rId4"/>
    <sheet name="SST" sheetId="35" r:id="rId5"/>
    <sheet name="CONTABILIDAD Y FINANZAS " sheetId="32" r:id="rId6"/>
    <sheet name="JURIDICO" sheetId="37" r:id="rId7"/>
    <sheet name="GTI" sheetId="26" r:id="rId8"/>
    <sheet name="INDICADOR" sheetId="27" r:id="rId9"/>
    <sheet name="SST-Ambiental " sheetId="11" state="hidden" r:id="rId10"/>
  </sheets>
  <definedNames>
    <definedName name="_xlnm.Print_Area" localSheetId="5">'CONTABILIDAD Y FINANZAS '!$A$1:$V$37</definedName>
    <definedName name="_xlnm.Print_Area" localSheetId="7">GTI!$A$1:$V$11</definedName>
    <definedName name="_xlnm.Print_Area" localSheetId="2">'TÉCNICO '!$A$1:$V$21</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O31" i="33" l="1"/>
  <c r="E7" i="27"/>
  <c r="F7" i="27"/>
  <c r="D7" i="27"/>
  <c r="E9" i="27"/>
  <c r="F9" i="27"/>
  <c r="D9" i="27"/>
  <c r="C9" i="27"/>
  <c r="C4" i="27"/>
  <c r="E4" i="27"/>
  <c r="F4" i="27"/>
  <c r="D4" i="27"/>
  <c r="Q25" i="37" l="1"/>
  <c r="F10" i="27" s="1"/>
  <c r="P25" i="37"/>
  <c r="E10" i="27" s="1"/>
  <c r="O26" i="37" l="1"/>
  <c r="C10" i="27" s="1"/>
  <c r="D10" i="27"/>
  <c r="N61" i="36"/>
  <c r="D5" i="27" s="1"/>
  <c r="O61" i="36"/>
  <c r="E5" i="27" s="1"/>
  <c r="P61" i="36"/>
  <c r="F5" i="27" s="1"/>
  <c r="P36" i="32"/>
  <c r="E8" i="27" s="1"/>
  <c r="Q36" i="32"/>
  <c r="F8" i="27" s="1"/>
  <c r="D8" i="27"/>
  <c r="Q10" i="26"/>
  <c r="F11" i="27" s="1"/>
  <c r="P10" i="26"/>
  <c r="E11" i="27" s="1"/>
  <c r="O10" i="26"/>
  <c r="D11" i="27" s="1"/>
  <c r="O11" i="26"/>
  <c r="C11" i="27" s="1"/>
  <c r="Q20" i="22"/>
  <c r="F6" i="27" s="1"/>
  <c r="F12" i="27" s="1"/>
  <c r="P20" i="22"/>
  <c r="E6" i="27" s="1"/>
  <c r="E12" i="27" s="1"/>
  <c r="O20" i="22"/>
  <c r="D6" i="27" s="1"/>
  <c r="D12" i="27" l="1"/>
  <c r="O21" i="22"/>
  <c r="C6" i="27" s="1"/>
  <c r="O37" i="32"/>
  <c r="C8" i="27" s="1"/>
  <c r="N62" i="36"/>
  <c r="C5" i="27" s="1"/>
  <c r="C12" i="27" l="1"/>
  <c r="F13" i="27" s="1"/>
  <c r="D13" i="27" l="1"/>
  <c r="E13" i="27"/>
</calcChain>
</file>

<file path=xl/comments1.xml><?xml version="1.0" encoding="utf-8"?>
<comments xmlns="http://schemas.openxmlformats.org/spreadsheetml/2006/main">
  <authors>
    <author>ZFIP-CONTADORA</author>
  </authors>
  <commentList>
    <comment ref="K7" authorId="0" shapeId="0">
      <text>
        <r>
          <rPr>
            <b/>
            <sz val="9"/>
            <color indexed="81"/>
            <rFont val="Tahoma"/>
            <family val="2"/>
          </rPr>
          <t>ZFIP-CONTADORA:</t>
        </r>
        <r>
          <rPr>
            <sz val="9"/>
            <color indexed="81"/>
            <rFont val="Tahoma"/>
            <family val="2"/>
          </rPr>
          <t xml:space="preserve">
Ya no hay procesos sino gestiones</t>
        </r>
      </text>
    </comment>
  </commentList>
</comments>
</file>

<file path=xl/sharedStrings.xml><?xml version="1.0" encoding="utf-8"?>
<sst xmlns="http://schemas.openxmlformats.org/spreadsheetml/2006/main" count="4037" uniqueCount="1571">
  <si>
    <t xml:space="preserve"> MATRIZ DE REQUISITOS LEGALES</t>
  </si>
  <si>
    <t>CÓDIGO</t>
  </si>
  <si>
    <t>F. APROBACIÓN</t>
  </si>
  <si>
    <t xml:space="preserve">VERSIÓN </t>
  </si>
  <si>
    <t>PÁGINA</t>
  </si>
  <si>
    <t>FO-CL-16</t>
  </si>
  <si>
    <t>1 de 1</t>
  </si>
  <si>
    <t xml:space="preserve">Tema </t>
  </si>
  <si>
    <t xml:space="preserve">Tipo de Documento (Resolución, Decreto, Ley, Acuerdo) </t>
  </si>
  <si>
    <t>Numero</t>
  </si>
  <si>
    <t xml:space="preserve">Año </t>
  </si>
  <si>
    <t xml:space="preserve">Emisor </t>
  </si>
  <si>
    <t xml:space="preserve">Concepto </t>
  </si>
  <si>
    <t xml:space="preserve">Articulo </t>
  </si>
  <si>
    <t xml:space="preserve">Descripción del requisito </t>
  </si>
  <si>
    <t xml:space="preserve">Evidencia del Cumplimiento </t>
  </si>
  <si>
    <t xml:space="preserve">Proceso donde aplica </t>
  </si>
  <si>
    <t>¿Por que no se cumple?</t>
  </si>
  <si>
    <t xml:space="preserve">Plan de Acción/ Observaciones. </t>
  </si>
  <si>
    <t xml:space="preserve">Cumple </t>
  </si>
  <si>
    <t xml:space="preserve">Parcial </t>
  </si>
  <si>
    <t xml:space="preserve">No Cumple </t>
  </si>
  <si>
    <t>X</t>
  </si>
  <si>
    <t>Riezgos y amenazas presente en caso de no cumplimiento</t>
  </si>
  <si>
    <t>N/A</t>
  </si>
  <si>
    <t>x</t>
  </si>
  <si>
    <t xml:space="preserve">Evaluación de Cumplimiento (Marque con una X) </t>
  </si>
  <si>
    <t xml:space="preserve">SIG </t>
  </si>
  <si>
    <t>SEGURIDAD</t>
  </si>
  <si>
    <t xml:space="preserve">Norma Basc  y Estándares para Zona Franca </t>
  </si>
  <si>
    <t xml:space="preserve">Versión 4 </t>
  </si>
  <si>
    <t>World Basc Organización</t>
  </si>
  <si>
    <t xml:space="preserve">Norma de carácter internacional la cual consiste en la adecuación de un sistema de seguridad y control, ofreciendo un comercio internacional seguro. </t>
  </si>
  <si>
    <t xml:space="preserve">Objeto, alcance aplicación y exclusiones </t>
  </si>
  <si>
    <t xml:space="preserve">Referencias Normativas </t>
  </si>
  <si>
    <t>Sistemas Integrado de Gestión</t>
  </si>
  <si>
    <t xml:space="preserve">Términos y definiciones </t>
  </si>
  <si>
    <t xml:space="preserve">Requisitos del sistema de gestión en control y seguridad </t>
  </si>
  <si>
    <t>4.1</t>
  </si>
  <si>
    <t xml:space="preserve">Generalidades </t>
  </si>
  <si>
    <t>Mapa de procesos de la organización con secuencia y alcance documentados, adicional control sobre los procesos contratados externamente en la matriz de cargos críticos.</t>
  </si>
  <si>
    <t xml:space="preserve">Ver Matriz de Riesgos Gerenciales, Matriz de cargos criticos.  </t>
  </si>
  <si>
    <t>4.2</t>
  </si>
  <si>
    <t xml:space="preserve">Política de control y seguridad </t>
  </si>
  <si>
    <t xml:space="preserve">Política Integrada de Gestión </t>
  </si>
  <si>
    <t xml:space="preserve">Ver Matriz de Riesgos Gerenciales. </t>
  </si>
  <si>
    <t xml:space="preserve">4.3 </t>
  </si>
  <si>
    <t xml:space="preserve">Planeación </t>
  </si>
  <si>
    <t xml:space="preserve">Matriz de responsabilidad, Objetivos de seguridad, procedimiento y matriz de gestión del riesgo, procedimiento y matriz de requisitos legales y presupuesto. </t>
  </si>
  <si>
    <t xml:space="preserve">4.4 </t>
  </si>
  <si>
    <t xml:space="preserve">Implementación y Operación </t>
  </si>
  <si>
    <t>Matriz de estructura responsabilidad y autoridad, manual de funciones, perfiles, matriz de cargos críticos, capacitaciones en el sistema de gestión en control y seguridad, matriz de comunicación, procedimiento de control de documentos, manual de gestión, procedimientos de operaciones, procedimiento de preparación y respuesta a eventos críticos, plan de emergencias, nombramiento de responsables del sistema.</t>
  </si>
  <si>
    <t xml:space="preserve">Perdida de declaratoria de la ZFIP </t>
  </si>
  <si>
    <t xml:space="preserve">4.5 </t>
  </si>
  <si>
    <t xml:space="preserve">Verificación </t>
  </si>
  <si>
    <t>Procedimiento de monitoreo y medición, procedimiento de auditorias, certificados de auditores, procedimiento de registros.</t>
  </si>
  <si>
    <t>Organización sin medición.</t>
  </si>
  <si>
    <t xml:space="preserve">Mejoramiento continuo del SGCS </t>
  </si>
  <si>
    <t xml:space="preserve">Procedimiento de acciones correctivas, preventivas y/o de mejora. Comité de gestión en el que se realiza revisión por la dirección.  </t>
  </si>
  <si>
    <t xml:space="preserve">Requisitos de asociado de negocio </t>
  </si>
  <si>
    <t>Procedimiento de asociado de negocios, acuerdo de seguridad, visita con requerimientos mínimos en seguridad, reportes ante de UIAF</t>
  </si>
  <si>
    <t xml:space="preserve">Ver Matriz de Riesgos SIG. </t>
  </si>
  <si>
    <t xml:space="preserve">Seguridad del contenedor y la carga </t>
  </si>
  <si>
    <t xml:space="preserve">N/A </t>
  </si>
  <si>
    <t xml:space="preserve">Se tiene previsto como una exclusión y se puede evidenciar en el manual de gestión. </t>
  </si>
  <si>
    <t xml:space="preserve">Control de acceso físico </t>
  </si>
  <si>
    <t xml:space="preserve">Procedimiento de control de visitantes, proveedores y contratistas, carnetización de empleados y visitantes, manual de recursos humanos, capacitaciones en recibo de paquetes sospechosos. </t>
  </si>
  <si>
    <t xml:space="preserve">Seguridad del personal propio, subcontratado y suministrado. </t>
  </si>
  <si>
    <t>Manual de recursos humanos, pruebas en consumos de alcohol y drogas, matriz de cargos críticos.</t>
  </si>
  <si>
    <t xml:space="preserve">Procedimientos de seguridad. </t>
  </si>
  <si>
    <t xml:space="preserve">Procedimientos de operaciones y exclusión. </t>
  </si>
  <si>
    <t xml:space="preserve">Perdida de declaratoria </t>
  </si>
  <si>
    <t xml:space="preserve">Algunos numerales se tienen previstos como una exclusión y se puede evidenciar en el manual de gestión. </t>
  </si>
  <si>
    <t xml:space="preserve">Seguridad Física </t>
  </si>
  <si>
    <t>Cerramiento, control a puertas, parqueaderos de visitantes y administrativos divididos, iluminación, instalaciones nuevas, sistema de alarmas  y video cámaras</t>
  </si>
  <si>
    <t xml:space="preserve">Zona Franca Vulnerable en Accesos Fisicos. </t>
  </si>
  <si>
    <t xml:space="preserve">Seguridad en las Tecnologías de Información. </t>
  </si>
  <si>
    <t xml:space="preserve">Manual de Tecnología e Informática, políticas de cambio de contraseñas, contrato de almacenamiento de medios seguros. </t>
  </si>
  <si>
    <t>Seguridad Informatica Insegura</t>
  </si>
  <si>
    <t xml:space="preserve">Entrenamiento de seguridad y concienciación sobre amenazas. </t>
  </si>
  <si>
    <t xml:space="preserve">Programa de capacitación, plan de incentivos. </t>
  </si>
  <si>
    <t xml:space="preserve">Empleados sin capacitación y Monitoreo. </t>
  </si>
  <si>
    <t>Word BASC Organization</t>
  </si>
  <si>
    <t xml:space="preserve">Solo se esta evidenciando en las presentaciones e informes del SIG en la ZFIP. </t>
  </si>
  <si>
    <t xml:space="preserve">Suspensión de la certificación BASC </t>
  </si>
  <si>
    <t xml:space="preserve">La empresa nunca ha estado sin validez del certificado. </t>
  </si>
  <si>
    <t xml:space="preserve">No se ha presentado el caso </t>
  </si>
  <si>
    <t xml:space="preserve">Se evidencia de varios tamaños. </t>
  </si>
  <si>
    <t xml:space="preserve">Nunca aparece. </t>
  </si>
  <si>
    <t xml:space="preserve">La ZFIP  es una empresa de servicios, sin embargo tampoco se maniesta es ellos. </t>
  </si>
  <si>
    <t xml:space="preserve">Solo administa dichas copias el directior SIG. </t>
  </si>
  <si>
    <t xml:space="preserve">Nunca se ha presentado la situación. </t>
  </si>
  <si>
    <t xml:space="preserve">Norma NTC-ISO </t>
  </si>
  <si>
    <t xml:space="preserve">ICONTEC - ISO Internacional </t>
  </si>
  <si>
    <t xml:space="preserve">Objeto y campo de aplicación </t>
  </si>
  <si>
    <t xml:space="preserve">Términos y Definiciones </t>
  </si>
  <si>
    <t xml:space="preserve">Elementos del sistemas de gestión de la seguridad </t>
  </si>
  <si>
    <t xml:space="preserve">Manual de gestión, matriz de cargos críticos, política de gestión integrada, procedimiento y matriz de gestión del riesgo, procedimiento  y matriz de requisitos legales, Matriz de responsabilidad y autoridad, nombramiento de encargado del sistema, capacitaciones en seguridad, matriz de comunicación, procedimiento de control de documentos, procedimientos de operaciones, procedimiento de preparación y respuesta de eventos críticos, procedimiento de seguimiento y medición, procedimiento de acciones correctivas y preventivas, procedimiento de control de registros, procedimiento de auditorias, comité de revisión por la dirección, procedimientos de operaciones y en general lo que la empresa determine necesario para su eficacia. </t>
  </si>
  <si>
    <t xml:space="preserve">La no obtención en la cadena segura de suministro. </t>
  </si>
  <si>
    <t>GESTIÓN DE CALIDAD</t>
  </si>
  <si>
    <t>Norma NTC-ISO</t>
  </si>
  <si>
    <t>Norma descrita para el Sistema de Gestión de la Calidad</t>
  </si>
  <si>
    <t xml:space="preserve">Sistema de gestión de la calidad </t>
  </si>
  <si>
    <t xml:space="preserve">Manual de gestión, política integrada de gestión, procedimiento de control de documentos, procedimientos de control de registros. </t>
  </si>
  <si>
    <t xml:space="preserve">Responsabilidad de la dirección </t>
  </si>
  <si>
    <t xml:space="preserve">Comité de gestión, presupuesto, política de gestión integrada, manual de servicio al cliente, objetivos de calidad, acta de nombramiento del encargado de sistema, matriz de comunicación, actas de revisión por la dirección, </t>
  </si>
  <si>
    <t xml:space="preserve">Gestión de los Recursos </t>
  </si>
  <si>
    <t xml:space="preserve">Manual de gestión, procedimiento de satisfacción del cliente, manual de recursos humanos. </t>
  </si>
  <si>
    <t xml:space="preserve">Ver Matriz de Riesgos Gerenciales y del SIG </t>
  </si>
  <si>
    <t xml:space="preserve">Realización del producto </t>
  </si>
  <si>
    <t xml:space="preserve">Procedimientos de operaciones, procedimiento de compras, manual comercial, procedimientos de seguimiento y medición. </t>
  </si>
  <si>
    <t xml:space="preserve">7.3 Se encuentra excluido por la razón social de la ZFIP. </t>
  </si>
  <si>
    <t xml:space="preserve">Seguimiento y medición </t>
  </si>
  <si>
    <t xml:space="preserve">Procedimiento de satisfacción del cliente, procedimiento de auditorias internas, procedimiento de monitoreo y medición, procedimiento de compras, procedimientos de operaciones, procedimiento de acciones, correctivas, preventivas y de mejora. </t>
  </si>
  <si>
    <t>GESTIÓN AMBIENTAL</t>
  </si>
  <si>
    <t xml:space="preserve">Norma para el Sistema de Gestión Ambiental </t>
  </si>
  <si>
    <t xml:space="preserve">Sistemas Integrado de Gestión y Ambiental </t>
  </si>
  <si>
    <t xml:space="preserve">Normas para consulta </t>
  </si>
  <si>
    <t xml:space="preserve">Requisitos del sistema de gestión ambiental </t>
  </si>
  <si>
    <t xml:space="preserve">Política de gestión integrada, procedimiento y matriz de aspectos e impactos ambientales, procedimiento y matriz de requisitos legales, manual de gestión, manual de recursos humanos, perfiles de cargo, manual de funciones, matriz de comunicación, procedimiento de control de documentos, procedimientos ambientales, plan de emergencias, procedimiento de preparación y respuesta ante emergencias, procedimiento de monitoreo y medición, procedimiento de acciones correctivas, preventivas y de mejora, procedimiento de registros, procedimiento de auditorias internas, comité de gestión, actas de la revisión por la dirección. </t>
  </si>
  <si>
    <t>GESTION SISO</t>
  </si>
  <si>
    <t>Norma NTC-OHSAS</t>
  </si>
  <si>
    <t>ICONTEC - Consejo Colombiano de Seguridad</t>
  </si>
  <si>
    <t>Normal para el Sistema de Gestión en Seguridad y Salud Ocupacional</t>
  </si>
  <si>
    <t xml:space="preserve">Sistemas Integrado de Gestión y Seguridad y Salud Ocupacional </t>
  </si>
  <si>
    <t xml:space="preserve">Requisitos del sistema de gestión de Seguridad y Salud Ocupacional </t>
  </si>
  <si>
    <t xml:space="preserve">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 </t>
  </si>
  <si>
    <t xml:space="preserve">Ver Matriz de Riesgos Gerenciales, SIG   y evaluación de requisitos legales SST. </t>
  </si>
  <si>
    <t>Responsable de la evaluación y verficiación del cumplimiento</t>
  </si>
  <si>
    <t>Evaluación y verificación del cumplimiento</t>
  </si>
  <si>
    <t>Manual de Gestión MA-CL-01</t>
  </si>
  <si>
    <t>NA</t>
  </si>
  <si>
    <t xml:space="preserve"> se esta evidenciando en las presentaciones e informes del SIG en la ZFIP. </t>
  </si>
  <si>
    <t>Dirección Jurídica y de PH - Dirección SIGMA</t>
  </si>
  <si>
    <t xml:space="preserve">PROCESO: Sistema Integrado de Gestión </t>
  </si>
  <si>
    <t>FECHA DE ACTUALIZACIÓN: 11/10/2017</t>
  </si>
  <si>
    <t>Dirección Jurídica y de PH - Coordinación  SIG</t>
  </si>
  <si>
    <t xml:space="preserve">Sistema Integrado de Gestión </t>
  </si>
  <si>
    <t xml:space="preserve">Organización vulnerable a todos los riesgos e Incumplimiento de requisitos legales. </t>
  </si>
  <si>
    <t>Ver Matriz de Riesgos  Seguridad</t>
  </si>
  <si>
    <t>Dirección Jurídica y de PH - Coordinación SIG- Dirección Gestión Administrativa</t>
  </si>
  <si>
    <t>Ver Matriz de Riesgos Gestión Humana y Administración.</t>
  </si>
  <si>
    <t>Dirección Jurídica y de PH - Coordinación SIG-Dirección Operaciones</t>
  </si>
  <si>
    <t>Dirección Jurídica y de PH - Coordinación SIG</t>
  </si>
  <si>
    <t xml:space="preserve">Propiedad Horizontal - Sistema Integrado de Gestión </t>
  </si>
  <si>
    <t>Dirección Jurídica y de PH - Coordinación SIG - Tecnologia e Informatica</t>
  </si>
  <si>
    <t>Sistema Integrado de Gestión</t>
  </si>
  <si>
    <t>Sin ningún cambio</t>
  </si>
  <si>
    <t>En los colores especificados en el manual de imagen corporativa. Se permiten ampliaciones o reducciones.</t>
  </si>
  <si>
    <t>Acompañada de la imagen institucional de la empresa certificada, en ningún caso podrá exhibirse el logo o marca BASC en forma independiente.</t>
  </si>
  <si>
    <t xml:space="preserve">En anuncios, medios publicitarios y en general en los documentos de las empresas certificadas. </t>
  </si>
  <si>
    <t>Con el nombre del titular (el primer propietario legal)</t>
  </si>
  <si>
    <t xml:space="preserve">
Dentro del periodo de validez del certificado. </t>
  </si>
  <si>
    <t>Con el numero de registro del certificado (Codigo asignado por el capitulo a la empresa).</t>
  </si>
  <si>
    <t>La empresa debe de estar registrada en la base de datos de la WBO</t>
  </si>
  <si>
    <t>N° de certificado BASC y base de datos BASC</t>
  </si>
  <si>
    <t>Certificado con vigencia 2017-2018</t>
  </si>
  <si>
    <t>* Certificado con vigencia 2017-2019
* Pagina Web BASC</t>
  </si>
  <si>
    <t xml:space="preserve">No estar certificados </t>
  </si>
  <si>
    <t>Asegurar que la marca sea autilizada: 
*Con una clara descricpción del alcance del certificado (Ciudad en donde se encuentra la empresa certificada)</t>
  </si>
  <si>
    <t>Certificado BASC N° COLPEI00061-1-6</t>
  </si>
  <si>
    <t xml:space="preserve">Certificado Invalido </t>
  </si>
  <si>
    <t xml:space="preserve">Se exceptua de esta autorización, el uso de la marca en los productos de las empresas certificadas, en los empaques primarios de dichos productos, lo cual queda expresamente prohibido. </t>
  </si>
  <si>
    <t>7.1</t>
  </si>
  <si>
    <t xml:space="preserve">La empresa certificada puede reproducir el Certificado y el Logo, en este caso, estos deberan aparecer completos y ser totalmente legibles. </t>
  </si>
  <si>
    <t xml:space="preserve">Solo administa dichas copias el/la Coordinador (a) SIG. </t>
  </si>
  <si>
    <t>La empresa  debe evitar cualquier manifestación que pueda inducir a confusión con otras de sus actividades de producción o servicio que no han sido cubiertas por el certificado.</t>
  </si>
  <si>
    <t>7.2</t>
  </si>
  <si>
    <t>La empresa certificada  no puede utilizar el certificado ni el logo, a titulo de publicidad relacionada directamente con los productos, de manera que pueda hacer entender que estos han sido certificados. La marca registrada "BASC" no se puede utilizar directamente sobre los productos, ni sobre el empaque que esta en contacto directo con el producto.</t>
  </si>
  <si>
    <t>7.3</t>
  </si>
  <si>
    <t xml:space="preserve">La ZFIP  es una empresa de servicios, sin embargo tampoco se maneja  en ellos. </t>
  </si>
  <si>
    <t>En caso de existir dudas sobre el contenido autorizado para la publicidad,la empresa certificada puede consultar previamente con el Capitulo BASC Nacional/Regional, sobre el contenido de la misma.</t>
  </si>
  <si>
    <t>7.4</t>
  </si>
  <si>
    <t>7.5</t>
  </si>
  <si>
    <t xml:space="preserve">Ordenada la suspensión del derecho de uso del Certificado , el titular no podrá hacer uso del mismo, ni podrá hacer publicidad hasta tanto la Junta Directiva del capitulo BASC Nacional/Regional levante la suspensión correspondiente. El capitulo BASC Nacional/Regional informará inmediatamente las acciones tomadas, durante y despues de la suspensión. </t>
  </si>
  <si>
    <t>7.6</t>
  </si>
  <si>
    <t>7.7</t>
  </si>
  <si>
    <t>7.8</t>
  </si>
  <si>
    <t xml:space="preserve">La empresa certificada no puede hacer ninguna publicidad sobre el Certificado o el Logo, ni su futuro otorgamiento sino despues de la fima de la certificación correspondiente. La contravención a esta disposición puede causar la negación del Certificado o su aplazamiento. </t>
  </si>
  <si>
    <t xml:space="preserve">Ordenada la cancelación del derecho de uso del Certificado el titular no podrá hacer uso del mismo y deverá devolverlo al Capitulo BASC Nacional/Regional. </t>
  </si>
  <si>
    <t>Negación del Certificado o aplazamiento.</t>
  </si>
  <si>
    <t>7.9</t>
  </si>
  <si>
    <t>El titular deberá regirse a lo establecido en el Manual de Imagen Corporativa, en donde se presentan los detalles para la reproducción de la Marca Registrada "BASC"</t>
  </si>
  <si>
    <t>8.1</t>
  </si>
  <si>
    <t>Las causas que pueden dar lugar a sanciones se indican a continuacón: 
*La infracción a este reglamento.</t>
  </si>
  <si>
    <t>8.2</t>
  </si>
  <si>
    <t xml:space="preserve">El incumpliento de los requisitos indicados en la Norma BASC con respecto a la cual se otorgó el Certificado. </t>
  </si>
  <si>
    <t xml:space="preserve">Sanción por parte del ente certificador </t>
  </si>
  <si>
    <t>8.3</t>
  </si>
  <si>
    <t>Incumplimiento en el pago de los horarios u obligaciones economicas ocasionados por el desarrollo de las actividades correspondientes al Certificado, según los términos establecidos.</t>
  </si>
  <si>
    <t>Procedimiento, registros, en si toda la documentación de la compañía.</t>
  </si>
  <si>
    <t>Presupuesto correspondiente al proceso.</t>
  </si>
  <si>
    <t>Toda la documentación de la compañía.</t>
  </si>
  <si>
    <t>Registro de Presupuesto.</t>
  </si>
  <si>
    <t xml:space="preserve">Glosario de terminos </t>
  </si>
  <si>
    <t xml:space="preserve">El presente reglamento establece las condiciones que rigen el uso de la imagen corporativa de WBO para empresas certificadas por un Capitulo BASC Nacional/Regional bajo el Sistema de Gestión en Control y Seguridad.
Solo World BASC Organization puede autorizar a las empresas certificadas, a pedido del capitulo BASC Nacional/Regional, el uso de la imagen Corporativa.
El presente reglamento esta basado en las disposiciones que WBO ha establecido para el efecto. </t>
  </si>
  <si>
    <t>Reglamento para uso imagen corporativa empresas certificadas BASC</t>
  </si>
  <si>
    <t xml:space="preserve">World BASC Organization - ISO Internacional </t>
  </si>
  <si>
    <t>Norma para  la seguridad de la cadena de  suministro.</t>
  </si>
  <si>
    <t xml:space="preserve">SIG -Gestión de Contabilidad y Finanzas  </t>
  </si>
  <si>
    <t>Dirección Jurídica y de PH - Coordinación SIG - Dirección Contable y Financiera</t>
  </si>
  <si>
    <t>Sistema Integrado de Gestión - Gestión de Operaciones</t>
  </si>
  <si>
    <t>Dirección Jurídica y de PH - Coordinación  SIG- Dirección de Operaciones</t>
  </si>
  <si>
    <t xml:space="preserve">Gestión Juridica y Propiedad Horizontal - Sistema Integrado de Gestión </t>
  </si>
  <si>
    <t xml:space="preserve">Gestión Administrativa -Sistema Integrado de Gestión </t>
  </si>
  <si>
    <t xml:space="preserve">Sistema Integrado de Gestión - Gestión Juridica y  Propiedad Horizontal  </t>
  </si>
  <si>
    <t xml:space="preserve">Sistema Integrado de Gestión - Gestión deTecnologia e Informatica  </t>
  </si>
  <si>
    <t>FECHA DE 
IMPLEMENTACIÓN</t>
  </si>
  <si>
    <t>FECHA DE 
ACTUALIZACIÓN</t>
  </si>
  <si>
    <t>VERSIÓN</t>
  </si>
  <si>
    <t>FO-JU-05</t>
  </si>
  <si>
    <t xml:space="preserve">Gestión donde aplica </t>
  </si>
  <si>
    <t>REGIMEN ADUANERO</t>
  </si>
  <si>
    <t>Decreto</t>
  </si>
  <si>
    <t>Presidencia de la República</t>
  </si>
  <si>
    <t>Titulo I</t>
  </si>
  <si>
    <t>Aplicación de los principios y definiciones del régimen aduanero. - Manual y procedimiento de operaciones.</t>
  </si>
  <si>
    <t>Manual de procedimientos MA-OP-01</t>
  </si>
  <si>
    <t>Dirección Juridico y PH - Dirección de Operaciones</t>
  </si>
  <si>
    <t>Sanción aduanera: 50 SMMLV.</t>
  </si>
  <si>
    <t>Sanciones aduaneras: cancelación de autorización o 50-30-20-5 SMMLV dependiendo el tipo de infracción aduanera.</t>
  </si>
  <si>
    <t>No aplica.</t>
  </si>
  <si>
    <t>Resolución</t>
  </si>
  <si>
    <t>DIAN</t>
  </si>
  <si>
    <t>Resolucion declaratoria Zona Franca Internacional de Pereira # 6840 del 15 de Julio de 2010.</t>
  </si>
  <si>
    <t>Declaratoria de ZFIP a través de la Resolución 0006840 del 15 de Julio de 2010</t>
  </si>
  <si>
    <t>Sanción aduanera: cancelación de autorización.</t>
  </si>
  <si>
    <t>Sanción aduanera: 30 SMMLV.</t>
  </si>
  <si>
    <t>Título V</t>
  </si>
  <si>
    <t xml:space="preserve">Ley </t>
  </si>
  <si>
    <t>Congreso de la República</t>
  </si>
  <si>
    <t>Se modifica un regimen especial para estimular la inversion y se dictan otras disposiciones</t>
  </si>
  <si>
    <t>Todo</t>
  </si>
  <si>
    <t>Decisión</t>
  </si>
  <si>
    <t>CAN</t>
  </si>
  <si>
    <t>Transito aduanero comunitario</t>
  </si>
  <si>
    <t xml:space="preserve">Todo </t>
  </si>
  <si>
    <t xml:space="preserve">Presidencia de la República </t>
  </si>
  <si>
    <t>Comisión Intersectorial de Zonas Francas</t>
  </si>
  <si>
    <t>Aplicación en futuras solicitudes de modificacion de la declaratoria de la zona franca.</t>
  </si>
  <si>
    <t>Ministerio de Comercio, Industria y Turismo</t>
  </si>
  <si>
    <t>La secretaria tecnica de la comision intersectorial de Zonas Francas sera ejercida por la direccion de productividad y competitividad del ministerio de comercio, industria y turismo</t>
  </si>
  <si>
    <t>Informe mensual y trimestral enviado a la UIAF</t>
  </si>
  <si>
    <t>Correos Electronicos</t>
  </si>
  <si>
    <t>Sanción aduanera: 50 SMMLV e Investigación judicial (Art. 15 Constitución Nacional, Art. 63 Cód de Cio., Art. 275 Cód. de Proc. Penal y Art. 288 Cód. de Proc. Civil),</t>
  </si>
  <si>
    <t>Por medio del cual se crea el comité de apoyo a la secretaría técnica de la comisión intersectorial de zonas francas</t>
  </si>
  <si>
    <t>Requisitos Usuario Operador</t>
  </si>
  <si>
    <t>Por la cual se expiden regulaciones en materia cambiaria</t>
  </si>
  <si>
    <t>Informe Auditoria Externa</t>
  </si>
  <si>
    <t>Investigación judicial.</t>
  </si>
  <si>
    <t xml:space="preserve">Decreto </t>
  </si>
  <si>
    <t>Recurso de reposicion. Homologacion de formularios y definicion de codigos de operaciones. Asignacion de codigos para usuarios calificados</t>
  </si>
  <si>
    <t>Tramite de exportación. Exportacion definitiva. Solicitud de autorizacion de embarque. Autorizacion global y embarques fraccionados. Declaracion de exportacion para embarques unicos con datos provisionales. Entrega y recibo de los bienes.</t>
  </si>
  <si>
    <t>Exportación de mercancías</t>
  </si>
  <si>
    <t>Formulario de movimiento de mercancías y sus documentos soporte.</t>
  </si>
  <si>
    <t>Sanciones aduaneras: 50-20 SMMLV según corresponda.</t>
  </si>
  <si>
    <t>El usuario operador autorizado debera dirigir y administrar de manera exclusiva la Zona Franca permanente declarada,</t>
  </si>
  <si>
    <t>Cumplimiento de las obligaciones y funciones declaradas por la norma.</t>
  </si>
  <si>
    <t>Auditoria al plan maestro, de nuevos empleos, cumplimiento de la inversion y de la renta liquida, se debe documentar y adelantar con periodicidad minima de un año</t>
  </si>
  <si>
    <t>Auditoría externa</t>
  </si>
  <si>
    <t>Circular DCIN 83 DE 2008, procedimiento aplicable a las operaciones de cambio en zona franca.</t>
  </si>
  <si>
    <t>Reportes de operaciones sospechosas y reportes de transacciones individuales en efectivo</t>
  </si>
  <si>
    <t>Obligación de reportar trimestralmente la ausencia de operaciones sospesochas y transacciones individuales en efectivo</t>
  </si>
  <si>
    <t>Establece los requisitos a cumplir para ser usuario operador de la zona franca permanente, y a su vez señala que se sigue entendiendo como producto agroindustrial, entre otras disposiciones</t>
  </si>
  <si>
    <t>Reporte trimestral de avances plan maestro.</t>
  </si>
  <si>
    <t>2, 3</t>
  </si>
  <si>
    <t>Reportar trimestralmente a la Dirección de Impuestos y Aduanas Nacionales, el estado de avance en la ejecución del plan maestro de desarrollo de las zonas francas permanentes y zonas francas permanentes especiales."</t>
  </si>
  <si>
    <t>Reporte trimestral de avance Plan Maestro (envío por correo electrónico y físico).</t>
  </si>
  <si>
    <t>4, 5</t>
  </si>
  <si>
    <t>Infracciones gravísimas: 1.19 No reportar en los términos y condiciones establecidos, a la Dirección de Impuestos y
Aduanas Nacionales el estado de avance en la ejecución del plan maestro de desarrollo.</t>
  </si>
  <si>
    <t>Derechos antidumping</t>
  </si>
  <si>
    <t>Título l</t>
  </si>
  <si>
    <t>Procedimientos de operaciones: calificación de usuarios y operaciones de comercio exterior.</t>
  </si>
  <si>
    <t>Sanción aduanera: 50-30-20 SMMLV según corresponda.</t>
  </si>
  <si>
    <t>Título ll</t>
  </si>
  <si>
    <t>Aplicación de derechos antidumping a países miembros de la Organización Mundial de Comercio.</t>
  </si>
  <si>
    <t>PR-OP-17</t>
  </si>
  <si>
    <t>Título lll</t>
  </si>
  <si>
    <t>Aplicación de derechos "antidumping" a importaciones de países no miembros de la OMC con los cuales Colombia no tenga vigente tratados o acuerdos comerciales sobre la materia.</t>
  </si>
  <si>
    <t>Título lV</t>
  </si>
  <si>
    <t>Aplicación de derechos antidumping a importaciones de países no miembros de la organización mundial del comercio -OMC- con los cuales Colombia tenga vigente tratados o acuerdos comerciales sobre la materia.</t>
  </si>
  <si>
    <t>Disposiciones comunes.</t>
  </si>
  <si>
    <t>Declara la existencia de la ZF Permanente Internacional de Pereira y autoriza como Usuario Operador a la sociedad ZF Internacional de Pereira .S.A.S. Usuario Operador</t>
  </si>
  <si>
    <t>Cumplir todos y cada uno de los requisitos exigidos para la declaratoria de existencia de la zona franca permanente.</t>
  </si>
  <si>
    <t>Renovación de la garantía como usuario operador de la Zona Franca Internacional de Pereira.</t>
  </si>
  <si>
    <t>Renovación de poliza.</t>
  </si>
  <si>
    <t>MA-OP-01</t>
  </si>
  <si>
    <t>Procedimientos de operaciones: calificación de usuarios.</t>
  </si>
  <si>
    <t>Modificaciones al gravámen arancelario</t>
  </si>
  <si>
    <t>Modifica el gravamen arancelario establecido en el artículo 1° del Decreto 4589 del 27 de diciembre de 2006, modificado por el artículo 1° del Decreto 4114 del 5 de noviembre de 2010, para algunas subpartidas.</t>
  </si>
  <si>
    <t>Declaraciones de Importación presentadas por los usuarios calificados para el ingreso y/o salida de mercancías.</t>
  </si>
  <si>
    <t>Modifica el gravamen arancelario establecido en el artículo 1° del Decreto 4589 del 27 de diciembre de 2006, modificado por el artículo 1° del Decreto 4115 del 5 de noviembre de 2010, para algunas subpartidas.</t>
  </si>
  <si>
    <t>Controles adicionales, en los procedimientos de inscripción, actualización, suspensión y cancelación del Registro Único Tributario RUT.</t>
  </si>
  <si>
    <t>Que de conformidad con el artículo 555-2 del Estatuto Tributario el Registro Único Tributario -RUT, constituye el mecanismo único para identificar, ubicar y clasificar a los sujetos de obligaciones administradas y controladas por la Dirección de Impuestos y Aduanas Nacionales. Así mismo, dicha disposición establece que los mecanismos y términos de implementación del RUT, así como los procedimientos de inscripción, actualización, suspensión y cancelación, grupos de obligados, formas, lugares, plazos, convenios y demás condiciones, serán los que para el efecto reglamente el Gobierno Nacional. Que por tratarse de un mecanismo único y para desarrollar eficazmente las funciones asignadas a la Dirección de Impuestos y Aduanas Nacionales, así como para garantizar la debida notificación de los actos administrativos, facilitar el cumplimiento de las obligaciones, simplificar los trámites, reducir los costos administrativos y prevenir las prácticas de evasión fiscal y contrabando, resulta imprescindible contar con información actualizada, veraz, clasificada y confiable en el Registro Único Tributario-RUT. Que constituye un deber legal de la Dirección de Impuestos y Aduanas Nacionales fortalecer los mecanismos y procedimientos de prevención, detección y control de lavado de activos y financiación del terrorismo y de sus conductas asociadas, sobre los sujetos de obligaciones administradas y controladas por la Dirección de Impuestos y Aduanas Nacionales. Que en consecuencia se requiere implementar controles adicionales, en los procedimientos de inscripción, actualización, suspensión y cancelación del Registro Único Tributario -RUT.</t>
  </si>
  <si>
    <t>Contribuyentes, responsables, agentes de retención, usuarios aduaneros y demás obligados, que deben presentar las declaraciones y diligenciar los recibos de pago a través de los Servicios Informáticos Electrónicos de la Dirección de Impuestos y Aduanas Nacionales</t>
  </si>
  <si>
    <t>Corresponde al Director General de la Dirección de Impuestos y Aduanas Nacionales señalar las personas jurídicas, naturales y las asimiladas de unas y otras, que deben presentar en forma virtual las declaraciones y diligenciar los recibos de pago a través de los servicios informáticos electrónicos, haciendo uso del mecanismo de firma respaldado con certificado digital.</t>
  </si>
  <si>
    <t>Arancel de Aduanas</t>
  </si>
  <si>
    <t>Para dar cumplimiento a la Decisión 766 se hace necesario expedir un decreto que contenga el Arancel de Aduanas que comenzará a regir el 1° de enero de 2012, en sustitución del decreto 4589 de 2006 y sus modificaciones o adiciones.</t>
  </si>
  <si>
    <t>Identificación de la mercancía en las declaraciones presentadas con su respectiva tarifa arancelaria</t>
  </si>
  <si>
    <t>Normas generales a las cuales debe sujetarse el Gobierno para modificar los aranceles, tarifas y demás disposiciones concernientes al régimen de Aduanas.</t>
  </si>
  <si>
    <t>Los Decretos que expida el Gobierno Nacional para desarrollar la ley marco de aduanas, deberán sujetarse a los principios constitucionales y a los previstos en el Código de Procedimiento Administrativo y de lo Contencioso Administrativo, y demás normas que lo modifiquen o sustituyan, como son: Principio del debido proceso, Principio de igualdad, Principio de la buena fe, Principio de economía, Principio de celeridad, Principio de eficacia, Principio de imparcialidad, Principio de Prevalencia de lo Sustancial, Principio de Responsabilidad, Principio de publicidad y contradicción, Principio de progresividad, Principio de eficiencia, Principio de Seguridad y Facilitación en la cadena logística de las operaciones de comercio exterior, Principio de Coordinación y Colaboración, y Principio de Favorabilidad.</t>
  </si>
  <si>
    <t>DECRETO</t>
  </si>
  <si>
    <t>Operaciones</t>
  </si>
  <si>
    <t>CONTROL DE SUSTANCIAS Y PRODUCTOS QUÍMICOS</t>
  </si>
  <si>
    <t>Consejo nacional de Estupefacientes</t>
  </si>
  <si>
    <t>Normas sobre el control de sustancias y productos químicos.</t>
  </si>
  <si>
    <t>Unifica y actualiza la normatividad expedida por el Consejo nacional de estupefacientes sobre el control de sustancias y productos químicos que pueden ser utilizados o destinados, directa o indirectamente en la extracción, transformación y refinación de drogas ilícitas.</t>
  </si>
  <si>
    <t>Procedimientos de operaciones: ingresos de mercancías.</t>
  </si>
  <si>
    <t>Llamado de atención, conminación.</t>
  </si>
  <si>
    <t>ESTATUTO DE ZONAS FRANCAS</t>
  </si>
  <si>
    <t>Por el cual se modifica el regimén de Zonas Francas y se dictan otras disposiciones.</t>
  </si>
  <si>
    <t>Zonas Francas (CAPITULO I, II, III, V, VI, VIII, IX, X, XI)</t>
  </si>
  <si>
    <t>Por el cual se adoptan como legislación permanente unas disposiciones expedidas en ejercicio de las facultades del estado de sitio.</t>
  </si>
  <si>
    <t>Artículo 4</t>
  </si>
  <si>
    <t>Adoptar la prohibición de introducir estos productos.</t>
  </si>
  <si>
    <t>Procedimiento en construcción donde se describe la prohibición dictada por este artículo.</t>
  </si>
  <si>
    <t>Sanciones por parte de la DIAN</t>
  </si>
  <si>
    <t>OPERACIONES</t>
  </si>
  <si>
    <t>LEGAL</t>
  </si>
  <si>
    <t>Asamblea Nacional Constituyente</t>
  </si>
  <si>
    <t>Fortalecer la unidad de la Nación y asegurar a sus integrantes la vida, la convivencia, el trabajo, la justicia, la igualdad, el conocimiento, la libertad y la paz, dentro de un marco jurídico, democrático y participativo que garantice un orden político, económico y social justo, y comprometido a impulsar la integración de la comunidad latinoamericana</t>
  </si>
  <si>
    <t>Como Norma Suprema debe velarse siempre por su cumplimiento.</t>
  </si>
  <si>
    <t>Se evidencia en todo acto legal de la compañia</t>
  </si>
  <si>
    <t>La Constitución Nacional d desde el punto de vist legal es la norma de normas y todos los actos legales de la compañía deben ir ajustados a la misma. Por lo tanto su cumplimiento se evidencia a diario en todos los actos legales que se realizan a cargo del proceso jurídico.</t>
  </si>
  <si>
    <t>Dirección Jurídica y de Propiedad Horizontal</t>
  </si>
  <si>
    <t>LABORAL</t>
  </si>
  <si>
    <t xml:space="preserve">Código Sustantivo del Trabajo </t>
  </si>
  <si>
    <t>Ley 141</t>
  </si>
  <si>
    <t xml:space="preserve">      Con sus modificaciones ordenadas por el artículo 46 del decreto ley 3743 de 1950 la cual fue publicada en el diario oficial No. 27622 del 7 de junio de 1951compilando los decretos  2663 y 3743 de 1950 y 905 de 1951.  Regula la relación patronal en Colombia. Busca lograr la justicia en las relaciones que surgen entre empleadores y trabajadores, dentro de un espíritu de coordinación económica y equilibrio social. </t>
  </si>
  <si>
    <t>Todos</t>
  </si>
  <si>
    <t>Regulaciones generales de las obligaciones, derechos y objetivo de las relaciones laborales en Colombia.</t>
  </si>
  <si>
    <t>Contratos  laborales, Reglamento interno de trabajo; procesos, procedimientos y manual de Recursos Humanos.</t>
  </si>
  <si>
    <t>La relación laboral con el personal interno debe ir enmarcada en las leyes laborales vigentes en Colombia. Su cumplimiento se refleja en la foram de vinculación utilizada por la empresa (Contratos laborales), en la terminación de la relación laboral (liquidación prestaciones legales, indemnizxaciones si  hay lugar a ellas, cumplimiento del procedimiento de despido de acuerdo al reglamento de trabajo) y en el cumplimiento de todas las obligasciones laborales a cargo de la empresa.</t>
  </si>
  <si>
    <t>Dirección Jurídica y de Prpiedad Horizonta- Dirección de Gestión Administrativa.</t>
  </si>
  <si>
    <t>El no cumplimiento de las normas genera eventuales demandas que  acarrean riesgos patrimoniales para la  compañía.</t>
  </si>
  <si>
    <t>COMERCIAL</t>
  </si>
  <si>
    <t>Código de Comercio</t>
  </si>
  <si>
    <t>Decreto 410</t>
  </si>
  <si>
    <t>1971 con todas sus reformas.</t>
  </si>
  <si>
    <t xml:space="preserve">Regula las relaciones o actividades de comercio. </t>
  </si>
  <si>
    <t>Regula las relaciones, derechos, obligaciones entre comerciantes</t>
  </si>
  <si>
    <t>Contratos de prestacion de servicios, de obra civil, Estatutos de la Sociedad, actas de asamblea y Junta Directiva</t>
  </si>
  <si>
    <t>El cumplimiento  se evidencia  en las citaciones a las Asamblera y Junta Directiva realizdas conforme a los estatutos y la Ley, Registro Mercantil anual, Inscripción de las reformas de estatutos aprobadas por la Asamblea de accionistas y en la ejecución de  todos los contratos suscritos con  terceros.</t>
  </si>
  <si>
    <t>El no cumplimiento de las normas, acarrea sanciones pecuniarias y judiciales apr alos socios y la compañía.</t>
  </si>
  <si>
    <t>CIVIL</t>
  </si>
  <si>
    <t>Código Civil</t>
  </si>
  <si>
    <t>Ley 57</t>
  </si>
  <si>
    <t>comprende las disposiciones legales sustantivas que determinan especialmente los derechos de los particulares, por razón del estado de las personas, de sus bienes, obligaciones, contratos y acciones civiles</t>
  </si>
  <si>
    <t>Regula las relaciones, derechos, obligaciones entre personas naturales y juridicas</t>
  </si>
  <si>
    <t>Contratos de prestacion de servicios, elaboracion de promoesas de compraventa y escrituras publicas</t>
  </si>
  <si>
    <t>El cumplimiento se evidencia en la elaboración y ejecución de los contratos suscritos con terceros de naturaleza civil. El cumplimiento de las obligtaciones contractuales que le corresponden a la empresa.</t>
  </si>
  <si>
    <t>El no cumplimiento de las normas genera riesgos patrimoniales para la  compañía.</t>
  </si>
  <si>
    <t>Ley</t>
  </si>
  <si>
    <t>Regula la forma especial de dominio denominada Propiedad Horizontal</t>
  </si>
  <si>
    <t>Regula todo lo realcionado con  los derechos y obligaciones de los copropietarios, convivencia y demas normas raltivas a la propiedad horizontal.</t>
  </si>
  <si>
    <t>Aplicación en las funciones como administrador dela Agrupación Zona Franca Internacional de Pereira- Propiedad Horizontal</t>
  </si>
  <si>
    <t>El cumplimiento se evidencia  en la aplicación del Reglamento de Propiedad Horizontal al interior del parque, los manuales internos que regulan las relaciones entre copropietarios, usuarios, contratistas, proveedores y  demas usuarios del parque. Ejecución del presupuesto aprobado por la Asamblea, Citaciones y elaboracion de actas del Consejo de Administración, imposición de multas a copropietarios por incumplimeinto del Reglamento.</t>
  </si>
  <si>
    <t>El no cumplimiento de normas genera problemas de convivencia entre coproietarios y riesgos pecuniarios y legales para el UO como administrador.</t>
  </si>
  <si>
    <t>Desarrolla el deecho constitucional que tienen todas las personas a conocer, rectificar  y actualizar  las informaciones que hayan recogido sobre ellas en bases de datos.</t>
  </si>
  <si>
    <t>Regula todo lo relacionado sobre el tratamiento de datos personales suministrados en bases de datos.</t>
  </si>
  <si>
    <t>Elaboración de contratos laborales, civiles y comerciales, en el ingreso de personal a la ZFIP, contratos con proveedores y  publico en general.</t>
  </si>
  <si>
    <t>El cumplimiento se evidencia  en la implementación de una politica de manejo de datos personales al interior de la empresa, solicitud de la autorización para el manejo de datos personales en cada uno de los procesos que tienen acceso a los mismos, publicación de la autorización al ingreso al parque, establecimiento de canales de comunicación de los terceros con la empresa en caso de reclamaciones por un manejo indebido de los datos personales.</t>
  </si>
  <si>
    <t>El no cumplimiento de la norma acarrea multas pecuniarias y denuncias ante la Super de Industria y Comercio</t>
  </si>
  <si>
    <t>Decreto Reglamentario</t>
  </si>
  <si>
    <t>Reglamenta la Ley 1581 de 2012 relativa a la protección de datos.</t>
  </si>
  <si>
    <t>1579/2012</t>
  </si>
  <si>
    <t xml:space="preserve">Mediante la cual se modifica el Dcto 1250 de 1970. </t>
  </si>
  <si>
    <t>Estatuto de registro de Instrumentos Públicos</t>
  </si>
  <si>
    <t>Regula  todo lo relacionado con los actos juridicos objeto de registro, requisitos para el mismo.</t>
  </si>
  <si>
    <t>Elaboración y tramite de registro de Escrituras Públicas y deams actos objeto de registro de la propiedad inmueble.</t>
  </si>
  <si>
    <t>El cumplimiento se evidencia en la elaboración y tramite de inscripción de las escrituras publicas suscritas por la compañía  con terceros a nombre proppio realtivo a los inmuebles de su propiedad o adquisición de nuevos inmuebles.</t>
  </si>
  <si>
    <t>La elaboracion de documentos sin el cumplimiento de los requisitos exigidos en la ley, ocasiona devolucion de los mismso y puede acarrear sanciones pecuniarias apr ala compañía.</t>
  </si>
  <si>
    <t>Estatuto Notarial</t>
  </si>
  <si>
    <t>Regula todo lo relacionado con la funcion notarial</t>
  </si>
  <si>
    <t>La elaboracion de documentos sin el cumplimiento de los requisitos exigidos en la ley, ocasiona devolucion de los mismso y puede acarrear sanciones pecuniarias para la compañía.</t>
  </si>
  <si>
    <t>Decision</t>
  </si>
  <si>
    <t>Comision de Comunidad Andina</t>
  </si>
  <si>
    <t>Marcas y Patentes</t>
  </si>
  <si>
    <t>Regula todo lo realcionado al registro de marcas y patentes</t>
  </si>
  <si>
    <t>Tramite de registro de marca de ZFIP</t>
  </si>
  <si>
    <t>El cumplimiento se evidencia en la tramitación del registro de marca de la compañía y en el manejo posterior a la misma despues de su inscripción.</t>
  </si>
  <si>
    <t>El no cumplimiento pone en riesgo  la propiedad intelectual de la ZFIP</t>
  </si>
  <si>
    <t>Circular</t>
  </si>
  <si>
    <t>Prevencion y control al lavado de activos</t>
  </si>
  <si>
    <t>Prevencion y control al lavado de activos para Usuarios Operadores, Usuarios Industriales de Bienes, Industriales de Servicios y Comerciales de Zona Franca</t>
  </si>
  <si>
    <t>Jurídico</t>
  </si>
  <si>
    <t>El cumplimiento se evidencia en la impementación a nivel general de la empresa de un sistema SIPLA, capacitación contante al personal de la empresa y al nuevo que ingresa, celebración de comites de cumplimiento, reportes a la UIAF de manera mensual,</t>
  </si>
  <si>
    <t>Dirección Jurídica y de Propiedad Horizontal - Dirección de Operaciones</t>
  </si>
  <si>
    <t>Investigación judicial (aRt. 15 Constitución Nacional, Art. 63 Cód de Cio., Art. 275 Cód. de Proc. Penal y Art. 288 Cód. de Proc. Civil),</t>
  </si>
  <si>
    <t>SE ADOPTAN INSTRUMENTOS PARA PREVENIR, CONTROLAR Y SANCIONAR EL CONTRABANDO, EL LAVADO DE ACTIVOS Y LA EVASIÓN FISCAL</t>
  </si>
  <si>
    <t>Art 11</t>
  </si>
  <si>
    <t xml:space="preserve">Modifica el artículo 323 de la Ley 599 de 2000, en lo relativo a la definición de Lavado de Actvos 
</t>
  </si>
  <si>
    <t>Se incluye en el Manual SIPLA la definición actualizada de LAVADO DE ACTIVOS</t>
  </si>
  <si>
    <t>El cumplimiento se evidencia en la adopción de la definición de Lavado de Activos en el Manual SIPLA de la compañía.</t>
  </si>
  <si>
    <t>Incumpliemiento del requisito del sistemas de gestión</t>
  </si>
  <si>
    <t xml:space="preserve">                COMERCIAL                                                </t>
  </si>
  <si>
    <t>Presidente de la República</t>
  </si>
  <si>
    <t>Reduce el universo de personas jurídicas y naturales obligadas a inscribirse en el Registro de Bases de Datos (SIC)</t>
  </si>
  <si>
    <t xml:space="preserve"> La Superintendencia ha ido ampliado en dos oportunidades el plazo de inscripción inicialmente establecido para que los
Responsables del Tratamiento de la información personal inscribieran sus bases de datos en el Registro de Bases de Datos (SIC).</t>
  </si>
  <si>
    <t>Es objeto de inscripción en el Registro
Nacional de Bases de Datos, las bases de datos que contengan datos personales cuyo tratamiento automatizado o manual sea realizado por los Responsables del tratamiento que
reúnan las caraceristicas dictadas por este decreto en cuanto a activos totales..</t>
  </si>
  <si>
    <t>Por  reunir las  caraceristicas dictadas por este decreto, se es responsable de la inscripción en el Registro de bases de datos.</t>
  </si>
  <si>
    <t>JURÍDICO</t>
  </si>
  <si>
    <t>Con sus modificaciones, ordenada por el artículo 46 del Decreto Ley 3743 de 1950, la cual 
fue publicada en el Diario Oficial No 27.622, del 7 de junio de 1951, compilando los Decretos 2663 y 
3743 de 1950 y 905 de 1951</t>
  </si>
  <si>
    <t>Regula la relación patronal en Colombia. Busca lograr la justicia en las relaciones que surgen entre empleadores y trabajadores, dentro de un espíritu de coordinación económica y equilibrio social</t>
  </si>
  <si>
    <t>Gestión Humana</t>
  </si>
  <si>
    <t>Se aplica en el procedimiento a seguir para la contratacion de personal.
- En los lineamientos que definen la aplicación del reglamento de trabajo.
- En todo el manual de Gestión Humana.</t>
  </si>
  <si>
    <t>Gestión Humana y Administración
Jurídica y PH.</t>
  </si>
  <si>
    <t>Fortalecer la unidad de la Nación y asegurar a sus integrantes la vida, la convivencia y el trabajo.</t>
  </si>
  <si>
    <t>Fortalecer la unidad de la Nación y asegurar a sus integrantes la vida, la convivencia, el trabajo, la justicia, la igualdad, el conocimiento, la libertad y la paz.</t>
  </si>
  <si>
    <t>En la garantia de los derechos laboralespara todo el personal contratado por la empresa.</t>
  </si>
  <si>
    <t>Ministerio de la protección social</t>
  </si>
  <si>
    <t>Reajuste pensional</t>
  </si>
  <si>
    <t>Toda</t>
  </si>
  <si>
    <t>Establecer el reajuste pensional que se debe efectuar del 2009 en adelante según las disposiciones de gobierno nacional.</t>
  </si>
  <si>
    <t>Es una directriz de ministerio sobre la cual esta latente su aplicación en el evento que sea requerido para dar aplicación sobre cualquier empleado de la empresa.</t>
  </si>
  <si>
    <t>Cuando se detecta la evasión de aportes por parte de un empleador, al no realizar los pagos a la seguridad social de sus trabajadores, incumpliendo su obligación de afiliarlos, además de responder por el pago de las prestaciones podrá ser sujeto de multas impuestas por el Ministerio de Trabajo y la Superintendencia de Salud, según las condiciones, tiempo y valores de la evasión.</t>
  </si>
  <si>
    <t>Ministerio de Trabajo</t>
  </si>
  <si>
    <t>Integración social personas con limitaciones. Ver Art. 26 (modificado por el Decreto 019 de 2012)</t>
  </si>
  <si>
    <t>Todas</t>
  </si>
  <si>
    <t>Aplica en el momento que ingrese a la compañía una persona que cumpla las condiciones de discapacidad que nombra el decreto.</t>
  </si>
  <si>
    <t>Directriz de ministerio sobre la cual esta latente su aplicación en el evento que sea requerido para dar aplicación sobre cualquier empleado de la empresa.</t>
  </si>
  <si>
    <t>Las empresas que no cumplan con lo dispuesto en esta ley se harán acreedora de multas sucesivas de 100 salarios mínimos mensuales legales vigentes hasta que cumpla con su obligación. La sanción la impondrá el Ministerio de Comunicaciones y los dineros ingresarán al Tesoro Nacional.</t>
  </si>
  <si>
    <t>n-a</t>
  </si>
  <si>
    <t>Sistema General de Seguridad Social</t>
  </si>
  <si>
    <t>El sistema de seguridad social integral tiene por objeto garantizar los derechos irrenunciables de la persona y la comunidad para obtener la calidad de vida acorde con la dignidad humana, mediante la protección de las contingencias que la afecten.</t>
  </si>
  <si>
    <t>El empleador, y en general cualquier persona natural o jurídica que impida o atente en cualquier forma contra el derecho del trabajador a su afiliación y selección de organismos e instituciones del sistema de seguridad social integral se hará acreedor, en cada caso y por cada afiliado, a una multa impuesta por las autoridades del Ministerio de Trabajo y Seguridad Social o del Ministerio de Salud en cada caso, que no podrá ser inferior a un salario mínimo mensual vigente ni exceder cincuenta veces dicho salario. El valor de estas multas se destinará al fondo de solidaridad pensional o a la subcuenta de solidaridad del fondo de solidaridad y garantía del sistema general de seguridad social en salud, respectivamente. La afiliación respectiva quedará sin efecto y podrá realizarse nuevamente en forma libre y espontánea por parte del trabajador.</t>
  </si>
  <si>
    <t>Acoso Laboral</t>
  </si>
  <si>
    <t>tiene por objeto definir, prevenir, corregir y sancionar las diversas formas de agresión, maltrato, vejámenes, trato desconsiderado y ofensivo y en general todo ultraje a la dignidad humana que se ejercen sobre quienes realizan sus actividades económicas en el contexto de una relación laboral privada o pública</t>
  </si>
  <si>
    <t>Existencia y funcionamiento del comité de convivencia laboral, actas de reunión y formatos relacionados.</t>
  </si>
  <si>
    <t>Se da aplicación y manejo a la norma en todo su alcance, desde la conformacion y debido funcionamiento del comité de convivencia laboral, hasta el manejo y conciliacion de casos reportados.</t>
  </si>
  <si>
    <t>Por la cual se reforman algunas disposiciones del Sistema General de Pensiones previsto en la Ley 100 de 1993 y se adoptan disposiciones sobre los Regímenes Pensionales Exceptuados y Especiales.</t>
  </si>
  <si>
    <t>Las empresas del sector privado, conforme a lo establecido en los Decretos-Ley 1282 y 1283 de 1994, deben transferir el valor de su cálculo actuarial a las cajas, fondos, o entidades de seguridad social, según corresponda el tipo, tiempo y valor de la evasión.</t>
  </si>
  <si>
    <t>N/A.</t>
  </si>
  <si>
    <t>Normas para el Control a la Evasión del Sistema de Seguridad Social.</t>
  </si>
  <si>
    <t>Por la cual se expiden normas para el Control a la Evasión del Sistema de Seguridad Social</t>
  </si>
  <si>
    <t>Contratación de una revisoria fiscal que vigila el debido cumplimineto y liquidación de los aportes al sistema.</t>
  </si>
  <si>
    <t>Exámenes médicos ocupacionales.</t>
  </si>
  <si>
    <t>Por la cual se modifican los artículos 11 y 17 de la Resolución 2346 de 2007 y se dictan otras disposiciones relacionadas con los exámenes médicos ocupacionales.</t>
  </si>
  <si>
    <t>Exámenes médicos ocupacionales de ingreso, periódicos y de retiro de los empleados.</t>
  </si>
  <si>
    <t>Consumo de estupefacientes y sustancias psicotrópicas.</t>
  </si>
  <si>
    <t>Capitulo 9. Articulo 38, 39 y 40.</t>
  </si>
  <si>
    <t>Por el cual se sistematizan, coordinan y reglamentan algunas disposiciones en relación con el porte y consumo de estupefacientes y sustancias psicotrópicas</t>
  </si>
  <si>
    <t>Exámenes de consumo de alcohol y/o drogas al ingreso, periódicos y aleatorias a cargos críticos - Programa de prevención en consumo de sustancias de la compañía.</t>
  </si>
  <si>
    <t>La empresa da cumplimiento a esta norma con la implementacion del programa de alcohol y drogas que va desde la realizacion de los examenes de consumo, hasta el apoyo, seguimiento y debido proceso a los empleados que resultan positvo en la prueba.</t>
  </si>
  <si>
    <t>El incumplimiento de las obligaciones enunciadas en este decreto acarreará las sanciones administrativas y penales a que hubiere lugar, de conformidad con lo previsto en el artículo 577 del Código Sanitario.</t>
  </si>
  <si>
    <t>Ministerio del Trabajo</t>
  </si>
  <si>
    <t>Esquema de ahorro de cesantías y mecanismo de Protección al Cesante.</t>
  </si>
  <si>
    <t>Norma socializada con todo el personal a traves de correo electronico y programada para ser socializada en capacitación del proceso.</t>
  </si>
  <si>
    <t>Afiliación de estudiantes en practica al Sistema de Riesgos Laborales</t>
  </si>
  <si>
    <t>Se da cumplimiento a traves de los convenios con las diferentes instituciones de educacion publicas y privadas.</t>
  </si>
  <si>
    <t>Política nacional de trabajo decente, para promover la generación de empleo, la formalización laboral y la protección de los trabajadores de los sectores público y privado.</t>
  </si>
  <si>
    <t>Todas las Gestiones</t>
  </si>
  <si>
    <t>Toda la contratacion que la empresa realiza, lo hace de manera directa o por contratos de prestacion de servicios, en ningunpo de los casos se da la tercerización.</t>
  </si>
  <si>
    <t>Multas y sanciones de acuerdo a lo determinado por el ministerio de trabajo.</t>
  </si>
  <si>
    <t>Por medio de la cual se modifica la ley 1361 del 2009 para adicionar y complementar las medidas de protección de la familia y se dictan otras disposiciones.</t>
  </si>
  <si>
    <t>todos</t>
  </si>
  <si>
    <t>Fortalecer y garantizar el desarrollo integral de la familia como núcleo fundamental de la sociedad.</t>
  </si>
  <si>
    <t>Actividades desarrolladas con las familias de los colaboradores</t>
  </si>
  <si>
    <t>RRHH</t>
  </si>
  <si>
    <t>TEMA</t>
  </si>
  <si>
    <t>Responsable de la evaluación y verficación del cumplimiento</t>
  </si>
  <si>
    <t>CODIGO DEL COMERCIO</t>
  </si>
  <si>
    <t>Los comerciantes y los asuntos mercantiles se regirán por las disposiciones de la ley comercial, y los casos no regulados expresamente en ella serán decididos por analogía de sus normas.</t>
  </si>
  <si>
    <t>TITULO PRELIMINAR</t>
  </si>
  <si>
    <t>Disposiciones generales</t>
  </si>
  <si>
    <t xml:space="preserve">Los comerciantes y los asuntos mercantiles se regirán por las disposiciones de la ley comercial, y los casos no regulados expresamente en ella serán decididos por analogía de sus normas.  </t>
  </si>
  <si>
    <t>Comercial, Gestión Administrativa y Contable-Financiero</t>
  </si>
  <si>
    <t>Proceso de generación de facturación a los clientes, procedimiento de cartera.</t>
  </si>
  <si>
    <t>Gestión Jurídica y Admon PH y Gestión Contable y Financiero</t>
  </si>
  <si>
    <t>N.A.</t>
  </si>
  <si>
    <t>LIBRO I</t>
  </si>
  <si>
    <t>De los comerciantes y de los agentes del comercio</t>
  </si>
  <si>
    <t xml:space="preserve">Son comerciantes las personas que profesionalmente se ocupan en alguna de las actividades que la ley considera mercantiles.  La calidad de comerciante se adquiere aunque la actividad mercantil se ejerza por medio de apoderado, intermediario o interpuesta persona. </t>
  </si>
  <si>
    <t>El incumplimiento del registro mercantil o de los libros de contabilidad genera sanciones que van desde económicas hasta cierre del establecimiento.</t>
  </si>
  <si>
    <t>LIBRO II</t>
  </si>
  <si>
    <t>De los contratos y obligaciones mercantiles en general</t>
  </si>
  <si>
    <t xml:space="preserve">Por el contrato de sociedad dos o más personas se obligan a hacer un aporte en dinero, en trabajo o en otros bienes apreciables en dinero, con el fin de repartirse entre sí las utilidades obtenidas en la empresa o actividad social. </t>
  </si>
  <si>
    <t>Libros oficiales de contabilidad, de accionistas, de actas.  Pagos a proveedores y contratistas en general.</t>
  </si>
  <si>
    <t>El no cumplimiento de alguno de los contratos acarreará diversas sanciones que van desde lo civil hasta lo pecunario, debe ser manejado por el jurídico de la empresa.</t>
  </si>
  <si>
    <t>LIBRO IV</t>
  </si>
  <si>
    <t>De las quiebras</t>
  </si>
  <si>
    <t>El comerciante que, poseyendo bienes suficientes para cubrir todas sus deudas, prevea la imposibilidad de efectuarlo a las fechas de sus respectivos vencimientos, podrá constituirse en estado de suspensión de pagos, que declarará el Juez de Primera Instancia de su domicilio en vista de su manifestación.</t>
  </si>
  <si>
    <t>Contable-Financiero</t>
  </si>
  <si>
    <t>No se ha aplicado hasta la fecha, pero sería aplicable en el momento en que algun provedor o la misma sociedad presente este estado.</t>
  </si>
  <si>
    <t>ESTATUTO TRIBUTARIO</t>
  </si>
  <si>
    <t>Normas jurídicas con fuerza de Ley que regulan los impuestos de renta y complementarios, ventas, timbre, retención en la fuente y procedimiento administrativo en relación a dichos tributos y retenciones.</t>
  </si>
  <si>
    <t>Disposiciones Generales</t>
  </si>
  <si>
    <t>Disposiciones generales de los impuestos administrados por la Dirección General de Impuestos Nacionales</t>
  </si>
  <si>
    <t>Liquidación y pago de impuestos nacionales: renta, IVA, retencion en la fuente, etc.</t>
  </si>
  <si>
    <t>Los contribuyentes o responsables de los impuestos que no presenten y cancelen oportunamente los impuestos, deberán liquidar y pagar sanciones e intereses moratorios.</t>
  </si>
  <si>
    <t>Impuesto sobre la renta y complementarios</t>
  </si>
  <si>
    <t>El impuesto sobre la renta y complementarios se considera un solo tributo y comprende: el liquidado en base a la renta y en las ganancias ocasionales.</t>
  </si>
  <si>
    <t>Retención en la Fuente</t>
  </si>
  <si>
    <t>Es un anticipo del impuesto a la renta con el fin de facilitar, acelerar y asegurar el recaudo.  Es responsabilidad del proceso financiero practicar estas retenciones.</t>
  </si>
  <si>
    <t>LIBRO III</t>
  </si>
  <si>
    <t>Impuesto sobre las ventas</t>
  </si>
  <si>
    <t>El impuesto a las ventas se aplica sobre la generación de ingresos de las empresas.  Es responsabilidad del proceso financiero el manejo de este impuesto.</t>
  </si>
  <si>
    <t>Impuesto de timbre Nacional</t>
  </si>
  <si>
    <t>Son agentes de retención de este impuesto los bancos,los almacenes generales de depósito y las entidades emisoras de titulos nominativos.</t>
  </si>
  <si>
    <t>LIBRO V</t>
  </si>
  <si>
    <t>Procedimiento tributario, sanciones y estructura de la Dirección General de Impuestos Nacionales</t>
  </si>
  <si>
    <t>Es el conjunto de actuaciones que el contribuyente, responsable o declarante en general realiza personalmente para cumplir con la obligacion tributaria sustancial.</t>
  </si>
  <si>
    <t>Reclamaciones ante la DIAN para devolución de impuestos.</t>
  </si>
  <si>
    <t>LIBRO VI</t>
  </si>
  <si>
    <t>Gravamen a los movimientos financieros</t>
  </si>
  <si>
    <t>Es un impuesto creado a partir del 1 de enero del año 2.001 a cargo de los usuarios del sistema financiero y de las entidades que lo conforman.</t>
  </si>
  <si>
    <t>Transacciones manejadas a traves de las sucursales virtuales bancarias.</t>
  </si>
  <si>
    <t>PRINCIPIOS DE CONTABILIDAD GENERALMENTE ACEPTADOS EN COLOMBIA</t>
  </si>
  <si>
    <t>por el cual se reglamenta la contabilidad en general y se expiden los principios o normas de contabilidad generalmente aceptados en Colombia</t>
  </si>
  <si>
    <t>TITULO I</t>
  </si>
  <si>
    <t>Marco conceptual de la contabilidad.</t>
  </si>
  <si>
    <t>se entiende por principios o normas de contabilidad generalmente aceptados en Colombia, el conjunto de conceptos básicos y de reglas que deben ser observados al registrar e informar contablemente sobre los asuntos y actividades de personas naturales o jurídicas.</t>
  </si>
  <si>
    <t>Implementación del software contable ZEUS</t>
  </si>
  <si>
    <t>Los libros en los que se cometan dichas irregularidades carecerán, además, de todo valor legal como prueba en favor del comerciante que los lleve, además de las sanciones pecuniarias que puedan imponerse por parte de la Superintendencia de Sociedades o la DIAN.</t>
  </si>
  <si>
    <t>TITULO II</t>
  </si>
  <si>
    <t>De las normas técnicas</t>
  </si>
  <si>
    <t>En desarrollo de las normas básicas, las normas técnicas generales regulan el ciclo contable.  El ciclo contable es el proceso que debe seguirse para garantizar que todos los hechos económicos se reconocen y transmiten correctamente a los usuarios de la información.</t>
  </si>
  <si>
    <t>TITULO III</t>
  </si>
  <si>
    <t>De las normas sobre registros y libros</t>
  </si>
  <si>
    <t>Teniendo en cuenta los requisitos legales que sean aplicables según el tipo de acto de que se trate, los hechos económicos deben documentarse mediante soportes, de origen interno o externo, debidamente fechados y autorizados por quienes intervengan en ellos o los elaboren.</t>
  </si>
  <si>
    <t>TITULO IV</t>
  </si>
  <si>
    <t>Disposiciones finales</t>
  </si>
  <si>
    <t>Sin perjuicio de lo dispuesto por normas superiores, tratándose del reconocimiento y revelación de hechos económicos, los principios de contabilidad generalmente aceptados priman y deben aplicarse por encima de cualquier otra norma. Sin embargo, deben revelarse las discrepancias entre unas y otras.</t>
  </si>
  <si>
    <t>Medición de la información financiera bajo normas NIIF, sin perjuicio de seguir aplicando la norma nacional.</t>
  </si>
  <si>
    <t>CODIGO DE RENTAS DEL MUNICIPIO DE PEREIRA</t>
  </si>
  <si>
    <t>ACUERDO</t>
  </si>
  <si>
    <t>Alcaldía de Pereira</t>
  </si>
  <si>
    <t>"POR MEDIO DEL CUAL SE ADOPTA EL ESTATUTO TRIBUTARIO PARA LA CIUDAD DE PEREIRA"</t>
  </si>
  <si>
    <t>LIBRO I-TITULO I</t>
  </si>
  <si>
    <t>PARTE SUSTANTIVA</t>
  </si>
  <si>
    <t>Se da cumplimiento a los principios del sistema tributario del Municipio de Pereira.</t>
  </si>
  <si>
    <t>Liquidación y pago de impuestos locales como ICA, reteICA, predial, valorización, etc.</t>
  </si>
  <si>
    <t>La administración municipal del Municipio de Pereira a través de la Secretaría de Hacienda Municipal tiene la competencia para establecer las sanciones de acuerdo a este código de rentas por el no cumplimiento de los deberes formales; los cuales en este caso para Zona Franca es el pago de cada uno de estos impuestos en las fechas correspondientes.</t>
  </si>
  <si>
    <t>LIBRO I-TITULO II</t>
  </si>
  <si>
    <t>IMPUESTO PREDIAL UNIFICADO-IMPUESTO DE INDUSTRIA Y COMERCIO- IMPUESTO COMPLEMENTARIO DE AVISOS Y TABLEROS- SOBRETASA BOMBERIL- INCENTIVOS TRIBUTARIOS EN EL IMPUESTO DE INDUSTRIA Y COMERCIO- IMPUESTO DE ALUMBRADO PUBLICO- CONTRIBUCION POR VALORIZACION</t>
  </si>
  <si>
    <t>Se realiza periodicamente el pago de los correspondientes impuestos, dando cumplimiento a lo establecido por esta normatividad.</t>
  </si>
  <si>
    <t>PARTE PROCEDIMENTAL</t>
  </si>
  <si>
    <t>Se liquidan y se pagan los impuestos municipales cumpliendo con los plazos y lugares establecidos en la parte procedimiental para evitar las correspondientes sanciones.</t>
  </si>
  <si>
    <t>NORMAS INTERNACIONALES DE INFORMACION FINANCIERA</t>
  </si>
  <si>
    <t>LEY</t>
  </si>
  <si>
    <t>Congreso de Colombia</t>
  </si>
  <si>
    <t>"POR LA CUAL SE REGULAN LOS PRINCIPIOS Y NORMAS DE CONTABILIDAD E INFORMACiÓN FINANCIERA Y DE ASEGURAMIENTO DE INFORMACiÓN ACEPTADOS EN COLOMBIA, SE SEÑALAN LAS AUTORIDADES COMPETENTES, EL PROCEDIMIENTO PARA SU EXPEDICiÓN Y SE DETERMINAN LAS ENTIDADES RESPONSABLES DE VIGILAR SU CUMPLIMIENTO".</t>
  </si>
  <si>
    <t>ART. DEL 1 AL 17</t>
  </si>
  <si>
    <t>APLICA TODA LA LEY</t>
  </si>
  <si>
    <t>En julio de 2014 se realiza un contrato con una firma especializada en NIIF para la implementación de las Normas Internacionales en ZFIP</t>
  </si>
  <si>
    <t>Sanción por parte de Supersociedades, además de la falta de competitividad con respecto a entidades internacionales.</t>
  </si>
  <si>
    <t>IMPLEMENTACIÓN DE LA FACTURACIÓN ELECTRÓNICA</t>
  </si>
  <si>
    <t>POR EL CUAL SE REGLAMENTAN LAS CONDICIONES DE EXPEDICIÓN E INTEROPERABILIDAD DE LA FACTURA ELECTRÓNICA CON FINES DE MASIFICACIÓN Y CONTROL FISCAL</t>
  </si>
  <si>
    <t>CONSIDERACIONES</t>
  </si>
  <si>
    <t>contable - financiero</t>
  </si>
  <si>
    <t>ART. 3</t>
  </si>
  <si>
    <t>Condiciones de expedición de la factura electrónica</t>
  </si>
  <si>
    <t>En caso de anulaciones, los números de las facturas anuladas no podrán ser utilizados nuevamente.</t>
  </si>
  <si>
    <t>ART. 6</t>
  </si>
  <si>
    <t>Conservación de la factura electrónica</t>
  </si>
  <si>
    <t xml:space="preserve"> la factura electrónica, las notas crédito y débito se conservarán en el formato electrónico de generación establecido por la DIAN</t>
  </si>
  <si>
    <t>ART. 7</t>
  </si>
  <si>
    <t>Ejemplar de la factura electrónica para la DIAN</t>
  </si>
  <si>
    <t>Se deberá suministrar a la DIAN un ejemplar de todas las facturas electrónicas generadas</t>
  </si>
  <si>
    <t>Riesgos y amenazas presente en caso de no cumplimiento</t>
  </si>
  <si>
    <t>Diseño y construccion</t>
  </si>
  <si>
    <t>NSR</t>
  </si>
  <si>
    <t>CAMACOL</t>
  </si>
  <si>
    <t>Reglamentos técnicos, comisión sismoresistente y normatividad voluntaria</t>
  </si>
  <si>
    <t xml:space="preserve">Título a,b,c,d </t>
  </si>
  <si>
    <t>Dependiendo de la obra civil a realizar aplica el título y el capítulo</t>
  </si>
  <si>
    <t>aprobación de diseños por curaduría</t>
  </si>
  <si>
    <t>Técnico</t>
  </si>
  <si>
    <t>CURADURIA URBANA No 2 RES004549 18/01/2016</t>
  </si>
  <si>
    <t>DIRECCION JURIDICA Y DE PROPIEDAD HORIZONTAL</t>
  </si>
  <si>
    <t>No aprobación de diseño</t>
  </si>
  <si>
    <t>Diseños urbanisticos en ZF</t>
  </si>
  <si>
    <t xml:space="preserve">Acuerdo </t>
  </si>
  <si>
    <t>concejo</t>
  </si>
  <si>
    <t>Modificacion del articulo 151 del acuerdo 23 de 2006</t>
  </si>
  <si>
    <t>Clasificacóon y criterio para los nodos</t>
  </si>
  <si>
    <t>Revision de diseños de constructores de bodegas</t>
  </si>
  <si>
    <t>EVALUACION TECNICA DE LOS PROYECTO CONFORME AL REGLAMENTO DE PROPIEDAD HORIZONTAL</t>
  </si>
  <si>
    <t>Resolucion</t>
  </si>
  <si>
    <t>MINISTERIO DE DESARROLLO ECONOMICO</t>
  </si>
  <si>
    <t xml:space="preserve">REGLAMENTO TÉCNICO DEL SECTOR DE
AGUA POTABLE Y SANEAMIENTO BÁSICO
RAS - 2000 </t>
  </si>
  <si>
    <t>Titulos A al H</t>
  </si>
  <si>
    <t>Aprobacion de diseños por curaduria y departamento tecnico de ZFIP</t>
  </si>
  <si>
    <t>INVIAS</t>
  </si>
  <si>
    <t>Especificaciones Generales de Construccion de Carreteras para Colombia</t>
  </si>
  <si>
    <t xml:space="preserve">No aprobación de diseño y Construccion </t>
  </si>
  <si>
    <t>Ambiental - construccion</t>
  </si>
  <si>
    <t>MINISTERIO DEL MEDIO AMBIENTE</t>
  </si>
  <si>
    <t>POLITICA AMBIENTAL COLOMBIANA</t>
  </si>
  <si>
    <t>Tramite y legalizacion de permisos ambientales para la ejecucion de obras a desarrollarse en ZFIP</t>
  </si>
  <si>
    <t>Iniciacion de obras - movimientos de tierras - Disposicion de residuos - concesión de aguas - Vertimiento de aguas</t>
  </si>
  <si>
    <t>PERMISOS EMITIDOS POR LA CARDER - MOVIMIENTO DE TIERRAS RES 1667 DE 08/08/2016</t>
  </si>
  <si>
    <t>MINISTERIO DE MINAS Y ENERGIA</t>
  </si>
  <si>
    <t>REGLAMENTO TÉCNICO DE
INSTALACIONES ELÉCTRICAS
RETIE</t>
  </si>
  <si>
    <t xml:space="preserve">Aprobacion del suministro y certificacion de las redes electricas del complejo Industrial por parte de la empresa prestadora del servicio </t>
  </si>
  <si>
    <t>TÉCNICO</t>
  </si>
  <si>
    <t>GESTION SST</t>
  </si>
  <si>
    <t xml:space="preserve">CONSTITUCION POLITICA </t>
  </si>
  <si>
    <t>Toda persona tiene derecho a un trabajo en condiciones dignas y justas.</t>
  </si>
  <si>
    <t>Reglamento interno de trabajo. SG-SST.
Contratos de trabajo.
Politicas de la empresa.
Plan de mejora continua en los procesos..</t>
  </si>
  <si>
    <t xml:space="preserve">Gestion Humana, directores de procesos, Gerencia, COPASO </t>
  </si>
  <si>
    <t>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</si>
  <si>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Congreso de la República de Colombia</t>
  </si>
  <si>
    <t>Titulo III - Art. 80 al 97, del 101 al 112, del 117 al 118, del 120 al 129.</t>
  </si>
  <si>
    <t>Disposiciones generales en materia de Salud Ocupacional - De las edificaciones destinadas a lugares de trabajo - De los agentes químicos y biológicos - De los agentes físicos - De los valores límites en lugares de trabajo - De la organización de la salud ocupacional en los lugares de trabajo - De la seguridad industrial, Maquinarias, equipos y herramientas - Riesgos eléctricos - Manejo, transporte y almacenamiento de materiales - Elementos de protección personal - Medicina preventiva - Saneamiento básico.</t>
  </si>
  <si>
    <t>Procesos y procedimientos puestos en marcha con seguimiento al cumplimiento.</t>
  </si>
  <si>
    <t>Todos las gestiones</t>
  </si>
  <si>
    <t>Por la cual se crea y organiza el Sistema Nacional para la Prevención y Atención de Desastres, se otorga facultades extraordinarias al Presidente de la República, y se dictan otras disposiciones.</t>
  </si>
  <si>
    <t>Capitulo I - Art. 1 y 2</t>
  </si>
  <si>
    <t>Plan de emergencias implementado en la empresa.</t>
  </si>
  <si>
    <t>Todos los procesos</t>
  </si>
  <si>
    <t>La no implementación de la norma acarreara pérdidas humanas, materiales y ambientales.</t>
  </si>
  <si>
    <t>Por medio de la cual se aprueban el "Convenio No. 167 y la Recomendación No. 175 sobre Seguridad y Salud en la Construcción"; adoptados por la 75a. Reunión de la Conferencia General de la OIT, Ginebra 1988</t>
  </si>
  <si>
    <t>Seguimiento a todas las actividades de alto riesgos representadas en las labores de obra civil.</t>
  </si>
  <si>
    <t>Procedimiento de control para empresas que realicen labores de obra civil y contratistas en general por parte del proceso de Seguridad y Salud en el Trabajo.</t>
  </si>
  <si>
    <t>Amonestación, Multas sucesivas.
Suspensión o cancelación del registro o de la licencia, y cierre temporal o definitivo de la edificación.
El pago de las multas no exime al infractor de la ejecución de la obra a tomar las medidas que hayan sido ordenadas por la entidad responsable del control.
Las sanciones administrativas impuestas por las autoridades sanitarias, no eximen de la responsabilidad civil o penal a que haya lugar por las violaciones a los preceptos de la Ley.</t>
  </si>
  <si>
    <t>El Congreso de la República de Colombia</t>
  </si>
  <si>
    <t>Por la cual se crea el sistema de seguridad social integral y se dictan otras disposiciones</t>
  </si>
  <si>
    <t>Cumplimiento a los requerimientos de Segturidad Social.</t>
  </si>
  <si>
    <t>Administrativo - Gestión Humana - SST.</t>
  </si>
  <si>
    <t>Se evidencia la afiliacion de la emprersa y de todos los empleados al sistema de seguridad social.</t>
  </si>
  <si>
    <t>Pagos de acuerdo a las cotizaciones base.</t>
  </si>
  <si>
    <t>Afiliación y pagos de la planilla de aportes de acuerdo con la clasificación de riesgos para cada actividad economica establecida en el decreto 1670 de mayo 14 de 2007.</t>
  </si>
  <si>
    <t>Planillas de aporte debidamente liquidadas y aportes al dia.</t>
  </si>
  <si>
    <t>* Riesgos catastróficos y accidentes de tránsito.</t>
  </si>
  <si>
    <t>Empresa al dia en el aporte a la seguridad social a las entidades y a los empleados.</t>
  </si>
  <si>
    <t>LIBRO TERCERO
Sistema general de riesgos profesionales
CAPÍTULO I
Invalidez por accidentes de trabajo y enfermedad profesional Art. 249 al 254</t>
  </si>
  <si>
    <t>Personal capacitado para tal fin.</t>
  </si>
  <si>
    <t>Gestión Humana - SST.</t>
  </si>
  <si>
    <t>Reportes oportunos a las entidades competentes.</t>
  </si>
  <si>
    <t>Cumplimiento de todo lo concerniente a accidentes laborales y enfermedades profesionales de acuerdo a lo establecido en el decreto 1295/94 y demás normas relacionadas.</t>
  </si>
  <si>
    <t>El Congreso de Colombia</t>
  </si>
  <si>
    <t>Por medio de la cual se aprueba el "Convenio 182 sobre la prohibición de las peores formas de trabajo infantil y la acción inmediata para su eliminación", adoptado por la Octogésima Séptima (87a.) Reunión de la Conferencia General de la Orga nización Internacional del Trabajo, O.I.T., Ginebra, Suiza, el diecisiete (17) de junio de mil novecientos noventa
y nueve (1999).</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</si>
  <si>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</si>
  <si>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la cual se dictan normas sobre la organización, administración y prestaciones del Sistema General de Riesgos Profesionales</t>
  </si>
  <si>
    <t>Del Art. 1 al Art. 27.</t>
  </si>
  <si>
    <t>Todo el personal de la empresa afiliado y al dia en los aportes.</t>
  </si>
  <si>
    <t>Por la cual se dictan disposiciones sobre racionalización de trámites y procedimientos administrativos de los or-ganismos y entidades del Estado y de los particulares que ejercen funciones públicas o prestan servicios públicos</t>
  </si>
  <si>
    <t>CAPITULO VII
De las regulaciones, procedimientos y trámites del sector de Protección Social
Artículo 55</t>
  </si>
  <si>
    <t>Supresión de la revisión y aprobación del Reglamento de Higiene, y Seguridad por el Ministerio de la Protección Social</t>
  </si>
  <si>
    <t>Comité y reglamento al dia.</t>
  </si>
  <si>
    <t>No existe riesgo por fundamento propio de la norma.</t>
  </si>
  <si>
    <t>Por medio de la cual se adoptan medidas para prevenir, corregir y sancionar el acoso laboral y otros hostigamientos en el marco de las relaciones de trabajo.</t>
  </si>
  <si>
    <t>Art. 2 Nral.6</t>
  </si>
  <si>
    <t>SGSST Implementado y puesto en marcha - Comité de Convivencia Laboral conformado y activo en la empresa.</t>
  </si>
  <si>
    <t>Amonestación,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</si>
  <si>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Por medio de las cuales se previenen daños a la salud de los menores de edad, la población no fumadora y se estipulan políticas públicas para la prevención del consumo del tabaco y el abandono de la dependencia del tabaco del fumador y sus derivados en la población colombiana</t>
  </si>
  <si>
    <t>CAPITULO V
Disposiciones para garantizar los derechos de las personas no fumadoras frente al consumo de tabaco. Art. 18 - 19 - 20 - 24 - 27</t>
  </si>
  <si>
    <t>Control a los fumandores al interior de la empresa.</t>
  </si>
  <si>
    <t>Areas para fumandores debidamente identificadas y señailizadas</t>
  </si>
  <si>
    <t>1. Amonestación.
2. Multas sucesivas desde un (1) salario minimo legal mensual vigente y hasta
por una suma equivalente a cien (100) salarios minimos legales mensuales
vigentes.
3. Suspensión temporal o definitiva de la licencia sanitaria</t>
  </si>
  <si>
    <t>por medio de la cual se define la obesidad y las enfermedades crónicas no transmisibles asociadas a esta como una prioridad de salud pública y se adoptan medidas para su control, atención y prevención.</t>
  </si>
  <si>
    <t>Pausas activas implementadas</t>
  </si>
  <si>
    <t>Art. 9</t>
  </si>
  <si>
    <t>Promoción de una dieta balanceada y saludable. En aras de buscar una dieta balanceada y saludable el Ministerio de la Protección Social, establecerá los mecanismos para evitar el exceso o deficiencia en los contenidos, cantidades y frecuencias de consumo de aquellos nutrientes tales como ácidos grasos, carbohidratos, vitaminas, hierro y sodio, entre otros que, consumidos en forma desbalanceada, puedan presentar un riesgo para la salud. Para esto, contará con un plazo de seis (6) meses a partir de la promulgación de la presente ley.</t>
  </si>
  <si>
    <t>SST - Gestión Humana</t>
  </si>
  <si>
    <t>Art. 20.</t>
  </si>
  <si>
    <t>Por la cual se expide la Ley de Formalización y Generación de Empleo</t>
  </si>
  <si>
    <t>Suprímase el literal f) del artículo 21 del Decreto-ley 1295 de 1994</t>
  </si>
  <si>
    <t>Comité Paritario Legalmente organizado, constituido y no registrado con seguimiento a las actas mensuales.</t>
  </si>
  <si>
    <t>SST</t>
  </si>
  <si>
    <t>"Por medio de la cual se reforma el Sistema General de Seguridad Social en Salud y se dictan otras disposiciones".</t>
  </si>
  <si>
    <t>Control a los deberes de los empleadores y otras personas obligadas a cotizar. Derogado por el art. 198, Ley 1607 de 2012. La Unidad Administrativa de Gestión Pensional y Contribuciones Parafiscales de la Protección Social (UGPP), verificará el cumplimiento de los deberes de los empleadores y otras personas obligadas a cotizar, en relación con el pago de las cotizaciones a la seguridad social</t>
  </si>
  <si>
    <t>Pago de aportes al dia.</t>
  </si>
  <si>
    <t>Contabilidad</t>
  </si>
  <si>
    <t>Por la cual se promueve la cultura en seguridad social en Colombia, se establece la semana de la seguridad social, se implementa la jornada nacional de la seguridad social y se dictan otras disposiciones</t>
  </si>
  <si>
    <t>Declárese como la "Semana de la Seguridad Social" la última semana del mes de abril de cada año, en honor al 27 de abril de 1955, fecha en la cual entró en vigencia el Convenio 102 de la Organización Internacional del Trabajo (OIT) (Norma Mínima) que, conjuntamente con la Declaración de Filadelfia, constituye una de las referencias mundiales de mayor relevancia, influencia e impacto en materia de Seguridad Social.</t>
  </si>
  <si>
    <t>Campañas informativas y motivacionales para todo el personal</t>
  </si>
  <si>
    <t>Celebración a nual de la semana de seguridad y salud en el trabajo con enfasis en la seguridad social.</t>
  </si>
  <si>
    <t>Para el desarrollo de la Jornada se llevarán a cabo actividades informativas, pedagógicas, motivacionales, de difusión y las demás que se consideren pertinentes sobre los principios, valores, derechos y deberes en el ámbito de la protección social.
Se promoverá que durante la Semana de la Seguridad Social en instituciones educativas, centros de trabajo, entidades operadoras y centros de estudio se apliquen los mecanismos necesarios para conocer y reflexionar sobre los principios y valores de la seguridad social.</t>
  </si>
  <si>
    <t>Por la cual se adopta la política nacional de gestión del riesgo de desastres y se establece el Sistema Nacional de Gestión del Riesgo de Desastres y se dictan otras disposiciones</t>
  </si>
  <si>
    <t>Gestión del riesgo, responsabilidad, principios, definiciones y Sistema Nacional de Gestión del Riesgo de Desastres</t>
  </si>
  <si>
    <t>Politica adoptado y plasmada en el Plan de Emergencia que se tiene implementado en la empresa.</t>
  </si>
  <si>
    <t>SST - Técnico</t>
  </si>
  <si>
    <t>Pérdidas humanas, materiales y ambientales.</t>
  </si>
  <si>
    <t>"Por mediode la cual se modifica el Sistema de Riesgos Laborales y se dictan otras disposiciones en materia de Salud Ocupacional"</t>
  </si>
  <si>
    <t>Matriz de Identificación, Valoración y Control de Peligros y Riesgos actualizada y con el seguimiento correspondiente.</t>
  </si>
  <si>
    <t>por la cual se dictan normas para garantizar la atención integral a personas que consumen sustancias psicoactivas y se crea el premio nacional "entidad comprometida con la prevención del consumo, abuso y adicción a sustancias" psicoactivas.</t>
  </si>
  <si>
    <t>Programa de adicciones implementado y con su debido plan de accion para el seguimiento.</t>
  </si>
  <si>
    <t>De conformidad con lo preceptuado en el artículo anterior, las Administradoras de Riesgos Profesionales, a través de los programas de salud ocupacional, implementarán el proyecto institucional preventivo del consumo, abuso y adicción a las sustancias mencionadas en el artículo 1° de la presente ley, en el ámbito laboral.
Así mismo, apoyarán la ejecución de programas, proyectos y actividades de prevención del consumo indebido de dichas sustancias, mediante la entrega de información, formación y capacitación del talento humano en todos los niveles, en consonancia con los lineamientos establecidos por el Ministerio de Salud y Protección Social.</t>
  </si>
  <si>
    <t>Programa de adicciones diseñado e implementado en la empresa - Seguimiento a través del Bacs.</t>
  </si>
  <si>
    <t>Ministerio de Salud y la Proteccion Social</t>
  </si>
  <si>
    <t>Por medio de La cual se expide la ley de salud mental y de dictan otras disposiciones.</t>
  </si>
  <si>
    <t>art 6, art 9, art 20, art 21, art 35</t>
  </si>
  <si>
    <t>Promover la salud y la prevencion del transtorno mental, la atencion integral e integrada en salud mental en el ambito del sietema general de seguridad social en salud.</t>
  </si>
  <si>
    <t>*Sistema de Gestión de Seguridad y Salud en el Trabajo implementado.</t>
  </si>
  <si>
    <t>Aplicación de la bateria del riesgo psocisocial.</t>
  </si>
  <si>
    <t>El Presidente de la República de Colombia</t>
  </si>
  <si>
    <t>Por el cual se reglamenta la afiliación al Sistema General de Riesgos Laborales de las personas vinculadas a través de un contrato formal de prestación de servicios con entidades o instituciones públicas o privadas y de los trabajadores independientes que laboren en actividades de alto riesgo y se dictan otras disposiciones.</t>
  </si>
  <si>
    <t>Capitulo I Art. 1 al 3</t>
  </si>
  <si>
    <t>http://www.alcaldiabogota.gov.co/sisjur/normas/Norma1.jsp?i=52627</t>
  </si>
  <si>
    <t>Procedimiento control para contratistas y empresas que realizan actividades de obra civil al interior de las instalaciones.</t>
  </si>
  <si>
    <t>Juridica - Finanza - PH.</t>
  </si>
  <si>
    <t>Manual de trabajo seguro para contratistas, implementado y con el seguimiento correspondiente</t>
  </si>
  <si>
    <t>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</si>
  <si>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El Presidente de la República de Colombia en uso de las atribuciones que le confiere el artículo 120 ordinal 3° de la Constitución Política, y del Decreto número 586 de 1983, y de las funciones cumplidas por el “Comité de Salud Ocupacional", creado por éste</t>
  </si>
  <si>
    <t>Por el cual se determinan las bases para la organización y administración de Salud Ocupacional en el país.</t>
  </si>
  <si>
    <t>El decreto 614 determina las bases para la organización y administración de la Salud Ocupacional en Colombia. Complementarios. Posteriormente, en 1.994, el Gobierno Nacional expidió el Decreto 1295, con el cual reglamentó el nuevo Sistema de Riesgo Profesionales, derogando tácitamente la mayoría de las disposiciones contempladas en el Decreto 614 de 1.984.</t>
  </si>
  <si>
    <t>SGSST Implementado y puesto en marcha - Actualización del sistema SST cada 6 meses.</t>
  </si>
  <si>
    <t>Programas de medicina unificados en los programas de vigilancia de vigilancia epidemiologica.</t>
  </si>
  <si>
    <t xml:space="preserve">El Ministro de Gobierno de la República de Colombia, 
delegatario de funciones presidenciales otorgadas mediante el Decreto 1266 de 1.994, en ejercicio de las facultades extraordinarias conferidas por el numeral 11 del artículo 139 de la ley 100 de 1.993
</t>
  </si>
  <si>
    <t>Por el cual se determina la organización y administración del Sistema General de Riesgos Profesionales.</t>
  </si>
  <si>
    <t xml:space="preserve">El Sistema General de Riesgos Profesionales establecido en este decreto forma parte del sistema de Seguridad Social Integral, establecido por la Ley 100 de 1.993.
Las disposiciones vigentes de Salud Ocupacional relacionadas con la prevención de accidentes de trabajo y enfermedades profesionales y el mejoramiento de las condiciones de trabajo, con las modificaciones previstas en este decreto, hacen parte integrante del Sistema General de Riesgos Profesionales.
</t>
  </si>
  <si>
    <t>Presidencia de la Republica</t>
  </si>
  <si>
    <t>Por medio del cual se reglamenta parcialmente el Decreto 1295 de 1994.</t>
  </si>
  <si>
    <t>Art 3, art 10</t>
  </si>
  <si>
    <t>Entrega del reporte de accidente laboral en los plazos estipulados por la norma.</t>
  </si>
  <si>
    <t xml:space="preserve">03/08/1994
</t>
  </si>
  <si>
    <t>El Presidente de la República de Colombia.</t>
  </si>
  <si>
    <t>Por el cual se reglamenta la afiliación y las cotizaciones al Sistema General de Riesgos Profesionales.</t>
  </si>
  <si>
    <t>El presente Decreto se aplica a todos los afiliados al Sistema General de Riesgos Profesionales, organizado por el Decreto 1295 de 1994.</t>
  </si>
  <si>
    <t>Afiliaciones en la tasa de riesgo correspondiente</t>
  </si>
  <si>
    <t xml:space="preserve">26/08/1996
</t>
  </si>
  <si>
    <t>El Presidente de la República de Colombia
En uso de sus facultades constitucionales y legales, en especial de las conferidas en el artículo 189, nume-ral 11 de la Constitución Política.</t>
  </si>
  <si>
    <t>Centros de trabajo debidamente seleccionados</t>
  </si>
  <si>
    <t>Administrativo</t>
  </si>
  <si>
    <t>Dentro de los diez (10) días hábiles siguientes a la emisión del concepto por la Administradora lo de Riesgos Profesionales, ésta lo remitirá junto con la investigación y la copia del informe del empleador referente al accidente de trabajo o del evento mortal, a la Dirección Regional o Seccional de Trabajo, a la Oficina Especial de Trabajo del Ministerio de Trabajo y Seguridad Social, según sea el caso, a efecto que se adelante la correspondiente investigación y se impongan las sanciones a que hubiere lugar</t>
  </si>
  <si>
    <t xml:space="preserve">30/04/1998
</t>
  </si>
  <si>
    <t>EL PRESIDENTE DE LA REPÚBLICA DE COLOMBIA,
en uso de sus facultades constitucionales y legales, en especial de la contenida en el numeral 11 del artículo 189 de la Constitución Política, literal k) del artículo 1º de la Ley 10 de 1990, los artículos 154, 157 y 159 de la Ley 100 de 1993 y el artículo 23 de la Ley 344 de 1996,</t>
  </si>
  <si>
    <t>Por el cual se reglamenta la afiliación al Régimen de Seguridad Social en Salud y la prestación de los beneficios del servicio público esencial de Seguridad Social en Salud y como servicio de interés general, en todo el territorio nacional.</t>
  </si>
  <si>
    <t>* Planillas de afiliación y pago de seguridad social.</t>
  </si>
  <si>
    <t>La empresa cuenta planillas que evidencian el pago de afiliación y pagos a la seguridad social de la empresa y todos los empleados.</t>
  </si>
  <si>
    <t>EL PRESIDENTE DE LA REPÚBLICA DE COLOMBIA,
en ejercicio de las atribuciones constitucionales y legales, en especial las que le confiere el numeral 11 del artículo 189 de la Constitución Política de Colombia y el parágrafo del artículo 28 de Decreto-ley 1295 de 1994</t>
  </si>
  <si>
    <t>"Por el cual se modifica la Tabla de Clasificación de Actividades Económicas para el Sistema General de Riesgos Profesionales y se dictan otras disposiciones"</t>
  </si>
  <si>
    <t>Art. 1,2,3 y 4</t>
  </si>
  <si>
    <t>De acuerdo con los criterios de salud ocupacional emitidos por entidades especializadas, se ratifica la necesidad de modificar la Tabla de Clasificación de Actividades Económicas, adoptando la Clasificación Industrial Internacional Uniforme de Actividades Económicas.</t>
  </si>
  <si>
    <t>Por medio del cual se reglamenta el Contrato de Aprendizaje y se dictan otras 
disposiciones</t>
  </si>
  <si>
    <t>Aprendices con garantia de sus derechos en seguridad social.</t>
  </si>
  <si>
    <t>Aprendices en ejercicio, contrato suscrito e implementado cumpliendo con los requerimientos de la norma.</t>
  </si>
  <si>
    <t>Por el cual se reglamenta parcialmente el literal b) del artículo 13 del Decreto-ley 1295 de 1994.</t>
  </si>
  <si>
    <t>Art. 11</t>
  </si>
  <si>
    <t>EL PRESIDENTE DE LA REPÚBLICA DE COLOMBIA,
en ejercicio de sus atribuciones constitucionales y legales, en especial de las conferidas en el artículo 189, numeral 11 de la Constitución Política,</t>
  </si>
  <si>
    <t>Por medio del cual se reglamentan algunas disposiciones de la Ley 21 de 1982, la Ley 89 de 1988 y la Ley 100 de 1993, se dictan disposiciones sobre el pago de aportes parafiscales y al Sistema de Seguridad Social Integral y se dictan otras disposiciones.</t>
  </si>
  <si>
    <t>Art. 1</t>
  </si>
  <si>
    <t>Notificar novedades dentro del mes siguiente.
*Realizar Pago de aportes en el formulario integrado.
*Solicitar afiliaciones a trabajadores temporales o contratados.</t>
  </si>
  <si>
    <t>Financiero - SST</t>
  </si>
  <si>
    <t>Por medio del cual se modifica el Decreto 3667 de 2004 y se dictan otras disposiciones.</t>
  </si>
  <si>
    <t>Formulario Integrado. A más tardar el 30 de junio del año 2005, se dispondrá del modelo de formulario único o integrado para la autoliquidación y pago de aportes al Sistema de Seguridad Social Integral y de aportes parafiscales, el cual será de obligatoria utilización para los medios electrónicos de pago de bajo valor.</t>
  </si>
  <si>
    <t>La empresa paga los aportes al sistema de seguridad social y aportes parafiscales, a traves del formulario Integrado.</t>
  </si>
  <si>
    <t>Financiero</t>
  </si>
  <si>
    <t>EL PRESIDENTE DE LA REPÚBLICA DE COLOMBIA,
en ejercicio de las facultades que le confiere el numeral 11 del artículo 189 de la Constitución Política y en desarrollo de los artículos 10 de la Ley 21 de 1982, el parágrafo 1° del artículo 1° de la Ley 89 de 1988, los literales a) y b) del numeral 4 del artículo 30 de la Ley 119 de 1994,</t>
  </si>
  <si>
    <t>Por medio del cual se reglamentan los artículos 10 de la Ley 21 de 1982, el parágrafo 1° del artículo 1° de la Ley 89 de 1988, los literales a) y b) del numeral 4 del artículo 30 de la Ley 119 de 1994.</t>
  </si>
  <si>
    <t>Autoliquidación y pago de aportes. Los aportantes obligados al pago de los aportes a los que se refieren las Leyes 21 de 1982, 89 de 1988, y la Ley 119 de 1994, deberán presentar, con la periodicidad, en los lugares y dentro de los plazos que corresponda.</t>
  </si>
  <si>
    <t>Planillas de aporte integral pagas en los lugares y dentro de los plazos que corresponde.</t>
  </si>
  <si>
    <t>Por el cual se adopta la Tabla de Enfermedades Profesionales.</t>
  </si>
  <si>
    <t>Art. 1 Numerales 3,10,26,27, 29,30,31,33,37,39,40 y 42
Art. 2,3 y 4</t>
  </si>
  <si>
    <t>Identificar en la tabla las enfermedades profesionales que se pueden presentar en la empresa.</t>
  </si>
  <si>
    <t>Es una directriz de la presidencia sobre la cual esta latente su aplicación en el evento que sea requerido para dar aplicación sobre cualquier empleado de la empresa.</t>
  </si>
  <si>
    <t>El Ministerios de la Protección Social.</t>
  </si>
  <si>
    <t>Por el cual se establece el sistema de garantias de calidad del sistema general de riesgos profesionales.</t>
  </si>
  <si>
    <t>Gestión Humana - Financiera - SST.</t>
  </si>
  <si>
    <t>Ministerio de proteccion social</t>
  </si>
  <si>
    <t>Por el cual se establece el procedimiento para adaptar los reglamentos de trabajo a las disposiciones de la Ley 1010 de 2006</t>
  </si>
  <si>
    <t>Los empleadores deberan elaborar y adaptar un capitulo al reglamento de trabajo, que contemple los mecanismos para preveir el acoso laboral, asi como el procedimiento interno para solucionarlo.</t>
  </si>
  <si>
    <t>Regalmento interno de trabajo capitulo XIII</t>
  </si>
  <si>
    <t>Gerencia</t>
  </si>
  <si>
    <t>Se evidencia en el Capitulo XII cumplimiento de dicho requisito.</t>
  </si>
  <si>
    <t>RESOLUCIÓN</t>
  </si>
  <si>
    <t>El Ministerio de Trabajo y Seguridad Social.</t>
  </si>
  <si>
    <t>Por la cual se establecen algunas disposiciones sobre vivienda, higiene y seguridad en los establecimientos de trabajo.</t>
  </si>
  <si>
    <t>Tecnico- SST - Gestión Humana.</t>
  </si>
  <si>
    <t>Los Ministros de Trabajo y Seguridad Social y de Salud en ejercicio de la facultad que les confiere el 
artículo 25 del Decreto 614 de 1984</t>
  </si>
  <si>
    <t>Por la cual se reglamenta la organización y funcionamiento de los comités de Medicina, Higiene y Seguridad Industrial en los lugares de trabajo.</t>
  </si>
  <si>
    <t>Todas las empresas e instituciones, públicas o privadas, que tengan a su servicio 
diez o más trabajadores, están obligadas a conformar un Comité de Medicina, Higiene y Seguridad 
Industrial, cuya organización y funcionamiento estará de acuerdo con las normas del Decreto que se 
reglamenta y con la presente Resolución.</t>
  </si>
  <si>
    <t>Comité de Medicina, Higiene y Seguridad conformado y funcionando de acuerdo a la norma.</t>
  </si>
  <si>
    <t>"Por la cual se reglamenta la organización, funcionamiento y forma de los Programas de Salud Ocupacional que deben desarrollar los patronos o empleadores en el pais".</t>
  </si>
  <si>
    <t>El programa de Salud Ocupacional consiste en la planeación, organización, ejecución y evaluación de las actividades de Medicina Preventiva, Medicina del Trabajo, Higiene Industrial y Seguridad Industrial, tendientes a preservar, mantener y mejorar la salud individual y colectiva de los trabajadores en sus ocupaciones y que deben ser desarrollados en sus sitios de trabajo en forma integral e interdisciplinaria.</t>
  </si>
  <si>
    <t>Sistema de gestión implementado.</t>
  </si>
  <si>
    <t>EL MINISTRO DE LA PROTECCIÓN SOCIAL</t>
  </si>
  <si>
    <t>"Por la cual se adoptan los formatos de informe de accidente de trabajo y de 
enfermedad profesional y se dictan otras disposiciones"</t>
  </si>
  <si>
    <t>Art.1o. Objeto</t>
  </si>
  <si>
    <t>Adoptar los formatos del informe de accidente de trabajo y de enfermedad profesional de que trata el artículo 62 del Decreto Ley 1295 de 1994, que constan en los anexos técnicos que 
forman parte integral de la presente resolución.</t>
  </si>
  <si>
    <t>La no presentación del informe del accidente de trabajo o enfermedad laboral, establecido por el artículo 91 decreto 1295 de 1994, resolución 1401/2007 art 4 numeral 3, 4 5 y 6, decreto 1530/1996 art 4 Articulo 30 y la ley 1562 de 2012, acarreara sanciones de hasta 1000 SMLMV.</t>
  </si>
  <si>
    <t>Art 2º. Campo de Aplicación</t>
  </si>
  <si>
    <t>Aplica a los empleadores y a las empresas públicas, privadas o mixtas que funcionen en el país.</t>
  </si>
  <si>
    <t>Art 3º. Obligación de los Empleadores y Contratistas.</t>
  </si>
  <si>
    <t>* Reportes de accidente de trabajo en el plazo y formato establecidos para tal fin.</t>
  </si>
  <si>
    <t>Art 7º. . Período de Transición.</t>
  </si>
  <si>
    <t>Las entidades administradoras del Sistema de Seguridad Social Integral, los empleadores, contratantes dispondrán de cuatro (4) meses, después de entrada en vigencia de la presente resolución, para implementar los formatos adoptados en ésta, los cuales no podrán ser modificados o sustituidos.</t>
  </si>
  <si>
    <t>Registro a traves de la pagina de la ARL, impreso con sello y codigo de aprobación.</t>
  </si>
  <si>
    <t>Ministerio de la Protección Social</t>
  </si>
  <si>
    <t>Por la cual se reglamenta la investigación de incidentes y accidentes de trabajo.</t>
  </si>
  <si>
    <t xml:space="preserve">Establecer obligaciones y requisitos mínimos para realizar la investigación de incidentes y accidentes de trabajo, con el fin de identificar las causas, hechos y situaciones que los han generado, e implementar las medidas correctivas encaminadas a eliminar o minimizar condiciones de riesgo y evitar su recurrencia.
</t>
  </si>
  <si>
    <t>Por la cual se regula la práctica de evaluaciones médicas ocupacionales y 
el manejo y contenido de las historias clínicas ocupacionales.</t>
  </si>
  <si>
    <t>Normas para la certificación del sitema de Gestión SST</t>
  </si>
  <si>
    <t>Proceso de certificación en marcha.</t>
  </si>
  <si>
    <t>Baja calidad en los procesos y procedimientos, defeciencia en el sistema de gestión.</t>
  </si>
  <si>
    <t>Interventoria sobre el personal contratista y subcontratista, aplicando los requerimientos de la norma.</t>
  </si>
  <si>
    <t>Civil</t>
  </si>
  <si>
    <t>Por la cual se establece el Reglamento de Seguridad para protección contra caídas en trabajo en alturas.</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</si>
  <si>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</si>
  <si>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Ministerio de Transporte</t>
  </si>
  <si>
    <t>Disposiciones para licencia de conducción.</t>
  </si>
  <si>
    <t>Por medio del cual se expide el decreto unico reglamentario del sectro trabajo.</t>
  </si>
  <si>
    <t>Implementación y puesta en marcha del SG-SST</t>
  </si>
  <si>
    <t>Sanciones, multas, cieere de la empresa</t>
  </si>
  <si>
    <t>Art. 1, 2 y 3</t>
  </si>
  <si>
    <t>Modificaciones a la resolución 1409 del 2012</t>
  </si>
  <si>
    <t>Definir la conformacion y funcionamiento del COCOLA en entidades publicas y privadas y establecer las rsponsabilidades que le asiste a los empleadores y a la administradora de riesgos laboralesfrente al desarrollo de las medidas preventivas y correctivas del acoso laboral, contenidas en el art 14 de la res. 2646/08</t>
  </si>
  <si>
    <t>multas sucesivas de hasta 500 SMMLV</t>
  </si>
  <si>
    <t>Se evidencia conformacion y funcionamiento del COCOLA en las actas y las actividades.</t>
  </si>
  <si>
    <t>por la cual se modifica parcialmente la Resolucion 652 del 2012</t>
  </si>
  <si>
    <t>conformacion del COCOLA.</t>
  </si>
  <si>
    <t xml:space="preserve">Sistemas Integrado de Gestión </t>
  </si>
  <si>
    <t xml:space="preserve">Suspensión del certificado </t>
  </si>
  <si>
    <t xml:space="preserve">suspensión del certificado </t>
  </si>
  <si>
    <t>Uso del logo para certificación en sistemas de gestión</t>
  </si>
  <si>
    <t>Invalidez del certificado.</t>
  </si>
  <si>
    <t>Plan de Acción</t>
  </si>
  <si>
    <t>Actividad</t>
  </si>
  <si>
    <t>Recursos</t>
  </si>
  <si>
    <t>Responsable</t>
  </si>
  <si>
    <t>Fecha</t>
  </si>
  <si>
    <t>Plan de Mejora</t>
  </si>
  <si>
    <t>Revision de Formulario de Movimiento de Mercacnias #985-056512 bajo la operación 211 - Salida al resto del mundo de bienes procesados o transformados por un usuario industrial de zona franca, cumpliendo con todos los requisitos de norma.</t>
  </si>
  <si>
    <t>El incumplimiento a lo establecido en la presente Resolución será sancionado de conformidad con lo dispuesto en el articulo 91 del del Decreto 1295 de 1994.</t>
  </si>
  <si>
    <t>Resultados del informe enviado como resultado de la aplicación de la bateria de riesgo psicosocial.</t>
  </si>
  <si>
    <t>Todo el compendio.</t>
  </si>
  <si>
    <t xml:space="preserve">
Actualización anual o cundo aplique de la matriz de peligros y valoración de riesgos. Dar cumplimiento a los controles propuestos en dicha matriz.
</t>
  </si>
  <si>
    <t>Materializacion del riesgo y accidente de trabajo y enfermedad laboral.</t>
  </si>
  <si>
    <t>Direccion de gestion Administrativa y SST.</t>
  </si>
  <si>
    <t>Todos los procesos.</t>
  </si>
  <si>
    <t>Esta guía proporciona directrices para identificar los peligros y valorar los riesgos de seguridad y salud ocupacional. Las organizaciones podrán ajustar estos lineamientos a sus necesidades, tomando en cuenta su naturaleza, el alcance de sus actividades y los recursos establecidos.</t>
  </si>
  <si>
    <t>Todo el compendio de artículos y capítulos.</t>
  </si>
  <si>
    <t>Guía para la identificación de los peligros y la valoración de los riesgos en seguridad y salud ocupacional.</t>
  </si>
  <si>
    <t>Seguridad y salud en el trabajo</t>
  </si>
  <si>
    <t>Gestión humana y Administración-SST.</t>
  </si>
  <si>
    <t>Resultados auditoria interna.</t>
  </si>
  <si>
    <t>Todas las gestiones.</t>
  </si>
  <si>
    <t>Cumplimiento de los nuevos estándares en la empresa.</t>
  </si>
  <si>
    <t>La cual deroga la resolución 1111 de 2017.</t>
  </si>
  <si>
    <t>Por la cual se definen los estándares mínimos de sistema de gestión de la seguridad y salud en el trabajo SG-SST.</t>
  </si>
  <si>
    <t>Cumplimiento del procedimiento de investigacion de incidentes y accidentes de trabajo.</t>
  </si>
  <si>
    <t>Cumplimiento del reglamento de seguridad para protección contra caídas en trabajo en alturas. Sin perjuicio de la ampliación del plazo establecido en el artículo anterior, es obligación de los empleadores, empresas, contratistas y subcontratistas dar cumplimiento al reglamento contenido en esta resolución a partir de su publicación</t>
  </si>
  <si>
    <t>Ejecucion del plan de trabajo resultante de la aplicacion de la bateria.</t>
  </si>
  <si>
    <t>Aplicación de la bateria de riesgo psicosocial cada año.</t>
  </si>
  <si>
    <t>Establecer dispociciones y definir las responsabilidades de los diferentes actores sociales en cuanto a la identificación, evaluación, prevención, intervención y monitoreo permanente de la exposición a factores de riesgo psicosocial e el trabajo y a la determinación del origen de las patologías causadas por el estrés ocupacional.</t>
  </si>
  <si>
    <t>Se establecen disposiciones y se definen responsabilidades para la identificación, evaluación, prevención, intervención y monitoreo permanente de la exposición a factores de riesgo psicosocial e el trabajo y a la determinación del origen de las patologías causadas por el estrés ocupacional.</t>
  </si>
  <si>
    <t>Ministerio de trabajo y protecion social.</t>
  </si>
  <si>
    <t>El empleador o contratante deberá notificar a la entidad promotora de salud a la que se encuentre afiliado el trabajador y a la correspondiente ARL, sobre la ocurrencia del accidente de trabajo o de la enfermedad profesional.</t>
  </si>
  <si>
    <t>Conformacion y funcionamiento del COPASST.</t>
  </si>
  <si>
    <t>Las sanciones administrativas impuestas, no eximen de la responsabilidad civil o penal a que haya lugar por las violaciones a los preceptos de la Ley.</t>
  </si>
  <si>
    <t>El Ministerio de Protección Social reglamentará mecanismos para que todas las empresas del país promuevan durante la jornada laboral pausas activas para todos sus empleados, para lo cual contarán con el apoyo y orientación de las Administradoras de Riesgos Profesionales.</t>
  </si>
  <si>
    <t>PROCESO: SST</t>
  </si>
  <si>
    <t>Desconocimiento del gasto o costo en la declaración de renta.</t>
  </si>
  <si>
    <t>Gestión Jurídica y PH y Gestión Contable y Financiera</t>
  </si>
  <si>
    <t>Se deberá entregar oportunamente las facturas electrónicas generadas al proveedor correspondiente, independientemente de la validación previa de la DIAN y se deberá enviar posteriormente a la DIAN o proveedor tecnológico.</t>
  </si>
  <si>
    <t>Cuando no pueda llevarse a cabo la validación previa de la factura electrónica, por razones atribuibles a la DIAN o a un proveedor autorizado, el obligado a facturar está facultado para entregar al adquiriente sin validación previa y enviarse posteriormente a la DIAN o proveedor autorizado dentro de las 48 horas siguientes, contadas a partir del momento en que se soluciones los problemas tecnológicos.</t>
  </si>
  <si>
    <t>APLICA TODO EL COMPENDIO</t>
  </si>
  <si>
    <t>POR LA CUAL SE SEÑALAN LOS REQUISITOS DE LA FACTURA ELECTRÓNICA CON VALIDACIÓNPREVIA A SU EXPEDICIÓN, ASÍ COMO, LAS CONDICIONES, TÉRMINOS Y MECANISMOS TÉCNICOS Y TECNOLÓGICOS PARA SU IMPIEMENTACIÓN.</t>
  </si>
  <si>
    <t>PROCESO: GESTIÓN CONTABLE Y FINANCIERA</t>
  </si>
  <si>
    <t xml:space="preserve">Soporte del a. Programa de Gestión Documental -PGD-.
b. Tablas de Retención Documental -TRD-.
c. Cuadro de Clasificación Documental -CCD-.
d. Tablas de Valoración Documental -TVD-
e. Reglamento Interno de Archivo.
f. Plan Institucional de Archivos (PINAR)
</t>
  </si>
  <si>
    <t>Su propósito está enfocado a que las empresas garanticen el tratamiento, categorización, acceso y consulta de la información, por medio del uso de cuadros de clasificación, Tablas de Retención Documental (TRD), Tablas de Valoración Documental (TVD), creación y seguimiento de reglamentos internos de archivo, entre otros métodos.</t>
  </si>
  <si>
    <t>Ministerio de Comercio, Industria y Turismo y de la Superintendencia de Industria y Comercio</t>
  </si>
  <si>
    <t>Impulsar la generación de empleo para los Jóvenes entre 18 y 28 años de edad, sentando las bases institucionales para el diseño y ejecución de políticas de empleo, emprendimiento y la creación de nuevas empresas jóvenes, junto con la promoción de mecanismos que impacten positivamente en la vinculación laboral con enfoque diferencial, para este grupo poblacional en Colombia.</t>
  </si>
  <si>
    <t>Por medio de la cual se promueve el empleo y el emprendimiento juvenil, se generan medidas para superar barreras de acceso al mercado de trabajo y se dictan otras disposiciones”</t>
  </si>
  <si>
    <t>Aplica en el momento que una persona de la compañía cumpla las condiciones para acceder a la pensión.</t>
  </si>
  <si>
    <t>Se cumple parcialmente por que tenemos la certificacion de la calibracion anual realizada por el laboratorio PROMETALICOS.</t>
  </si>
  <si>
    <t xml:space="preserve">Suspensión de las Operaciones del parque Industrial / Multas </t>
  </si>
  <si>
    <t>DIRECCION JURIDICA Y DE PROPIEDAD HORIZONTAL / GESTION DE OPERACIÓNES</t>
  </si>
  <si>
    <t xml:space="preserve">Certificacion emitida por la OAVM </t>
  </si>
  <si>
    <t xml:space="preserve">Técnico </t>
  </si>
  <si>
    <t>Visita de Inspeccion y certificacion anual de la OAVM - Metro Legal</t>
  </si>
  <si>
    <t>Subsistema Nacional de la Calidad -SNCA en materia de normalización, reglamentación técnica, acreditación, evaluación de la conformidad, metrología y vigilancia y control</t>
  </si>
  <si>
    <t>Se modifica el capítulo 7 y la sección 1 del capítulo 8 del título 1 de la parte 2 del libro 2 del Decreto Único Reglamentario del Sector Comercio, Industria y Turismo, Decreto 1074 de 2015</t>
  </si>
  <si>
    <t>Por el cual se dictan normas relativas al Subsistema Nacional de la Calidad</t>
  </si>
  <si>
    <t>MINISTERIO DE COMERCIO INDUSTRIA Y TURISMO</t>
  </si>
  <si>
    <t>Metrologia - Básculas ZFIP</t>
  </si>
  <si>
    <t>No se permite el avance de las obras / Multas</t>
  </si>
  <si>
    <t>EVALUACION TECNICA DE LOS PROYECTOS CONFORME AL REGLAMENTO DE PROPIEDAD HORIZONTAL</t>
  </si>
  <si>
    <t>Uso del Logo para Certificación en Sistemas de Gestión.</t>
  </si>
  <si>
    <t>Construcción Personalizada</t>
  </si>
  <si>
    <t>Suspensión de la certificación</t>
  </si>
  <si>
    <t xml:space="preserve">Uso de la Marca de Certificación y Acreditación </t>
  </si>
  <si>
    <t>Usos Alternativos de la Identidad Visual</t>
  </si>
  <si>
    <t>Se evidencia en las diferentes presentaciones y documentos con respeto de los colores determinados para su uso</t>
  </si>
  <si>
    <t>Colores Corporativos</t>
  </si>
  <si>
    <t xml:space="preserve">Dirección Jurídica y de PH - Coordinación SIG </t>
  </si>
  <si>
    <t>Se evidencia en las presentaciones e informes, sin alteración de área de protección ni disminución de tamaño menor a 12 mm, así como también se encuentra acompañado del logo de la empresa, para todos los casos.</t>
  </si>
  <si>
    <t xml:space="preserve">Área de Protección y Tamaño Mínimo </t>
  </si>
  <si>
    <t>El presente manual hace referencia a los lineamientos básicos para la correcta aplicación de los elementos gráficos que conforman la identidad visual de Bureau Verita Certificaction, siendo un documento de consulta y referencia que consolida las normas y pautas para la aplicación de los elementos gráficos que componen la identidad visual garantizando la coherencia y consistencia en la comunicación. 
Garantizar el posicionamiento de la marca bajo los valores corporativos.</t>
  </si>
  <si>
    <t>Bureau Veritas Certificación</t>
  </si>
  <si>
    <t>Manuel de uso de Marca Bureau Veritas Certificatión</t>
  </si>
  <si>
    <t>Gestión de Calidad</t>
  </si>
  <si>
    <t>Cancelación del certificado</t>
  </si>
  <si>
    <t>Recursos de Apelación</t>
  </si>
  <si>
    <t xml:space="preserve">Amonestación escrita, Suspensión y/o cancelación de la certificación BASC </t>
  </si>
  <si>
    <t>Sanciones</t>
  </si>
  <si>
    <t>Amonestación escrita, Suspensión y/o cancelación de la certificación BASC</t>
  </si>
  <si>
    <t>Causas que pueden dar lugar a sanciones</t>
  </si>
  <si>
    <t>Exigencias Adicionales Para el Uso del Certificado y del Logo</t>
  </si>
  <si>
    <t>Uso Indebido del Certificado y del Logo</t>
  </si>
  <si>
    <t>Condiciones de Uso de la Imagen Corporativa</t>
  </si>
  <si>
    <t>Word BASC Organización</t>
  </si>
  <si>
    <t>No conformidades y pérdida de la certificación ISO 9001.</t>
  </si>
  <si>
    <t>Dirección Jurídica y de PH</t>
  </si>
  <si>
    <t>Mejora</t>
  </si>
  <si>
    <t>Evaluación de Desempeño</t>
  </si>
  <si>
    <t>No conformidades y pérdida de la certificación ISO 9001, Sanciones económicas y pedida de la calificación de ZF.</t>
  </si>
  <si>
    <t>Operación</t>
  </si>
  <si>
    <t>Apoyo</t>
  </si>
  <si>
    <t>Planificación</t>
  </si>
  <si>
    <t>Liderazgo</t>
  </si>
  <si>
    <t>Contexto de la Organización</t>
  </si>
  <si>
    <t>No conformidades y pérdida de la certificación ISO 28000, Pérdidas Económicas.</t>
  </si>
  <si>
    <t>Norma para  mejorar la seguridad en la cadena de  suministro.</t>
  </si>
  <si>
    <t>No conformidades y pérdida de la certificación BASC, Pérdidas Económicas.</t>
  </si>
  <si>
    <t>Sistemas Integrado de Gestión y Gestión de Tecnología e Informática</t>
  </si>
  <si>
    <t>Seguridad en los Procesos Relacionados con la Tecnología y la Información.</t>
  </si>
  <si>
    <t>No conformidades y pérdida de la certificación BASC.</t>
  </si>
  <si>
    <t>Sistemas Integrado de Gestión y Gestión Jurídica y PH.</t>
  </si>
  <si>
    <t>Control de Acceso y Seguridad Física.</t>
  </si>
  <si>
    <t>Seguridad en los Procesos Relacionados con el Personal</t>
  </si>
  <si>
    <t>No conformidades y pérdida de la certificación BASC, Sanciones Monetarias, Perdida de declaratoria de la ZFIP</t>
  </si>
  <si>
    <t>Sistemas Integrado de Gestión, Gestión Operaciones y Gestión Jurídica y PH.</t>
  </si>
  <si>
    <t>Procesamiento de Información y Documentos de la Carga</t>
  </si>
  <si>
    <t>No conformidades y pérdida de la certificación BASC, Sanciones Monetarias</t>
  </si>
  <si>
    <t>Sistemas Integrado de Gestión, Gestión Administrativa y Gestión Jurídica y PH.</t>
  </si>
  <si>
    <t xml:space="preserve">Requisitos de Asociado de Negocio </t>
  </si>
  <si>
    <t>Estándar BASC 5.0.2.</t>
  </si>
  <si>
    <t>Sistemas Integrado de Gestión, Todos los procesos</t>
  </si>
  <si>
    <t>Sistemas Integrado de Gestión - Gerencia</t>
  </si>
  <si>
    <t>Requisitos del sistema de gestión en control y seguridad  (Contexto de la empresa)</t>
  </si>
  <si>
    <t>Objeto, alcance aplicación</t>
  </si>
  <si>
    <t>World BASC Organización</t>
  </si>
  <si>
    <t>Versión 5</t>
  </si>
  <si>
    <t xml:space="preserve">Norma BASC  </t>
  </si>
  <si>
    <t>Responsable de la evaluación y verificación del cumplimiento</t>
  </si>
  <si>
    <t>PROCESO: Sistema Integrado de Gestión</t>
  </si>
  <si>
    <t xml:space="preserve">Plan de Mejora </t>
  </si>
  <si>
    <t>Recurso</t>
  </si>
  <si>
    <t xml:space="preserve">Certificacion emitida por parte de la empresa </t>
  </si>
  <si>
    <t xml:space="preserve"> Las autoridades tributarias colombianas podrán verificar el estado de cumplimiento de las normas sobre derechos de autor por parte de las sociedades para impedir que, a través de su violación, también se evadan tributos.</t>
  </si>
  <si>
    <t>GESTION GTI</t>
  </si>
  <si>
    <t>GTI</t>
  </si>
  <si>
    <t xml:space="preserve">FECHA DE ACTUALIZACIÓN: </t>
  </si>
  <si>
    <t>Esta certificacion esta en proceso de implementacion por parte de SIC - Estamos a la espera de la programacion para la visita de supervision de los equipos de medicion en la vigencia 2019.Dicha visita es aleatoria y no se tiene programacion d ela entidad para la misma.</t>
  </si>
  <si>
    <t>Establecer dentro del presupesto el rubro para cumplir con este requisito de ley</t>
  </si>
  <si>
    <t>Director Gestión Tencnico</t>
  </si>
  <si>
    <t>Sanción aduanera: 707 UVT.</t>
  </si>
  <si>
    <t>Modifica la legislación aduanera de acuerdo con las obligaciones que tiene el estado, de establecer políticas que permitan la inserción de la economía colombiana, en mercados internacionales.</t>
  </si>
  <si>
    <t>Titulo V</t>
  </si>
  <si>
    <t>Importación salida de mercancía de ZF al TAN, debe tener declaración de importación, FMM y los documentos soportes. - Manual y procedimiento de operaciones.</t>
  </si>
  <si>
    <t>Revision de Formulario de Movimiento de Mercacnias #985-057169 bajo la operación 401 - Salida al resto del territorio aduanero nacional de mercancias por importación ordinaria con el pago de tributos y/o derechos aduaneros, cumpliendo con todos los requisitos de norma.</t>
  </si>
  <si>
    <t>Sanción aduanera: 500 UVT.</t>
  </si>
  <si>
    <t>Titulo VI</t>
  </si>
  <si>
    <t>Régimen de exportación</t>
  </si>
  <si>
    <t>Exportación salida de mercancía de ZF con destino al RM y del TAN a ZF, debe tener FMM y documentos soporte.</t>
  </si>
  <si>
    <t>Titulo VII</t>
  </si>
  <si>
    <t>Régimen de tránsito aduanero, transporte multimodal, cabotaje y transbordo</t>
  </si>
  <si>
    <t>Tránsito de mercancía entre diferentes jurisdicciones de aduanas, debe tener DTA y documentos soportes.</t>
  </si>
  <si>
    <t>Sanción aduanera: (200) Unidades de Valor Tributario (UVT).</t>
  </si>
  <si>
    <t>Titulo VIII</t>
  </si>
  <si>
    <t>Zonas francas</t>
  </si>
  <si>
    <t>Declaratoria de zona franca permanente y cumplimiento de las obligaciones aduaneras.</t>
  </si>
  <si>
    <t>Sanciones aduaneras: cancelación de autorización o 1000-200-500-300- UVT dependiendo el tipo de infracción aduanera.</t>
  </si>
  <si>
    <t>Infracciones aduaneras de los usuarios de las zonas francas permanentes y transitorias</t>
  </si>
  <si>
    <t>´00046</t>
  </si>
  <si>
    <t>Reglamenta el Decreto 1165/19, desarrolla y precisa algunos de los procedimientos, trámites, requisitos y términos establecidos en la legislación aduanera colombiana.</t>
  </si>
  <si>
    <t>Título I</t>
  </si>
  <si>
    <t>Sistematización de los procedimientos aduaneros</t>
  </si>
  <si>
    <t>Utilización de los sistemas infórmaticos de las autoridad aduanera - SIGLO XII</t>
  </si>
  <si>
    <t>Ingreso al sistema DIAN mediante Clave asignada.</t>
  </si>
  <si>
    <t>Sanción aduanera: (1692) Unidades de Valor Tributario (UVT).</t>
  </si>
  <si>
    <t>Declarantes, auxiliares de la función aduanera y demás usuarios que requieren autorización, reconocimiento y calificación: Usuario de Zonas Francas</t>
  </si>
  <si>
    <t>Título IV, Capítulo II</t>
  </si>
  <si>
    <t>Determinación del valor en aduana para el pago de tributos aduaneros</t>
  </si>
  <si>
    <t>Título VII</t>
  </si>
  <si>
    <t>Exportación salida de mercancía de ZF con destino al RM y del TAN a ZF, debe tener FMM y documentos soporte</t>
  </si>
  <si>
    <t>Título VIII</t>
  </si>
  <si>
    <t>Sanción aduanera: 707UVT</t>
  </si>
  <si>
    <t>Título XIII</t>
  </si>
  <si>
    <t>Fiscalización y control</t>
  </si>
  <si>
    <t>Autoridad aduanera ejercicio control y vigilancia sobre la ZFIP. Se permite el ingreso de la DIAN para realizar sus funciones en relación con la función que desarrolla</t>
  </si>
  <si>
    <t>Auto comisorio DIAN # 109-16000791 de 15 de Julio de 2015.</t>
  </si>
  <si>
    <t>Título XIV</t>
  </si>
  <si>
    <t>Administración y control de mercancías aprehendidas</t>
  </si>
  <si>
    <t>Documento emitido por la Dian.</t>
  </si>
  <si>
    <t>Por el cual se adiciona el Capítulo XII al Título I del Decreto 2147 de 2016, para reglamentar la prórroga del término de la declaratoria de existencia de las zonas francas.</t>
  </si>
  <si>
    <t>TODO</t>
  </si>
  <si>
    <t>Gerencia, Dirección Juridico y PH - Dirección de Operaciones</t>
  </si>
  <si>
    <t>Resposable</t>
  </si>
  <si>
    <t>concejo Municipal</t>
  </si>
  <si>
    <t xml:space="preserve">Por el cual se adopta la revisión a largo plazo del plan de Ordenamiento Terrotorial del Municipio de Pereira. </t>
  </si>
  <si>
    <t>Aplicación de normas urbanísticas para actuaciones con vigencias posteriores a junio de 2019</t>
  </si>
  <si>
    <t>Evaluación tecnica de los proyectos confore al reglamento de propidad horizontal</t>
  </si>
  <si>
    <t xml:space="preserve">DIRECCION JURIDICA Y DE PROPIEDAD HORIZONTAL </t>
  </si>
  <si>
    <t>No aprobación de diseño.</t>
  </si>
  <si>
    <t>Actualizacion, socializacion y publicacion del reglamento de higiene y seguridad industrial ZFIP. COPASST conformado - actas disponibles.</t>
  </si>
  <si>
    <t>Pausas activas implementadas en cada area de la organización</t>
  </si>
  <si>
    <t>Comité Paritario Legalmente organizado, constituido y no registrado con seguimiento a las actas mensuales. Y evidencia de funcionamiento.</t>
  </si>
  <si>
    <t>Controlar por medio del PESV los requisitos doumentales que certifique la aptitud para el manejo seguro de vehiculos.</t>
  </si>
  <si>
    <t>Dirección Jurídica y de PH - Dirección Gestión humana</t>
  </si>
  <si>
    <t>DIRECCION JURIDICA Y DE PROPIEDAD HORIZONTAL-GESTIÓN TI</t>
  </si>
  <si>
    <t>Posible evasion de tributos por parte de la empresa</t>
  </si>
  <si>
    <t>se evidencia la existencia de los manuales y matrices necesarios para el cumplimiento  de la norma.</t>
  </si>
  <si>
    <t>se puede evidenciar la existencia de los documentos con a información requerida de los mismos.</t>
  </si>
  <si>
    <t>se puede evidenciar la existencia de los documentos con la información requerida de los mismos.</t>
  </si>
  <si>
    <t>se evindecia el correcto uso de estos procedimientos y manueales , asi como su finalidad de seguridad</t>
  </si>
  <si>
    <t>la organización dentro de estos documentos e acetada y se evidencia su utilizacion y actualizcion continua</t>
  </si>
  <si>
    <t>se evidencia la existencia y organizaciond estos documentos</t>
  </si>
  <si>
    <t>se evidencia u existencia, actualizacion, utilizacion para sistema de calidad de ZFIP</t>
  </si>
  <si>
    <t>Se evidencia el uso correcto del logo dentro de los docuemntos d ela compañía,asi como de lugar de disposicion y la utilizacion del mismo.</t>
  </si>
  <si>
    <t>no se evidencia us o indebido del logo.</t>
  </si>
  <si>
    <t>se evidencia el uso del logo correcto, asi como del control del coordinador SIG del mismo.</t>
  </si>
  <si>
    <t>No se  ha evidencia esta situcion</t>
  </si>
  <si>
    <t>se evidencia dentro de los procesos y docuntos la informacion acerca de estas sanciones en caso de incumplimiento.</t>
  </si>
  <si>
    <t>se evidencia la debida dofsion de estas sanciones y su consiguiente vinculacion a la empresa.</t>
  </si>
  <si>
    <t>el coordinador sig tiene conocieminto claro y oprtuno dentro d elos documentos de estas circunstacias, aunq e no se ha presentado esta situacion</t>
  </si>
  <si>
    <t>se evidencia el correcto tamaña y area dentro d elos documentos.</t>
  </si>
  <si>
    <t>la emrpesa no hace uso de estos</t>
  </si>
  <si>
    <t>no se relaciona pues no es un producto sino un sistema el que se encuentra certificado</t>
  </si>
  <si>
    <t>correcto uso del logo dentro del desarrollo de actividades publicitarias</t>
  </si>
  <si>
    <t xml:space="preserve">no se evidencia dicha situacion </t>
  </si>
  <si>
    <t>Certificado ISO 9001 - 2015 No. CO17.02050.</t>
  </si>
  <si>
    <t>expuestos en el lugar de trabajo, en Brochures y página WEB y en presentaciones empresariales.</t>
  </si>
  <si>
    <t>FECHA DE ACTUALIZACIÓN: 09-10-19</t>
  </si>
  <si>
    <t>PROCESO: Técnico</t>
  </si>
  <si>
    <t>PROCESO: Gestión de Tecnología e Informática</t>
  </si>
  <si>
    <t>PROCESOS</t>
  </si>
  <si>
    <t>Nº TOTAL DE REQUISITOS LEGALES</t>
  </si>
  <si>
    <t>REQUISITOS EN CUMPLIMIENTO</t>
  </si>
  <si>
    <t>REQUISITOS CUMPLIDOS PARCIALMENTE</t>
  </si>
  <si>
    <t>REQUISITOS INCUMPLIDOS</t>
  </si>
  <si>
    <t>SIG</t>
  </si>
  <si>
    <t>GOP</t>
  </si>
  <si>
    <t>GTC</t>
  </si>
  <si>
    <t>GAD</t>
  </si>
  <si>
    <t>GCF</t>
  </si>
  <si>
    <t>GJU-PH</t>
  </si>
  <si>
    <t>TOTAL</t>
  </si>
  <si>
    <t>PORCENTAJE</t>
  </si>
  <si>
    <t>Numeral 8.acciones para la comunicación del riesgo.</t>
  </si>
  <si>
    <t>Facilitar a través de los canales de comunicación institucionales, la difusión de los mensajes claves e informaciones pertinentes para la prevención y manejo de las situaciones de riesgo que se presenten frente a una posible introducción del nuevo coronavirus (2019-nCoV), en concordancia con los lineamientos que al respecto emita el Ministerio de Salud y Protección Social y la Unidad Nacional de Gestión del Riesgo de Desastres</t>
  </si>
  <si>
    <t>Comunicados informativos via Intranet, correo electronico y whatsApp a todos los colaboradores.</t>
  </si>
  <si>
    <t>Gestión Administrativa</t>
  </si>
  <si>
    <t>Todo el compendio</t>
  </si>
  <si>
    <t>Numerales A y B</t>
  </si>
  <si>
    <t>Diseñar medidas especificas y redoblar los esfuerzos en esta nueva fase de contención del COVID-19</t>
  </si>
  <si>
    <t>Elaboración de protocolos de bioseguridad-</t>
  </si>
  <si>
    <t>Diseño de protocolos de bioseguridad para la prevención del Covid 19.</t>
  </si>
  <si>
    <t>Ministerio de Salud y Protección Social</t>
  </si>
  <si>
    <t>Por la cual se modifican los numerales 2.4 y 2.6 del artículo 2 de la Resolución 385 de 2020, por la cual se declaró la emergencia sanitaria en todo el territorio nacional</t>
  </si>
  <si>
    <t>Por la cual se declara la emergencia sanitaria por causa del coronavirus COVID-19 y se adoptan medidas para hacer frente al virus</t>
  </si>
  <si>
    <t>Con el objeto de garantizar la debida protección de la salud de los habitantes del territorio nacional, se hace necesario declarar la emergencia sanitaria en todo el territorio nacional, por causa del coronavirus COVID-19 y establecer disposiciones para su implementación.</t>
  </si>
  <si>
    <t>Los elementos de protección personal son responsabilidad de las empresas o contratantes ante la emrgencia por COVID - 19</t>
  </si>
  <si>
    <t>Evidencia de entrega de EPP</t>
  </si>
  <si>
    <t>Con el objeto de adoptar el protocolo general de bioseguridad para todas las actividades economicas, sociales y sectores de la administración pública, contenido en el anexo tecnico, el cual hace parte integral de la presente resolución.</t>
  </si>
  <si>
    <t>Evidencia de la elaboración del protocolo</t>
  </si>
  <si>
    <t>Gestión Administrativa/ Horizontal/Gerencia</t>
  </si>
  <si>
    <t>Ministerio de Justicia y del Derecho</t>
  </si>
  <si>
    <t>Por el cual se adoptan medidas de urgencia para garantizar la atención y la prestación de los servicios por parte de las autoridades públicas y los particulares que cumplan funciones públicas y se toman medidas para la protección laboral y de los contratistas de prestación de servicios de las entidades públicas, en el marco del Estado de Emergencia Económica, Social y Ecológica</t>
  </si>
  <si>
    <t>Gestión Técnica / Seguridad y Salud en el Trabajo.</t>
  </si>
  <si>
    <t>Evidencia del certificado de Trabajo Seguro en Alturas.</t>
  </si>
  <si>
    <t>Riesgos y amenazas presente en casi de no cumplimiento</t>
  </si>
  <si>
    <t>El Usuario Operador
de Zona Franca, durante la vigencia del presente Decreto, podrá autorizar que los empleados
de la zona franca y de los usuarios calificados o autorizados, realicen su labor fuera del área
declarada como zona franca permanente o zona franca permanente especial, bajo cualquier
sistema que permita realizar el trabajo a distancia y que involucre mecanismos de
procesamiento electrónico de información y el uso permanente de algún medio de
telecomunicación para el contacto entre el trabajador a distancia y la empresa</t>
  </si>
  <si>
    <t>Realización de trabajo remoto de los colaboradores Usuario Operador/Agrupación Zona Franca-.</t>
  </si>
  <si>
    <t>Este decreto adoptar una serie de medidas para promover la continuidad de las empresas y negocios como: el pago las cesantías los trabajadores por medios virtuales, en razón a la emergencia declarada, la posibilidad de informar con al menos un (1) día de anticipación, la fecha a partir de la cual concederá las vacaciones anticipadas, colectivas o acumuladas . Ademas, se incluye beneficios de protección al cesante como: la transferencia económica para cubrir los gastos, de acuerdo con las necesidades y prioridades de consumo por parte de las Cajas de Compensación familiar hasta donde permita la disponibilidad de recursos, a los trabajadores o independientes cotizantes categoría A y B, que hayan aportes a una Caja durante un año completo.</t>
  </si>
  <si>
    <t>Medidas de protección al empleo con ocasión de la fase de contención de COVID-19 y de la declaración de emergencia sanitaria.</t>
  </si>
  <si>
    <t>N.A</t>
  </si>
  <si>
    <t>Digitación de los documentos soporte en contabilidad.</t>
  </si>
  <si>
    <t>Actualización de los libros oficiales de contabilidad.</t>
  </si>
  <si>
    <t>Gestión Jurídica y PH y Gestión Contable y Financiero</t>
  </si>
  <si>
    <t>Gestión Jurídica y Admon PH y Gestión Contable y Financiera</t>
  </si>
  <si>
    <t>Implementación de las NIIF, elaboración y presentación de estados financieros bajo esta norma desde el año 2015.</t>
  </si>
  <si>
    <t>DE ACUERDO AL ESTATUTO TRIBUTARIO Y DIRECTRICES DE LA DIAN NACE UNA OBLIGACIÓN DE EXPEDIR FACTURA ELECTRÓNICA.</t>
  </si>
  <si>
    <t>Contratación de proveedor tecnológico para la implementación de la factura electrónica.</t>
  </si>
  <si>
    <t>Contratación de proveedor tecnológico para la implementación de la factura electrónica, habiendo realizado las respectivas pruebas y envío de estas a la DIAN, encontrandonos en la fase de culminación.</t>
  </si>
  <si>
    <t>Desconocimiento de ingresos por parte de la DIAN y no apceptación de la factura por parte del cliente.</t>
  </si>
  <si>
    <t>No tener como sopoportar los ingresos y las cuentas por cobrar ante los clientes y la DIAN.</t>
  </si>
  <si>
    <t>POR LA CUAL SE SEÑALAN LOS SUJETOS OBLIGADOS A EXPEDIR FACTURA ELECTÓNICA DE VENTA CON VALIDACIÓN PREVIA A SU EXPEDICIÓN Y EL PORCENTAJE MAXIMO DEDUCIBLE EN GASTOS QUE PODRÁ SOPORTARSE SIN FACTURA ELECTRÓNICA.</t>
  </si>
  <si>
    <t>Implementación de la factura electrónica dentro de las fechas establecidas y exigencia de la misma en compras representativas.</t>
  </si>
  <si>
    <t>POR LA CUAL SE DESARROLLAN LOS SISTEMAS DE FACTURACIÓN, LOS PROVEEDORES TECNOLÓGICOS, EL REGISTRO DE LA FACTURA DE VENTA COMO TÍTULO VALOR, SE EXPIDE EL ANEXO TÉCNICO DE FACTURA ELEC´RÓNICA DE VENTA, SE DICTAN OTRAS DISPOSICIONES EN MATERIA DE SISTEMAS DE FACTURACIÓN Y SE ESTABLECE EL NUEVO CALENDARIO DDE FACTURACIÓN ELECTRÓNICA.</t>
  </si>
  <si>
    <t>Proceso de implementación avanzado, donde ya se realizaron las respectivas pruebas con validación previa exitosa y adición de obligación 52 en el RUT.</t>
  </si>
  <si>
    <t>Por el año 2020 no se incurrirán en sanciones para quienes estén obligados a facturar electrónicamente y no lo hagan siempre y cuando se demuestre la imposibilidad de hacerlo por problemas tecnológicos, de lo contrario no serán reconocidas como soporte de ventas.</t>
  </si>
  <si>
    <t>SST - Gestión Administrativa</t>
  </si>
  <si>
    <t>Área Técnica y Juridico y PH</t>
  </si>
  <si>
    <t>Gestión Administrativa- SST.</t>
  </si>
  <si>
    <t>Gestión Administrativa - Contabilidad</t>
  </si>
  <si>
    <t>GestiónAministrativa - SST.</t>
  </si>
  <si>
    <t>Campañas alusivas</t>
  </si>
  <si>
    <t>se realiza de manera anual la Semana de la Salud, aunque esta no se realiza en las fechas mencionadas en la ley o en exclusividad con la tematica de vida saludable.</t>
  </si>
  <si>
    <t>}</t>
  </si>
  <si>
    <t>Sistemas Integrado de Gestión y Seguridad y Salud en el Trabajo</t>
  </si>
  <si>
    <t>Los elementos de protección personal son responsabilidad de las empresas o contratantes ante la emrgencia por COVID - 19, las administradoras de riesgos laborales apoyarán a los empleadores o contrantes en el suministro de dichos elementos exclusivamente para los trabajadores con exposición directa al COVID 19</t>
  </si>
  <si>
    <t>Gerencia/ Gestión Administrativa</t>
  </si>
  <si>
    <t>Por el cual se imparten instrucciones en virtud de la emergencia sanitaria generada por la pandemia del Coronavirus COVID-19, y el mantenimiento del orden público</t>
  </si>
  <si>
    <t>"Por el cual se imparten instrucciones en virtud de la emergencia sanitaria generada por la pandemia del Coronavirus COVID-19, y el mantenimiento del orden público,"</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</si>
  <si>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</si>
  <si>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"Por medio de la cual se adopta el protoclo general de bioseguridad para mitigar, controlar y realizar el adecuado manejo de la pandemia del Coronavirus Covid-19"</t>
  </si>
  <si>
    <t>CIRCULAR</t>
  </si>
  <si>
    <t>Lineamientos respecto al trabajo en casa</t>
  </si>
  <si>
    <t>Lineamientos bajo los cuales se debe desarrollar el trabajo en casa</t>
  </si>
  <si>
    <t>Protocolo de trabajo en casa</t>
  </si>
  <si>
    <t>Protocolo elaborado y socializado</t>
  </si>
  <si>
    <t>Ministerio de salud y protección social</t>
  </si>
  <si>
    <t>Por medio del cual se adopta una medida en el medio de la emergencia sanitaria declarada por el nuevo corona virus que causa el COVID - 19</t>
  </si>
  <si>
    <t>Prohíbe la habilitación de eventos públicos o privados que generen aglomeración de personas. En los lugares donde se puedan generar aglomeraciones se deberán hacer controles estrictos de entrada y salida.</t>
  </si>
  <si>
    <t>Implementación de protocolos de bioseguridad según la resolución 666 del 24 de Abril de 2020</t>
  </si>
  <si>
    <t>Gestión Técnica / Seguridad y Salud en el Trabajo / Juridica y PH</t>
  </si>
  <si>
    <t>Seguimineto al cumplimiento de los protocolos de bioseguridad</t>
  </si>
  <si>
    <t>Ministerio del trabajo</t>
  </si>
  <si>
    <t>Por el medio del cual se dictan medidas transitorias, relacionadas con la capacitación y entrenamiento para trabajo seguro en alturas en el marco de la emergencia sanitaria declarada con ocasión de la pandemia derivada del coronavirus COVID - 19</t>
  </si>
  <si>
    <t> Establece las medidas transitorias para certificarse y realizar los reentrenamientos para trabajo seguro en alturas durante la emergencia sanitaria del COVID 19.</t>
  </si>
  <si>
    <t>Ministerio de las tecnoligias de la información y telecomunicaciones</t>
  </si>
  <si>
    <t>Por el cual se dispone una medida para garantizar el acceso a servicios de conectividad en el marco del estado de emergencia economica, social y ecologica en toso el territorio nacional</t>
  </si>
  <si>
    <t>Reemplaza temporalmente el auxilio de transporte por auxilio de conectividad.</t>
  </si>
  <si>
    <t>Prestación pagada</t>
  </si>
  <si>
    <t>Soportes de pago</t>
  </si>
  <si>
    <t>CONTABLE Y FINANCIERO</t>
  </si>
  <si>
    <t xml:space="preserve"> 
EL PRESIDENTE DE LA REPÚBLICA DE COLOMBIA</t>
  </si>
  <si>
    <t xml:space="preserve">la expedición, (generación y entrega) de la factura electrónica cumple con lo estipulado en este artículo.
</t>
  </si>
  <si>
    <t>26/03/2019</t>
  </si>
  <si>
    <t xml:space="preserve">Los sujetos que deben expedir factura electrónica de venta son los siguientes:
* Responsables del impuesto a las ventas - IVA.
*Responsables del Impuesto al Consumo.
* Todas las personas o entidades que tengan la calidad de comerciantes independiente de su calidad de contribuyente o no contribuyente de los impuestos administrados por la DIAN, con excepción de los sujetos no obligados a expedir factura.
* Los contribuyentes inscritos en el régimen simple de tributación.
A partir del 01/01/2020  se requerirá factura electrónica para la procedencia de impuestos descontables y cosotos o gastos deducibles así:
2020 - 30%
2021 - 20%
2022 - 10% </t>
  </si>
  <si>
    <t>29/04/2019</t>
  </si>
  <si>
    <t>05/05/2020</t>
  </si>
  <si>
    <t>Los sujetos obligados a facturar electrónicamente podrán expedir factura de talonario o de papel cuando presenten problemas tecnológicos.
La implementación anticipada de la factura deberá cumplir con las disposiciones que regulen la factura electrónica de venta.
Una vez realizado y culminado todo el proceso de inscripción ygeneración de pruebas deberá actualizarse el RUT con la responsabilidad 52.
Se genera el nuevo calendario de implementación, de acuerdo a las actividades econónicas, para el caso de ZFIP, 01/09/2020.</t>
  </si>
  <si>
    <t>FECHA DE ACTUALIZACIÓN:  21 de mayo del 2020</t>
  </si>
  <si>
    <t>Por medio del cual se expide el Decreto Único Reglamentario del Sector Comercio, Industria y Turismo</t>
  </si>
  <si>
    <t>Normas aplicables a la metrologia de acuerdo a las modalidades aplicables a las basculas de la Zona Franca Internacional de Pereira.</t>
  </si>
  <si>
    <t>Mantenimiento preventivo y calibracion de los instrumentos de pesaje de la Zona Franca Internacional de Pereira.</t>
  </si>
  <si>
    <t>Ordenes de servicio de mantenimiento y Certificados de Calibracion de los Instrumentos de pesaje.</t>
  </si>
  <si>
    <t>NTC</t>
  </si>
  <si>
    <t>Norma Tecnica Colombiana</t>
  </si>
  <si>
    <t>INSTRUMENTOS DE PESAJE DE FUNCIONAMIENTO
NO AUTOMÁTICOS.
REQUISITOS METROLOGICOS Y TÉCNICOS.
PRUEBAS</t>
  </si>
  <si>
    <t xml:space="preserve">Procedimientos de calibracion </t>
  </si>
  <si>
    <t>Certificado de acreditacion proveedor de mantenimiento y calibración - ONAC</t>
  </si>
  <si>
    <t>Certificados de Calibracion de los Instrumentos de pesaje.</t>
  </si>
  <si>
    <t>Guia</t>
  </si>
  <si>
    <t>SIM MWG7/</t>
  </si>
  <si>
    <t>SISTEMA INTERAMERICANO DE METROLOGIA</t>
  </si>
  <si>
    <t>Guia para la calibracion de los instrumentos para pesar de funcionamiento no automatico.</t>
  </si>
  <si>
    <t xml:space="preserve">Resolucion </t>
  </si>
  <si>
    <t>MINISTERIO DE COMERCIO, INDUSTRIA Y TURISMO
SUPERINTENDENCIA DE INDUSTRIA Y COMERCIO</t>
  </si>
  <si>
    <t>Por la cual se adiciona el Capítulo Sexto en el Título VI de la Circular Única y se reglamenta el
control metrológico aplicable a instrumentos de pesaje de funcionamiento no automático</t>
  </si>
  <si>
    <t>6.11. Verificación metrológica de instrumentos de pesaje en servicio.</t>
  </si>
  <si>
    <t>Control metrológico aplicable a instrumentos de pesaje de funcionamiento no automático</t>
  </si>
  <si>
    <t xml:space="preserve">Certificacion de verificacion emitida por la OAVM </t>
  </si>
  <si>
    <t>Esta certificacion esta en proceso de implementacion por parte de SIC - conforme a las actividades señaladas en el numeral 6.8.10; estamos a la espera de un pronunciamiento si dicho requisito de control es aplicable a las Zonas Francas.</t>
  </si>
  <si>
    <t>Presupuesto Proceso de Gestion Tecnica</t>
  </si>
  <si>
    <t>DIRECCIÓN TÉCNICA / OAVM</t>
  </si>
  <si>
    <t>vigencia 2020</t>
  </si>
  <si>
    <t>Todo, excepto los artiuclos 2, 3 y 5 modificados por la resolucion No. 212 de 2009.</t>
  </si>
  <si>
    <t>Todo, excepto los articulos 1 y 2 modificados por la resolucion No. 017 de 2016.</t>
  </si>
  <si>
    <t>PROCESO: Gestión Jurídica y PH</t>
  </si>
  <si>
    <t>MATRIZ DE REQUISITOS LEGALES</t>
  </si>
  <si>
    <t>PROCESO: Gestión Humana y Administrativa</t>
  </si>
  <si>
    <t>Tema</t>
  </si>
  <si>
    <t>Tipo de Documento (Resolución, Decreto, Ley, Acuerdo)</t>
  </si>
  <si>
    <t>Año</t>
  </si>
  <si>
    <t>Emisor</t>
  </si>
  <si>
    <t>Concepto</t>
  </si>
  <si>
    <t>Articulo</t>
  </si>
  <si>
    <t>Descripción del requisito</t>
  </si>
  <si>
    <t>Evidencia del Cumplimiento</t>
  </si>
  <si>
    <t>Gestión donde aplica</t>
  </si>
  <si>
    <t>Cumple</t>
  </si>
  <si>
    <t>Parcial</t>
  </si>
  <si>
    <t>No Cumple</t>
  </si>
  <si>
    <t>Código Sustantivo del Trabajo</t>
  </si>
  <si>
    <t>Contratos laborales, Reglamento interno de trabajo; procesos, procedimientos y manual de Recursos Humanos.</t>
  </si>
  <si>
    <t>Gestión Administrativa
Jurídica y PH.</t>
  </si>
  <si>
    <t>El no cumplimiento de cualquiera de los numerales , tendrá lugar a la imposición de multas equivalentes al monto de una (1) a cien (100) veces el salario mínimo mensual más alto vigente según la gravedad de la infracción y mientras ésta subsista, con destino al Servicio Nacional de Aprendizaje. SENA</t>
  </si>
  <si>
    <t>Constitución Nacional</t>
  </si>
  <si>
    <t>La protección inmediata de los derechos constitucionales fundamentales, cuando estos resulten vulnerados por la acción u omisión de cualquier autoridad pública o de los particulares, tendrá lugar a sanciones de diversos tipos, según sea el incumplimiento.</t>
  </si>
  <si>
    <t>Pago de seguridad social integral - área contable y financiera.</t>
  </si>
  <si>
    <t>Es aplicable para todo lo concerniente al manejo de la seguridad social de los empleados, ademas del control que se debe ejercer sobre los contratistas.
(afiliación, liquidaciones, novedades, ajustes, UGPP, Incapacidades, licencias, entre otros)</t>
  </si>
  <si>
    <t>Reforma del Sistema General de Pensiones.</t>
  </si>
  <si>
    <t>Pago de seguridad social integral - área contable y financiera. Monitoreo del cumplimiento por parte del la coordinación de Salud Ocupacional, con los contratistas independientes que presten sus servicios a la compañía.</t>
  </si>
  <si>
    <t>Se da cumplimiento en todo su alcance: Preingreso: para los aspirantes a los cargos.
Periodicos: para los empleados que cumplen un año de servicio en la empres.
Reintegro: para los empleados que sufren un accidente la boral o incapacidad por mas de 30 dias.
Retiro: Para el emplelado que se desvincula de la empresa.</t>
  </si>
  <si>
    <t>Sanciones. El incumplimiento a lo establecido en la Resolución 2346 de 2007 y demás normas que la adicionen, modifiquen o sustituyan, será sancionado en los términos previstos en los literales a) y c) del artículo 91 del Decreto-ley 1295 de 1994, previa investigación administrativa por parte de las Direcciones Territoriales del Ministerio de la Protección Social, conforme lo establece el artículo 115 del Decreto-ley 2150 de 1995.</t>
  </si>
  <si>
    <t>Todo el compedio de capitulos y articulos.</t>
  </si>
  <si>
    <t>Por el cual se desarrolla el esquema de ahorro de cesantías, se establece el beneficio
económico proporcional aI ahorro en el Mecanismo de Protección al Cesante y se
dictan otras disposiciones</t>
  </si>
  <si>
    <t>Por el cual se reglamenta la afiliacion de estudiantes en practica al Sistema de Riesgos Laborales</t>
  </si>
  <si>
    <t>Vinculación de practicantes en virtud de convenios interinstitucionales</t>
  </si>
  <si>
    <t>El incumplimiento de la normatividad acarrea posibles demandas por ocurrencia de un evento que pueden terminar en cuantiosas indemnizaciones</t>
  </si>
  <si>
    <t>Todo el compedio de articulos.</t>
  </si>
  <si>
    <t>Por el cual se adiciona al título 3 de la parte 2 del libro 2 del Decreto 1072 de 2015, Decreto Único Reglamentario del Sector Trabajo, un capítulo 2 que reglamenta el artículo 63 de la Ley 1429 de 2010 y el artículo 74 de la Ley 1753 de 2015</t>
  </si>
  <si>
    <t>Contratacion directa del personal y contratos de prestacion de servicio para labores de apoyo.</t>
  </si>
  <si>
    <t>Se dejara soporte de carta firmada (Gerencia y Gestion Administrativa) autorizando la actividad del Día de la Familia. Se realiza una actividad palneada por la organización para compartir con la familia, así mismo, se otorga un dia en el año para compartir con la familia en la celebraciòn de cumpleaños. En compensación de la actividad faltante.</t>
  </si>
  <si>
    <t>Vinculación de jovenes entre los 18 y 28 años de edad.</t>
  </si>
  <si>
    <t>Perfil sociodemografico del personal de planta.</t>
  </si>
  <si>
    <t>Por la cual se establecen las directrices en materia de gestiòn documental y organización de archivos que deben cumplir los vigilados por la Siperintendencia de Industria y Comercio.</t>
  </si>
  <si>
    <t>Documentaciòn bajo parametros archivisticos.</t>
  </si>
  <si>
    <t>"Por el cual se toman medidas transitorias debido a la emergencia sanitaria relacionada con
el COVI 0-19 con respecto al régimen de zonas francas"</t>
  </si>
  <si>
    <t>Artículo 1. Autorización para realizar labores fuera de la zona franca.</t>
  </si>
  <si>
    <t>Circular No 31, autorización trabajo remoto colaboradores que por sus actividades dicha actividad pueda ser realizada.</t>
  </si>
  <si>
    <t>Multas y sanciones de acuerdo a lo determinado por el Ministerio de Trabajo. Exposisicón al SAR Vo2- Covid 19. Accidentes de trabajo por riesgo biologico.</t>
  </si>
  <si>
    <t>Artículo 3. Retiro de cesantias. Articulo 4. Artículo 4. Aviso sobre el disfrute de vacaciones</t>
  </si>
  <si>
    <t>Aprobación vacaciones colectivas por parte de la Gerencia. Autorización de retiro de cesantias parcial a los colaboradores que presenten disminución salarial.</t>
  </si>
  <si>
    <t>Circular No 32 Medidas administrativas frente al Covid 19: Donde se autoriza la continuación trabajo remoto y aprobación vacaciones colectivas.</t>
  </si>
  <si>
    <t>Lineamientos con el fin de proteger el empleo y la actividad productiva, considerando que se trata de un fénomeno temporal y que el trabajo, conforme lo señala el artículo 25 constirucional " es un derecho y una obligación social y goza, en todas sus modalidades, de la especial protección del Estado".</t>
  </si>
  <si>
    <t>Evidencia digital de los comunciados enviados.</t>
  </si>
  <si>
    <t>Sanciones penales. El incumplimiento a lo establecido en la presente circular, podria generar mayor exposición y contagio al Coronavirus SAR - Vo2- l Covid 19.</t>
  </si>
  <si>
    <t>Sanciones penales.</t>
  </si>
  <si>
    <t>Sobre la no exigencia de prueba SARS- Cov 2 (Covid 19) por parte del empleador a trabajadores y aspirantes a un puesto de trabajo</t>
  </si>
  <si>
    <t>El resultado de la prueba SARS CoV 2 (covid 19) No debe constituir razón que afecte negatvamente la relación laboral.</t>
  </si>
  <si>
    <t>Colaboradores con prueba positiva laborando dentro de la organización.</t>
  </si>
  <si>
    <t>Planta de personal</t>
  </si>
  <si>
    <t xml:space="preserve">
MATRIZ DE REQUISITOS LEGALES
</t>
  </si>
  <si>
    <t>PROCESO: OPERACIONES</t>
  </si>
  <si>
    <t>Evaluación de Cumplimiento (Marque con una X)</t>
  </si>
  <si>
    <t>Plan de Acción/ Observaciones.</t>
  </si>
  <si>
    <t>Régimen de importación</t>
  </si>
  <si>
    <t>Sanción aduanera: 483 Unidades de Valor Tributario (UVT).</t>
  </si>
  <si>
    <t>Revision de Formulario de Movimiento de Mercancias #985-056826 bajo la operación 103 - Ingreso termporal desde el resto del mundo de materias primas, insumos, bienes intermedios, partes y pezas para ser transformadas, cumpliendo con todos los requisitos de norma.</t>
  </si>
  <si>
    <t>Vigencia de la declaratoria.</t>
  </si>
  <si>
    <t>Titulo XIV excepto el numeral 17 del artículo 629 y el numeral 3 del artículo 639 derogados por el decreto 360 de 2021</t>
  </si>
  <si>
    <t>95% de efectividad en la aprobación de FMM.</t>
  </si>
  <si>
    <t>Título II, Capítulo IX,excepto el artìculo 35 dereogado por el decreto 360 de 2021</t>
  </si>
  <si>
    <t>Calificación y declaratoria de Usuario Operador de la ZFIP a través de la Resolución 0006840 del 15 de 2010 proferida por la DIAN.</t>
  </si>
  <si>
    <t>Zonas primarias aduaneras</t>
  </si>
  <si>
    <t>Traslado de mercancía entre una zona primaria aduanera y la ZFIP a través de un DTA o planilla de envío.</t>
  </si>
  <si>
    <t>Revision de Formulario de Movimiento de Mercanias #985-056826 bajo la operación 103 - Ingreso termporal desde el resto del mundo de materias primas, insumos, bienes intermedios, partes y pezas para ser transformadas, cumpliendo con todos los requisitos de norma.</t>
  </si>
  <si>
    <t>Procedimiento para la declaratoria de existencia de las zonas francas permanentes y permanentes especiales</t>
  </si>
  <si>
    <t>Título VI</t>
  </si>
  <si>
    <t>Valoración aduanera</t>
  </si>
  <si>
    <t>Sanción aduanera: puede ser del 3% -5%-15% del valor Fob de la mercancía a exportar.</t>
  </si>
  <si>
    <t>Régimen de tránsito aduanero</t>
  </si>
  <si>
    <t>Revision de Formulario de Movimiento de Mercacnias #985-056826 bajo la operación 103 - Ingreso termporal desde el resto del mundo de materias primas, insumos, bienes intermedios, partes y pezas para ser transformadas, cumpliendo con todos los requisitos de norma.</t>
  </si>
  <si>
    <t>Título IX</t>
  </si>
  <si>
    <t>Zonas francas permanentes, permanentes especiales y transitorias</t>
  </si>
  <si>
    <t>Declaración de la ZFIP y desarrollo de operaciones ajustadas a derecho con el lleno de requisitos legales, como son el FMM y sus documentos soporte.</t>
  </si>
  <si>
    <t>Sanción aduanera: Dependerá de la infracción aduanera.</t>
  </si>
  <si>
    <t>En caso de aplicar una medida cautelar, se deberá aplicar las disposiciones previstas en esta norma.</t>
  </si>
  <si>
    <t>Resoluciòn</t>
  </si>
  <si>
    <t>´000011</t>
  </si>
  <si>
    <t>Por la cual se modifica parcialmente la Resolución 000046 de 2019</t>
  </si>
  <si>
    <t>Forma en que se debe cumplir con las obligaciones correspondientes a la modalidad de Tránsito Aduanero y las operaciones de continuación de viaje, precisa el procedimiento respecto a la implementación de los
servicios informáticos electrónicos para la modalidad de transito aduanero.</t>
  </si>
  <si>
    <t>Transito aduanero comunitario en la comunidad andina</t>
  </si>
  <si>
    <t>Documento que ampare la salida de mercancías de la ZFIP</t>
  </si>
  <si>
    <t>Quorum y decisiones</t>
  </si>
  <si>
    <t>Modifica la Resolución 1 de 2007 proferida por la Comisión Intersectorial de Zonas Francas</t>
  </si>
  <si>
    <t>Aplicación de las decisiones adoptadas por la comisión intersectorial de zonas francas.</t>
  </si>
  <si>
    <t>Adopción de las decisiones proferidas por la secretaría</t>
  </si>
  <si>
    <t>Unidad administrativa especial de información y análisis financiero</t>
  </si>
  <si>
    <t>Reportes de operaciones sospechosas</t>
  </si>
  <si>
    <t>Usuario de Zonas Francas como responsables de la obligación aduanera</t>
  </si>
  <si>
    <t>Adopción y cumplimiento de las solicitudes presentadas por el órgano. Declaratoria de ZFIP a través de la Resolución 0006840 del 15 de Julio de 2010</t>
  </si>
  <si>
    <t>Declaración de zonas francas y compromisos de inversión y generación de empleo</t>
  </si>
  <si>
    <t>Banco de la República</t>
  </si>
  <si>
    <t>Procedimientos aplicables a las operaciones de cambio</t>
  </si>
  <si>
    <t>Aplicación del régimen cambiario en zona franca en los mismos términos del TAN</t>
  </si>
  <si>
    <t>Declarantes, auxiliares de la función aduanera y demás usuarios que requieren autorización, reconocimiento y calificación: Usuario de Zonas Francas / Usuarios de zonas francas permanentes y zonas francas permanentes especiales</t>
  </si>
  <si>
    <t>Artículo 1o</t>
  </si>
  <si>
    <t>El usuario operador autorizado con el lleno de los requisitos aquí establecidos deberá, en cumplimiento de lo señalado en el artículo 3 de la Ley 1004 del 2005, en concordancia con el numeral 1 del artículo 393-16 del decreto 2685 de 1999, dirigir y administrar de manera exclusiva la zona franca permanente declarada, siendo éste el único autorizado legalmente para ejercer las funciones propias de la dirección y administración de la zona franca y para tomar decisiones que tengan relación directa con las mismas.
En consecuencia, el usuario operador es el único autorizado para ejercer funciones como las siguientes, sin perjuicio de las demás establecidas en el decreto 2685 de 1999:
Controlar el ingreso y salida de mercancías de la zona franca;
Definir de acuerdo con los requerimientos legales las medidas de seguridad y el servicio de vigilancia que garanticen el control y seguridad en las instalaciones de la zona franca;
Solicitar ante esta entidad la autorización para la ubicación en la zona franca de personas naturales o jurídicas que no ostenten la calidad de usuarios y presten servicios relacionados con la actividad de la zona franca;
Comprar, arrendar, enajenar o disponer a cualquier título, los bienes inmuebles con destino a las actividades de la zona franca</t>
  </si>
  <si>
    <t>La auditoría externa se realiza anualmente a través del auditor externo designado. Se entrega informe a la DIAN</t>
  </si>
  <si>
    <t>Informes trimestrales</t>
  </si>
  <si>
    <t>Declaraciones con aceptaciòn y soporte de pago</t>
  </si>
  <si>
    <t>Titulo I excepto el artìculo 35 y 36 derogados por el Decreto 278 de 2021</t>
  </si>
  <si>
    <t>Presidente de la republica</t>
  </si>
  <si>
    <t>prohibición de la introducción a la ZF de los bienes y productos de que trata el artículo 4 del presente decreto.</t>
  </si>
  <si>
    <t>Requisitos y criterios para otorgamiento de la prórroga del termino declaratoria de existencia de zonas franca.</t>
  </si>
  <si>
    <t>Radicar la prorroga de ZF de acuerdo a los tiempos indicados por el Decreto.</t>
  </si>
  <si>
    <t>La continuidad de la ZF.</t>
  </si>
  <si>
    <t>Continuidad de la ZF.</t>
  </si>
  <si>
    <t>Por el cual se modifica el Decreto 2147 de 2016</t>
  </si>
  <si>
    <t>Todo, excepto el artìculo 2 que entrarà a regir una vez termine la emergencia sanitaria decretada por el Ministerio de Salud y Protecciòn Social</t>
  </si>
  <si>
    <t>Nuevas definiciones,requisitos para declaratorio de ZFS ,requisitos para la calificaciòn de usuarios,tèrminos para la pròrroga de la declaratoria de ZFS,cambios en el regimen aduanero y de comercio exterior desde las ZFS.</t>
  </si>
  <si>
    <t>Ministerio de Hacienda y Credito Pùblico</t>
  </si>
  <si>
    <t>Por el cual se modifica el Decreto 1165 de 2019 relativo al Règimen de Aduanas y se dictan otras disposiciones</t>
  </si>
  <si>
    <t>Se modifica el Decreto 1165 de 2019 relativo al Règimen de Aduanas y se dictan otras disposiciones con el fin de ajustar y precisar procedimientos, agilizar las operaciones aduaneras, e implementar algunas operaciones logísticas para fomentar la competitividad del comercio exterior.</t>
  </si>
  <si>
    <t>Dian</t>
  </si>
  <si>
    <t>Por el cual se modifica la resoluciòn 000046 de 2019</t>
  </si>
  <si>
    <t>Armonizar la resolución reglamentaria, ajustando lo pertinente respecto de las disposiciones modificadas en el decreto 360 de 2021 , para armonizar las normas en materia de zonas francas, se incluyen los artículos relacionados con la presentación y tramite de declaración especial de importación, indicando qué información debe contener y como es su diligenciamiento, así como el pago mensual consolidado y la remisión de la información a la autoridad aduanera.</t>
  </si>
  <si>
    <t>FECHA DE ACTUALIZACIÓN: 21 DE AGOSTO DE 2020</t>
  </si>
  <si>
    <t>CONSTITUCION POLITICA</t>
  </si>
  <si>
    <t>Todo el compendio de articulos y capitulos</t>
  </si>
  <si>
    <t>Gestión Administrativa, directores de procesos, Gerencia, COPASST</t>
  </si>
  <si>
    <t>Cumplimos con el Reglamento de trabajo, la implementacion del SG-SST.
Contratos de trabajo.
Politicas de la empresa.
Plan de mejora continua en los procesos..Atividades de bien estar, planes de capacitacion, ajuste salarial según lo estipulado, entrega de epp, aportes a la seguridad social, cumplimiento a del SG-SST.</t>
  </si>
  <si>
    <t>Por el cual se hacen reformas al codigo sustantivo del trabajo.</t>
  </si>
  <si>
    <t>Articulo 16. Reinstalacion en el empleo.</t>
  </si>
  <si>
    <t>Las obligaciones que tienen los patronos al momento de que un empleado termine el periodo de incapacidad temporal</t>
  </si>
  <si>
    <t>Reintegro de los trabajadores afectados por algun tipo de incapacidad</t>
  </si>
  <si>
    <t>Aplicación del programa de reintegro laboral</t>
  </si>
  <si>
    <t>Los funcionarios del Ministerio del Trabajo podrán hacer comparecer a sus respectivos despachos a los patronos, trabajadores y directivos o afiliados a las organizaciones sindicales, para exigirles las informaciones pertinentes a su misión, la exhibición de libros, registros, planillas y demás documentos, la obtención de copias o extractos de los mismos, entrar sin previo aviso y en cualquier momento mediante su identificación como tales, en toda empresa y en toda oficina o reunión sindical, con el mismo fin, y ordenar las medidas preventivas que considere necesarias, asesorándose de peritos cuando lo crean conveniente, para impedir que se violen las disposiciones relativas a las condiciones de trabajo y a la protección de los trabajadores en el ejercicio de su profesión y del derecho de libre asociación sindical. Tales medidas tendrán aplicación inmediata sin perjuicio de los recursos y acciones legales consignadas en ellas. Dichos funcionarios no quedan facultados, sin embargo, para declarar derechos individuales ni definir controversias cuya decisión esté atribuida a los Jueces, aunque sí para actuar en esos casos como conciliadores.</t>
  </si>
  <si>
    <t>Ley marco de la Salud Ocupacional en Colombia. Establece: 
Las normas generales que servirán de base a las disposiciones y reglamentaciones necesarias para preservar, restaurar u mejorar las condiciones necesarias en lo que se relaciona a la salud humana Y los procedimientos y las medidas sanitarias</t>
  </si>
  <si>
    <t>Afiliación de todos los empleados a la ARL - Sistema de Gestion de Seguridad y Salud en el Trabajo Implementado - Señalización - Rutas de Evacuación - Instalaciones locativas aptas para garantizar confort laboral - Localización oportuna de Extintores - Implementación procedimientos varios de trabajo seguro. - *Procedimientos asociados a la labor operativa.
* Procedimiento de investigación de accidentes
*Registros de investigación de accidentes.
*Plan de entrenamiento y capacitación. * Implementación de los sistemas de vigilancia epidemiologica (SVE)</t>
  </si>
  <si>
    <t>Amonestación, Multas sucesivas hasta por una suma equivalente a 10.000 salarios diarios mínimos legales al máximo valor vigente en el momento de dictarse la respectiva resolución.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</si>
  <si>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TITULO I CAPITULO I - II y III TITULO II CAPITULO I - II - IV y V TITULO III CAPITULO I - II - III - IV - VI - VII TITULO IV CAPITULO I y II TITULO V CAPITULO I TITULO VI CAPITULO I y II</t>
  </si>
  <si>
    <t>Disposiciones Generales. De los Inmuebles destinados a establecimientos de trabajo. Normas generales sobre riesgos Fisicos, Quimicos, Biológicos en los establecimientos de trabajo. De la ropa de trabajo, equipos y elementos de protección.</t>
  </si>
  <si>
    <t>Reporte de condiciones Inseguras</t>
  </si>
  <si>
    <t>1. Amonestación. 2. Multas sucesivas.
El pago de las multas no exime al infractor a tomar las medidas que hayan sido ordenadas por la entidad responsable del control. 
Las sanciones administrativas impuestas, no eximen de la responsabilidad civil o penal a que haya lugar por las violaciones a los preceptos de la Ley.</t>
  </si>
  <si>
    <t>1. Amonestación al patrono que haya cumplido los requerimientos mediante oficio en el cual se señalarán las infracciones a las disposiciones de Salud Ocupacional. Copia de la amonestación se entregará al Comité de Medicina, Higiene y Seguridad Industrial de la empresa y el Ministerio de Trabajo y Seguridad Social para lo de su competencia; 2. Multas sucesivas desde una suma equivalente a doscientos salarios mínimos legales hasta por una suma equivalente a diez mil salarios mínimos legales al máximo valor vigente en el momento de dictarse la respectiva resolución. 3. Decomiso de productos o suspensión o cancelación del registro de licencia. 4. Cierre temporal o parcial del establecimiento. 5. Cierre definitivo.</t>
  </si>
  <si>
    <t>LEY Reglamentada por el Decreto 919 de 1989</t>
  </si>
  <si>
    <t>NOCION Y OBJETIVOS del Sistema Nacional para la Prevención y Atención de Desastres - Se entiende por desastre el daño grave o la alteración grave de las condiciones normales de vida en un área geográfica determinada, causadas por fenómenos naturales y por efectos catastróficos de la acción del hombre en forma accidental, que requiera por ello de la especial atención de los organismos del Estado y de otras entidades de carácter humanitario o de servicio social.</t>
  </si>
  <si>
    <t>Plan de emergencia que incluye análisis de vulnerabilidad. * Actualización cada año del análisis de vulnerabilidad - Capacitación y entrenamiento de la brigada de emergencias. cumplimiento en lo establecido en decreto 1072 del 2015 en el articulo 2.2.4.6.25,</t>
  </si>
  <si>
    <t>Ministerio de Trabajo y Seguridad Social y Salud</t>
  </si>
  <si>
    <t>02/07/193</t>
  </si>
  <si>
    <t>Por medio de la cual se aprueba el "Convenio número 170 y la Recomendación número 177
sobre la Seguridad en la Utilización de los Productos Químicos en el Trabajo", adoptados por la
77a. Reunión de la Conferencia General de la OIT, Ginebra, 1990.</t>
  </si>
  <si>
    <t>Manejo de sustancias quimicas</t>
  </si>
  <si>
    <t>Programa de riesgo quimico</t>
  </si>
  <si>
    <t>Seguridad y salud en el trabajo/ Gestión tecnica/ PH</t>
  </si>
  <si>
    <t>Convenios y recomendaciones internacionales del trabajo pertinentes y en particular el Convenio y la Recomendación sobre las prescripciones de seguridad, 1937; la Recomendación sobre la colaboración para prevenir los accidentes, 1937; el Convenio y la Recomendación sobre la protección contra las radiaciones, 1960; el Convenio y la Recomendación sobre la protección de la maquinaria, 1963; el Convenio y la Recomendación sobre el peso máximo, 1967; el Convenio y la Recomendación sobre el cáncer profesional, 1974; el Convenio y la Recomen-dación sobre el medio ambiente de trabajo (contaminación del aire, ruido y vibraciones), 1977; el Convenio y la Recomendación sobre seguridad y salud de los trabajadores, 1981; el Convenio y la Recomendación sobre los servicios de salud en el trabajo, 1985; el Convenio y la Recomendación sobre el asbesto, 1986, y la lista de enfermedades profesionales, en su versión modificada de 1980, anexa al Convenio, sobre las prestaciones en caso de accidentes del trabajo, 1964.</t>
  </si>
  <si>
    <t>LIBRO PRIMERO
Sistema general de pensiones
TÍTULO I
Disposiciones generales CAPÍTULO II
Afiliación al sistema general de pensiones
Art.15, literal 1</t>
  </si>
  <si>
    <t>* Afiliados en forma obligatoria.</t>
  </si>
  <si>
    <t>El incumplimiento de la afiliación al trabajador o el contratante al Sistema General de Riesgos Laborales establecido en Artículo 91 Decreto 1295 de 1994 Ley 1562/2012 art 2 Decreto 1295/1994 art 4, 16 y 21 y artículo 5 del Decreto 723 de 2013, acarreara a la empresa sanciones hasta de 500 SMLMV. Amonestación, Multas sucesivas.
Suspensión o cancelación del registro o de la licencia, y cierre temporal o definitivo de la edificación.
El pago de las multas no exime al infractor a tomar las medidas que hayan sido ordenadas por la entidad responsable del control.
Las sanciones administrativas impuestas por las autoridades sanitarias, no eximen de la responsabilidad civil o penal a que haya lugar por las violaciones a los preceptos de la Ley.</t>
  </si>
  <si>
    <t>CAPÍTULO III
Cotizaciones al sistema general de pensiones Art. 17 - 18 - 22 - 23 - 24.</t>
  </si>
  <si>
    <t>* Obligatoriedad de las cotizaciones. * Base de cotización de los trabajadores dependientes de los sectores privado y público. * Obligaciones del empleador. * Sanción moratoria. * Acciones de cobro.</t>
  </si>
  <si>
    <t>LIBRO SEGUNDO
El sistema general de seguridad social en salud
TÍTULO I
Disposiciones generales CAPÍTULO II
De los afiliados al sistema Art.157, literal (A) Nral. 1 Art. 159 - 160 - 161.</t>
  </si>
  <si>
    <t>* Afiliados al sistema de seguridad social. Garantías de los afiliados. *Deberes de los afiliados y beneficiarios. * Deberes de los empleadores.</t>
  </si>
  <si>
    <t>* La empresa cuenta con los registros de afiliación patronal y de cada empleado a la seguridad social. * Planillas de aporte al dia con cada periodo de pago.</t>
  </si>
  <si>
    <t>CAPÍTULO III
El régimen de beneficios. Art. 167</t>
  </si>
  <si>
    <t>PESV en proceso de implementación.</t>
  </si>
  <si>
    <t>Plan de emergencia actualizado, implementado y socializado con todo el personal. * Plan de capacitación en normas de transito y manejo defensivo.</t>
  </si>
  <si>
    <t>TÍTULO III
De la administración y financiación del sistema CAPÍTULO I
Del régimen contributivo Art. 206 al 210</t>
  </si>
  <si>
    <t>* Incapacidades. * Licencias por maternidad. * De la atención de los accidentes de trabajo y la enfermedad profesional. * Sanciones para el empleador.</t>
  </si>
  <si>
    <t>GestiónAdministrativa - Financiero.</t>
  </si>
  <si>
    <t>Pago oportuno de las prestaciones economicas de acuerdo a la ley. * Cumplimiento por parte de la empresa de las responsabilidades economicas a las que tienen derechos los empleados.</t>
  </si>
  <si>
    <t>* Accidentes de trabajo y enfermedad profesional. * Calificación del estado de invalidez. * Pensiones de invalidez integradas. * Normas comunes. * Devolución de saldos.</t>
  </si>
  <si>
    <t>Conocimiento de la norma. * Facilidad y acompañamiento al empleado para agilizar trámites antes las entidades competentes. * Acatamiento de la norma.</t>
  </si>
  <si>
    <t>CAPÍTULO II
Pensión de sobrevivientes originada por accidentes de trabajo y enfermedad profesional. Art.255 y 256.</t>
  </si>
  <si>
    <t>* Accidentes de trabajo y enfermedad profesional. * Devolución de saldos por muerte causada por accidente de trabajo o enfermedad profesional.</t>
  </si>
  <si>
    <t xml:space="preserve">CAPITULO I
Disposiciones Generales
Art. 2 al 7 CAPITULO III
Afiliación y cotizaciones al Sistema General de Riesgos Profesionales
Afiliación
Artículo 13,15,16,17,18,20,21,22 CAPITULO IV
Clasificación
Art. 24 al 33 CAPITULO V
Prestaciones
Art. 34 al 55 CAPITULO VI
Prevención y promoción de Riegos Profesionales.
Artículo 56 al 67 CAPITULO X
Sanciones.
Artículo 91 y 92 
</t>
  </si>
  <si>
    <t>*SGSST Implementado y puesto en marcha. *Planillas de cotización de seguridad social
* Programa de salud ocupacional
*Reporte de accidente
*Plan de entrenamiento y capacitación
* COPASST vigente y operando.
*Plan de entrenamiento y capacitación
*Control de asistencia</t>
  </si>
  <si>
    <t>1. Sanciones frente a las cuales opera el recurso de apelación ante el Director Técnico de Riesgos Profesionales del Ministerio de Trabajo y Seguridad Social". 2. 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3.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 4. 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5. En los casos previstos en el literal anterior o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 6. La no presentación o extemporaneidad del informe del accidente de trabajo o de enfermedad profesional o el incumplimiento por parte del empleador de las demás obligaciones establecidas en este Decreto, la Dirección Técnica de Riesgos Profesionales del Ministerio de Trabajo y Seguridad Social, podrá imponer multas de hasta doscientos (200) salarios mínimos legales mensuales.</t>
  </si>
  <si>
    <t>Reportar accidentes de trabajo, enfermedades profesionales a la ARL dentro de los 2 días hábiles siguientes para facilitar el reembolso de la atencion inicial de urgencias.</t>
  </si>
  <si>
    <t>La empresa hace el reporte de accidente laboral dentro de los plazos estipulados.</t>
  </si>
  <si>
    <t>CAPITULO I
Afiliación al Sistema General de Riesgos Profesionales
Art. 2,3,4,6,7,8. CAPITULO II
Cotizaciones al Sistema General de 
Riesgos Profesionales
Art. 9 al 17.</t>
  </si>
  <si>
    <t>Afiliación de la empresa a una ARL, vigente con el pleno lleno de los requisitos. * Todos los empleados estan afiliados a la ARL.
*A traves del procedimiento de inducción se le informa a los empleados la ARP a la cual se encuentran afiliados. * la empresa cuenta con las planillas que evidencian la afiliación y el pago de la seguridad social de los empleados.</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</si>
  <si>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 Cuando el Empleador o responsable del pago de la cotización no aplique las instrucciones, reglamentos y determinaciones de prevención de riesgos profesionales, adoptados en forma general por la Dirección Técnica de Riesgos Profesionales del Ministerio de Trabajo y Seguridad Social, ésta le podrá imponer multas mensuales consecutivas hasta por quinientos (500) salarios mínimos legales mensuales.</t>
  </si>
  <si>
    <t>Por la cual se reglamenta parcialmente la Ley 100 de 1.993 y el Decreto 1295 de 1.994.</t>
  </si>
  <si>
    <t>CAPITULO I
Afiliación
Art. 1 al 3 CAPITULO II
Accidente de trabajo y enfermedad profesional
Art. 4</t>
  </si>
  <si>
    <t>Afiliación de la empresa y centros de trabajo. - Procedimiento a seguir en caso de muerte del trabajador por accidente de trabajo o enfermedad profesional.</t>
  </si>
  <si>
    <t>Afiliación de la empresa reportando un centro de trabajo. * los accidentes investigados no han sido graves, por lo tanto no se ha enviado informe a la ARL.</t>
  </si>
  <si>
    <t>Art 20, art 26, art 35, art 45, art 57, art 68, art 73, art 79, art 80, art 81, art 84,</t>
  </si>
  <si>
    <t>El incumplimiento de la afiliación al Sistema General de Riesgos Profesionales, le acarreará a los empleadores y responsables de la cotización, además de las sanciones previstas por el Código Sustantivo del Trabajo, la legislación laboral vigente y la ley 100 de 1993, o normas que la modifiquen, incorporen o reglamenten, la obligación de reconocer y pagar al trabajador las prestaciones consagradas en el presente Decreto. La no afiliación y el no pago de dos o más períodos mensuales de cotizaciones, le acarreará al empleador multas sucesivas mensuales de hasta quinientos (500) salarios mínimos legales mensuales vigentes.</t>
  </si>
  <si>
    <t>CONFERENCIA INTERNACIONAL DEL TRABAJO. Art. 1 y 2 Art. 3 Nral d. Art. 4 al Art.7 Nral 1 y 2.</t>
  </si>
  <si>
    <t>Prohibición de las peores formas de trabajo infantil y la acción inmediata para su eliminación. a) Impedir la ocupación de niños en las peores formas de trabajo infantil;
b) Prestar la asistencia directa necesaria y adecuada para librar a los niños de las peores formas de trabajo infantil y asegurar su rehabilitación e inserción social;
c) Asegurar a todos los niños que hayan sido librados de las peores formas de trabajo infantil el acceso a la enseñanza básica gratuita y, cuando sea posible y adecuado, a la formación profesional;
d) Identificar a los niños que están particularmente expuestos a riesgos y entrar en contacto directo con ellos, y
e) Tener en cuenta la situación particular de las niñas.</t>
  </si>
  <si>
    <t>Es politica de la empresa evitar la contratación de menores</t>
  </si>
  <si>
    <t>El 100% de los empleados que laboran en la ZFIP-UO, son mayores de 18 años, En caso de darse la contratación de un menor de edad se cumplira con todos los requerimientos establecidos por el ministerio del trabajo como se registra en el reglamento interno de trabajo de la empresa. Procesos de selecion acorde a la necesidad de acuerdo a las normas establecidas.</t>
  </si>
  <si>
    <t>Clasificación de la tarifa de riesgos para cada cargo de acuerdo con la actividad económica de la empresa y a la clasificación descrita en la presente resolución .</t>
  </si>
  <si>
    <t>Cuando la inscripción del trabajador no corresponda a su base de cotización real, o el empleador no haya informado sus cambios posteriores dando lugar a que se disminuyan las prestaciones económicas del trabajador, el empleador deberá pagar al trabajador la diferencia en el valor de la prestación que le hubiera correspondido, sin perjuicio de las sanciones a que hubiese lugar. Cuando el empleador no informe sobre el traslado de un afiliado a un lugar diferente de trabajo y esta omisión implique una cotización mayor al Sistema, la Dirección Técnica de Riesgos Profesionales del Ministerio de Trabajo y Seguridad Social, previa solicitud motivada de la entidad administradora correspondiente, podrá imponer al empleador una multa de hasta quinientos (500) salarios mínimos legales mensuales vigentes, para cada caso.</t>
  </si>
  <si>
    <t>Todo el compendio de articulos y capitulos.</t>
  </si>
  <si>
    <t>Afiliacion al sistema, pago de incapacides por ATEP, reporte de accidentalidad laboral. Afiliacion de todos los colaboradores incluyendo precticantes a la ARL.</t>
  </si>
  <si>
    <t>EL PRESIDENTE DE LA REPÚBLICA DE COLOMBIA, 
En ejercicio de sus facultades constituciones y legales, en especial, la que le confiere el 
numeral 11 del artículo 189 de la Constitución Política y los artículos 12, 30 Y 32 de la Ley 789 de 2002.</t>
  </si>
  <si>
    <t>CAPITULO I Art. 5</t>
  </si>
  <si>
    <t>Afiliación al Sistema de Seguridad Social Integral. La afiliación de los 
aprendices alumnos y el pago de aportes se cumplirá plenamente por parte del 
patrocinador así: 
a) Durante las fases lectiva y práctica el aprendiz estará cubierto por el Sistema de 
Seguridad Social en Salud y la cotización será cubierta plenamente por la empresa 
patrocinadora, sobre la base de un salario mínimo legal mensual vigente. 
b) Durante la fase práctica el aprendiz estará afiliado al Sistema de Riesgos 
Profesionales por la Administradora de Riesgos Profesionales (ARP) que cubre la 
empresa patrocinadora sobre la base de un salario mínimo legal mensual vigente. 
Cuando las fases lectiva y práctica se realicen en forma simultánea el aprendiz estará 
cubierto por salud y riesgos profesionales</t>
  </si>
  <si>
    <t>Accidente de trabajo y enfermedad profesional, la determinación del origen del accidente, la enfermedad o la muerte, el grado de pérdida de la capacidad laboral, la fecha de estructuración, así como el informe que se debe rendir sobre su ocurrencia y las consecuencias de su no presentación o extemporaneidad. * Certificados de afiliación de los contratistas</t>
  </si>
  <si>
    <t>* Procedimiento de investigación de accidentes
* Formatos de investigación de accidentes
*Reportes de accidentes. * Soportes de pago a la seguridad social por parte de los contratistas.</t>
  </si>
  <si>
    <t>La empresa cuenta con un procedimiento de investigación y reporte de accidentes e incidentes, ademas de utilizar el formato de la ARL para la investigación de los mismos. El reporte de accidentes a la ARL se hace dentro de los terminos .
Se cuenta con un equipo investigador. .
Se ha capacitado el COPASST, sobre investigacion de accidentes.</t>
  </si>
  <si>
    <t>La empresa cuenta con planillas de afiliación, planillas de pago a la seguridad social y con archivo fisico y digital del control de aportes que realizan los contratistas propios y de terceros.</t>
  </si>
  <si>
    <t>* Formato implementado en concordancia con la ARL.</t>
  </si>
  <si>
    <t>Programa de vigilancia epidemiologica para el riesgo psicosocial.</t>
  </si>
  <si>
    <t>Gerencia- Director de Gestion Humana</t>
  </si>
  <si>
    <t>* Procedimiento para la investigación de accidentes e incidentes.
* Formatos de investigación de accidente e incidentes.
*Reportes de accidentes de trabajo. * Plan de mejoramiento implementado, registros reposando en archivo.</t>
  </si>
  <si>
    <t>SST _ Gestión Humana</t>
  </si>
  <si>
    <t>Objeto y campo de aplicación</t>
  </si>
  <si>
    <t>Referencias Normativas</t>
  </si>
  <si>
    <t>Sistemas Integrado de Gestión y Seguridad y Salud Ocupacional</t>
  </si>
  <si>
    <t>Términos y definiciones</t>
  </si>
  <si>
    <t>Requisitos del sistema de gestión de Seguridad y Salud Ocupacional</t>
  </si>
  <si>
    <t>Política de gestión integrada, procedimiento y matriz de peligros y riesgos, procedimiento y matriz de requisitos legales, manual de gestión, programa de seguridad y salud ocupacional, procedimientos de control de contratistas, procedimientos de seguridad y salud ocupacional, manual de recursos humanos, perfiles de cargos, manual de funciones, matriz de comunicación, procedimiento de control de documentos, preparación y respuesta de eventos críticos y plan de emergencias, procedimiento de monitoreo y medición, procedimiento de investigación e incidentes, procedimiento de acciones correctivas y preventivas, procedimientos control de registros, procedimiento de auditoria interna, comité de gestión, acta de revisión por la dirección.</t>
  </si>
  <si>
    <t>Ver Matriz de Riesgos Gerenciales, SIG y evaluación de requisitos legales SST.</t>
  </si>
  <si>
    <t xml:space="preserve">Tipos de evaluaciones médicas ocupacionales. Las evaluaciones 
médicas ocupacionales que debe realizar el empleador público y privado en 
forma obligatoria son como mínimo, las siguientes: 
1. Evaluación médica preocupacional o de preingreso. 
2. Evaluaciones médicas ocupacionales periódicas (programadas o por 
cambios de ocupación). 
3. Evaluación médica posocupacional o de egreso. 
El empleador deberá ordenar la realización de otro tipo de evaluaciones médicas ocupacionales, tales como posincapacidad o por reintegro, para 
identificar condiciones de salud que puedan verse agravadas o que puedan 
interferir en la labor o afectar a terceros, en razón de situaciones particulares. 
</t>
  </si>
  <si>
    <t>Realizacion oportuna al personal de todos los examenenes medicos requeridos, manejo de instoria clinica, convenio con laboratorio clinico, atención y valoracion del estado de salud de los empleados a cargo de un medico ocupacional.</t>
  </si>
  <si>
    <t>se evidencia realizacion oportuna al personal de todos los examenenes medicos requeridos, manejo de instoria clinica, convenio con laboratorio clinico, atención y valoracion del estado de salud de los empleados a cargo de un medico ocupacional.</t>
  </si>
  <si>
    <t>Materialización del riesgo y enfermedad a causa del estrés laboral.</t>
  </si>
  <si>
    <t xml:space="preserve">
* Derechos de las personas no fumadoras. Constituyen derechos de las personas no fumadoras. * Prohibición al consumo de tabaco y sus derivados. * Obligaciones. * Sanciones por fumar en sitios o lugares prohibidos. *Destrucción de productos de tabaco decomisados o declarados en situación de abandono.</t>
  </si>
  <si>
    <t>Art. 1 Art. 5 Paragrafo</t>
  </si>
  <si>
    <t>1. Amonestación. 2. Multas sucesivas.</t>
  </si>
  <si>
    <t>Programa de vigilancia epidemipologica - control riesgo nutricional. (Seguimiento hábitos de vida saludable con nutricionista)</t>
  </si>
  <si>
    <t>Programa de vigilancia epidemipologica - control riesgo nutricional. (Seguimiento hábitos de vida )</t>
  </si>
  <si>
    <t>El pago de las multas no exime al infractor a tomar las medidas que hayan sido ordenadas por la entidad responsable del control.</t>
  </si>
  <si>
    <t>Durante el año se realiza actividades enfocadas a pausas activas, actividades de bienestar, semana de la salud, se sube información en la intranet sobre alimentación, practicas de autocuidado, riesgos del consumo de sustancias psicoactivas y/o tabaco.</t>
  </si>
  <si>
    <t>Se cuenta con programas dirigidos a la prevención de enrfemerddes de origen laboral. Activiades de bienestar.</t>
  </si>
  <si>
    <t>TÍTULO VI Artículo 65 Vigencia y derogatorias. Parágrafo 2°. Registro Comité Paritario de Salud Ocupacional</t>
  </si>
  <si>
    <t>TÍTULO VII
INSPECCIÓN, VIGILANCIA Y CONTROL Art. 123</t>
  </si>
  <si>
    <t>Pagos oportunos en los porcentajes correspondientes. 
Interventoria permanente al sistema de seguridad social administrado por contratistas y usuarios.</t>
  </si>
  <si>
    <t>art 3, art 8</t>
  </si>
  <si>
    <t>* Registros de afiliación y Planillas de pago a seguridad social.
* Sistema de Gestión de Seguridad y Salud en el Trabajo.</t>
  </si>
  <si>
    <t>La empresa cuenta con planillas de afiliación, planillas de pago a la seguridad social y con un sitema de gestión de seguridad y salud en el trabajo, ambos son el soporte de cumplimiento al requisito del sistema general de riesgos profesionales que dicho decreto establece.</t>
  </si>
  <si>
    <t>Art 3 Semana de la Seguridad Social</t>
  </si>
  <si>
    <t>1. Amonestación. 2. Multas sucesivas.
El pago de las multas no exime al infractor de la ejecución de la obra a tomar las medidas que hayan sido ordenadas por la entidad responsable del control. 
Las sanciones administrativas impuestas, no eximen de la responsabilidad civil o penal a que haya lugar por las violaciones a los preceptos de la Ley.</t>
  </si>
  <si>
    <t>Art. 4 Jornada Nacional por una Cultura de Seguridad Social</t>
  </si>
  <si>
    <t>La Actividad fue programada en la matriz de capacitacion y fue implementada en el mes de abril.</t>
  </si>
  <si>
    <t>Matriz de identificación de peligros valoración de riesgos y establecimiento de controles ZFIP</t>
  </si>
  <si>
    <t>Por la cual se establece a conformacion y funcionamiento del comité de Convivencia Laboral en entidades publicas y empresas privadas y se dictan otras disposiciones</t>
  </si>
  <si>
    <t>conformacion del COCOLA y actas de reunion</t>
  </si>
  <si>
    <t>por la cual se establece el Reglamento de Seguridad para protección contra caídas en trabajo en alturas. Deroga las resoluciones 3673 de 2008, 0736 de 2009 y 2291 de 2010</t>
  </si>
  <si>
    <t>Art. 1 y 2 Art. 3 Nral. 1,2,3,4,5,6,8,9,11,12,13,14,15. Art. 4,5,6 y 7. CAPÍTULO.II Art. 9</t>
  </si>
  <si>
    <t>Art. 1 al 15 Art. 29 y 30 Art. 32.</t>
  </si>
  <si>
    <t>Definiciones - Afiliados al sistema general de riesgos laborales - Responsabilidades de la empresa y los trabajadores en materios de SST.</t>
  </si>
  <si>
    <t>Actualización del sistema de Gestion de Seguridad y Salud en el Trabajo de acuerdo a la variación de los riesgos y renavación de la norma. * La empresa emplea formatos para el reporte de accidentes proporcionados por la ARL, también se realizar el registro en la página de la ARL.</t>
  </si>
  <si>
    <t>El incumplimiento de los programas de salud ocupacional, las normas en salud ocupacional y aquellas obligaciones propias del empleador, previstas en el Sistema General de Riesgos Laborales, acarreará multa de hasta quinientos (500) salarios mínimos mensuales legales vigentes, graduales de acuerdo a la gravedad de la infracción y previo cumplimiento del debido proceso destinados al Fondo de Riesgos Laborales. En caso de reincidencia en tales conductas o por incumplimiento de los correctivos que deban adoptarse, formulados por la Entidad Administradora de Riesgos Laborales o el Ministerio de Trabajo debidamente demostrados, se podrá ordenar la suspensión de actividades hasta por un término de ciento veinte (120) días o cierre definitivo de la empresa por parte de las Direcciones Territoriales del Ministerio de Trabajo, garantizando el debido proceso, de conformidad con el artículo 134 de la Ley 1438 de 2011 en el tema de sanciones. En caso de accidente que ocasione la muerte del trabajador donde se demuestre el incumplimiento de las normas de salud ocupacional, el Ministerio de Trabajo impondrá multa no inferior a veinte (20) salarios mínimos legales mensuales vigentes, ni superior a mil (1.000) salarios mínimos legales mensuales vigentes destinados al Fondo de Riesgos Laborales; en caso de reincidencia por incumplimiento de los correctivos de promoción y prevención formulados por la Entidad Administradora de Riesgos Laborales o el Ministerio de Trabajo una vez verificadas las circunstancias, se podrá ordenar la suspensión de actividades o cierre definitivo de la empresa por parte de las Direcciones Territoriales del Ministerio de Trabajo, garantizando siempre el debido proceso.
El Ministerio de Trabajo reglamentará dentro de un plazo no mayor a un (1) año contado a partir de la expedición de la presente ley, los criterios de graduación de las multas a que se refiere el presente artículo y las garantías que se deben respetar para el debido proceso.</t>
  </si>
  <si>
    <t>Artículo 1 Reconocimientos</t>
  </si>
  <si>
    <t>Reconózcase que el consumo, abuso y adicción a sustancias psicoactivas, lícitas o ilícitas es un asunto de salud pública y bienestar de la familia, la comunidad y los individuos. Por lo tanto, el abuso y la adicción deberán ser tratados como una enfermedad que requiere atención integral por parte del Estado, conforme a la normatividad vigente y las Políticas Públicas Nacionales en Salud Mental y para la Reducción del Consumo de Sustancias Psicoactivas y su Impacto, adoptadas por el Ministerio de Salud y Protección Social.</t>
  </si>
  <si>
    <t>Artículo 7 Proyecto institucional preventivo.</t>
  </si>
  <si>
    <t>Por medio de la cual se adopta la ficah tecnica del formulario unico nacional para la licencia de conduccion y se dictan otras disposiciones.</t>
  </si>
  <si>
    <t>Manejo seguro de vehiculos.</t>
  </si>
  <si>
    <t>Por la cual se modifica el numeral 5° del artículo 10 y el parágrafo 4° del artículo 11 de la Resolución 1409 de 2012 y se dictan otras disposiciones</t>
  </si>
  <si>
    <t>Manual de calificaión de invalidez</t>
  </si>
  <si>
    <t>Manual unico para la calificación de la perdida de la capacidad laboral y ocupacional</t>
  </si>
  <si>
    <t>Programa de reintegro laboral</t>
  </si>
  <si>
    <t>Implmentación del programa de reintegro laboral/reintegros apliados</t>
  </si>
  <si>
    <t>Por el cual se expide la Tabla de Enfermedades Laborales</t>
  </si>
  <si>
    <t xml:space="preserve">Expedir la Tabla de Enfermedades Laborales, que tendrá doble entrada: i) agentes
de riesgo, para facilitar la prevención de enfermedades en las actividades laborales y, ii) grupos de enfermedades, para determinar el diagnóstico médico en
los trabajadores afectados.
La tabla te enfermedades laborales se establece en el anexo técnico que hace
parte integral de este decreto. 
</t>
  </si>
  <si>
    <t>Programas de prevención y promoción de la salud.</t>
  </si>
  <si>
    <t>Indicadores de desarrollo de programas</t>
  </si>
  <si>
    <t>TÍTULO 4 RIESGOS LABORALES 
CAPÍTULO 1 DISPOSICIONES GENERALES EN RIESGOS LABORALES 
CAPÍTULO 2 AFILIACIÓN AL SISTEMA DE RIESGOS LABORALES 
SECCIÓN 1 REGLAS GENERALES SOBRE AFILIACIÓN 
SECCIÓN 2 AFILIACIÓN, COBERTURA Y EL PAGO DE APORTES DE LAS PERSONAS VINCULADAS A TRAVÉS DE CONTRATO DE PRESTACIÓN DE SERVICIOS 
SECCIÓN 3 AFILIACIÓN DE ESTUDIANTES AL SISTEMA GENERAL DE RIESGOS LABORALES 
CAPÍTULO 6 SISTEMA DE GESTIÓN DE LA SEGURIDAD Y SALUD EN EL TRABAJO</t>
  </si>
  <si>
    <t>Normas laborales especiales realcionadas con todos los trabajadores. Teniendo en cuenta que el SG-SST es un proceso Sistemico y por etapas, nos sujetamos a los terminos de ley para dar cumplimiento en los plazos definidos para tal fin.</t>
  </si>
  <si>
    <t>Actividades propias del sistema socializadas, desarrolladas y debidamente registradas.</t>
  </si>
  <si>
    <t>Por medio del cual se expide el decreto unico reglamentario sector salud y protección social</t>
  </si>
  <si>
    <t>Articulo 2.8.10.6. Obligaciones del generador</t>
  </si>
  <si>
    <t>ompila y simplifica todas las normas reglamentarias preexistentes en el sector de la salud, tiene como objetivo racionalizar las normas de carácter reglamentario que rigen en el sector y contar con un instrumento jurídico único.</t>
  </si>
  <si>
    <t>Cumplimiento del articulo aplicable</t>
  </si>
  <si>
    <t>Seguridad y sald en el trabajo / Gestión técnica</t>
  </si>
  <si>
    <t>Resultados auditoria interna.
Resultados de evaluación de estandares minimos</t>
  </si>
  <si>
    <t>Gestión técnica/ Seguridad y salud en el trabajo</t>
  </si>
  <si>
    <t>En caso de violación de las disposiciones ambientales contempladas en el presente Título, las autoridades ambientales competentes impondrán las medidas preventivas y sancionatorias a que haya lugar, de conformidad con lo consagrado en la Ley 1333 de 2009 o la norma que la modifique, adicione o sustituya.</t>
  </si>
  <si>
    <t>El Ministerio de Trabajo.</t>
  </si>
  <si>
    <t>Por la cual se establecen los parámetros y requisitos para desarrollar, certificar y registrar la capacitación virtual en el Sistema de Gestión de la Seguridad y Salud en el Trabajo..</t>
  </si>
  <si>
    <t>Capacitación gratuita de las 50 horas en el sistema de gestión de la seguridad y sald en el trabajo</t>
  </si>
  <si>
    <t>Certificado de aprobación de la capacitación</t>
  </si>
  <si>
    <t>Seguridad y sald en el trabajo / Sistemas integrados de gestión / Gestión administrativa / Jurídica y PH</t>
  </si>
  <si>
    <t>Sanciones para la empresa asociadas al incumplimiento del art. 2.2.4.6.35 del Decreto 1072 de 2015</t>
  </si>
  <si>
    <t>Por el cual se adopta el sistema globalmente armonizado de clasificación y etiquetado de productos químicos y se dictanotras disposiciones en materia de salud química</t>
  </si>
  <si>
    <t>Clasificación y etiquetado de productos químicos</t>
  </si>
  <si>
    <t>Programa de riesgo químico implementado</t>
  </si>
  <si>
    <t>Multas sucesivas de hasta 500 SMMLV, según la gravedad de las faltas cierre parcia por 120 días o el cierre definitivo.</t>
  </si>
  <si>
    <t>Política Integral para la Prevención y Atención del Consumo de Sustancias Psicoactivas.</t>
  </si>
  <si>
    <t>Politica de prohibición de alcohol y drogas</t>
  </si>
  <si>
    <t>Programa preventivo a las adicciones</t>
  </si>
  <si>
    <t>Por la cual se adopta la Bateria de Instrumentos para la evaluación de Fatores de Riesgo Psicosocial, la Guia Técnica General para la Pormoción, Prevención e Intevención de los Factores psicosociales y sus egectos en la Poblacón Trabajadora y sus Protocolis Especificos y se dictan otras disposiciones.</t>
  </si>
  <si>
    <t>Bateria de Riesgo psicosocial instrumento de evaluación para la evaluación de los factores de riesgo.</t>
  </si>
  <si>
    <t>Aplicación de la Batería con el Instrumento del Ministerio de Trabajo.</t>
  </si>
  <si>
    <t>Gestión Administrativa Direccion Juridica</t>
  </si>
  <si>
    <t>Por la cual se establecen lineamientos en Seguridad y Salud en el trabajo en los Procesos de Generación, Transmisión, Distribución y Comercialización de la Energía Eléctrica.</t>
  </si>
  <si>
    <t>Expide los lineamientos en seguridad y salud en el trabajo para las actividades ejecutadas en los procesos de generación de energía a través de fuentes convencionales y no convencionales de generación, transmisión, distribución y comercialización de energía eléctrica, para las empresas que presten o hagan uso del sistema eléctrico colombiano contenido en el anexo técnico que forma parte integral de la misma.</t>
  </si>
  <si>
    <t>Elaboración de programa de riesgo electrico</t>
  </si>
  <si>
    <t>Gestión Técnica</t>
  </si>
  <si>
    <t>Inspección de riesgo electrico e informe</t>
  </si>
  <si>
    <t>Gestión administrativa/ Gestión técnica.</t>
  </si>
  <si>
    <t>El incumplimiento a lo establecido en la presente resolución y demás normas que la adicionen, modifiquen o sustituyan, será sancionado en los términos previstos en el artículo 91 del Decreto 1295 de 1994, modificado parcialmente y adicionado por el artículo 13 de la Ley 1562 de 2012, en armonía con el Capítulo 11 del Título 4 de la Parte 2 del Libro 2 del Decreto 1072 de 2015 y demás normas legales remisorias vigentes.</t>
  </si>
  <si>
    <t>Ministro de Salud y Portección Social Directora General de Institución nacioanl de salud.</t>
  </si>
  <si>
    <t>Directrices para la detección temprana, el control y atención ante la posible introducción del nuevo coronavirus(2019 CovoD) y la implementación de los planes de preparación y respuesta antes este riesgo.</t>
  </si>
  <si>
    <t>Evidencia digital de los cmunciados enviados.</t>
  </si>
  <si>
    <t>El incumplimiento a lo establecido en la presente circular, podria generar mayor exposición y contagio al Coronavirus SAR - Vo2- l Covid 19.</t>
  </si>
  <si>
    <t>Lineamientos minimos a implementar de promoción y prevención para la preparación, respuesta y atención de casos de enfermedad por COVID - 19</t>
  </si>
  <si>
    <t>Lineamiento mínimos a implementar en materia de promoción y prevención para la preparación, respuesta y atención que se deben aplicar de manera obligatoria en los ambientes laborales y demás actividades economicamente productivas, en el marco del Sistema General de Riesgos Laborales.</t>
  </si>
  <si>
    <t>Sanciones penales y pecuniarias previstas en los articulas 368 del Código Penal y 2.8.8.1.4.21 del Decreto 780 de 2016, sin perjuicio de las demás responsabilidades a que haya lugar. Accidentes Laborales (riesgo biologico) dentro de la organizaicón, alto nivel de ausentismo.</t>
  </si>
  <si>
    <t>Ministerio de Salud y protección sociaL y Ministerio del trabajo,y Director del Departamento Administrativo de la función Pública.</t>
  </si>
  <si>
    <t>Acciones de contención ante el COVID-19 y la prevención de enfermedades asociadas al primer pico epidemiologico de enfermedades respiratorias.</t>
  </si>
  <si>
    <t>Modificar el numeral 2.6. del artículo 2 de la Resolución 385 de 2020, el cual quedará así:  2.6. Ordenar a los jefes, representantes legales, administradores o quienes hagan sus veces a adoptar, en los centros laborales públicos y privados, las medidas de prevención y control sanitario para evitar la propagación del COVID-19. Deberá impulsarse al máximo la prestación del servicio a través del teletrabajo y el trabajo en casa. ”</t>
  </si>
  <si>
    <t>Circular No 32 Medidas administrativas frente al Covid 19. Continuación trabjo remoto y aprobación vacaciones colectivas.</t>
  </si>
  <si>
    <t>Aprobación presupuesto compra de EPP.</t>
  </si>
  <si>
    <t>Parágrafo 1.
Art. 5.</t>
  </si>
  <si>
    <t>Protocolo de bioseguridad/ Trabajo remoto</t>
  </si>
  <si>
    <t>Trabajo en casa personal administrativo/ cumplimiento protocolos de bioseguridad todo el personal.</t>
  </si>
  <si>
    <t>Aclaraciones sobre l trabajo remoto o a distancia en mayores de 60 años</t>
  </si>
  <si>
    <t>Permanecia de los colaboradores mayores de 60 años y aquellos ocn preexistencia de enfermedades.</t>
  </si>
  <si>
    <t>Trabajo en casa.</t>
  </si>
  <si>
    <t>Articulo 8.</t>
  </si>
  <si>
    <t>Artículo 8. Ampliación de la vigencia de permisos, autorizaciones, certificados y licencias. Cuando un permiso, autorización, certificado o licencia venza durante el término de vigencia de la Emergencia Sanitaria declarada por el Ministerio de Salud y Protección Socia, se entenderá prorrogado automáticamente el permiso, autorización, certificado y licencia hasta un mes (1) más contado a partir de la superación de la Emergencia Sanitaria</t>
  </si>
  <si>
    <t>Certificado de trabajo seguro en alturas de los colaboradores del área de mantenimiento.</t>
  </si>
  <si>
    <t>Ultimo certificado de trabajo seguro en alturas de los colaboradores del área de mantenimiento.</t>
  </si>
  <si>
    <t>Actualización capacitacion virtual de 50 horas en SG-SST</t>
  </si>
  <si>
    <t>Actualización de la capacitación virtual de carácter gratuito en el sistema de gestión de seguridad y sald en el trabajo conforme a la resolución 4927 de 2016</t>
  </si>
  <si>
    <t>Certificado de capacitación aprobada</t>
  </si>
  <si>
    <t>Acciones mínimas de evaluación e intervención de los factores de riesgo psicosocial, promoción de la salud mental y la prevención de problemas y trastornos mentales en los trabajadores en el marco de la actual emergencia sanitaria por sars-cov-2 (covid-19) en colombia.</t>
  </si>
  <si>
    <t>Actividades de prevención de la salud mental</t>
  </si>
  <si>
    <t>Trabajar en la salud mental pero no realizar evaluación de factores de riesgo psicosocial.</t>
  </si>
  <si>
    <t>El incumplimiento a lo establecido en la presente resolución sera sancionado de conformidad con lo dispuesto en el articulo 91 de la ley 1295 de 1994, modificado parcialmente por el articulo 15 de la ley 2150 de 1995 y el articulo 13 de la ley 1562 de 2012 en armonia con el capitulo 11 del titulo 4 de la parte 2 del libro 2 deldecreto 1072 de 2015. La investigación administrativa y la sanción serán de competencia de las direcciones territoriales el miniterio del trabajo en los terminos del mencionado articulo 91 de la ley 1294 de 1995, sin perjuicio al poder preferente de que trata el articulo 32 de la ley 1562 de 2012.</t>
  </si>
  <si>
    <t>Cumplimiento al parágrafo 2 del artículo 28 de la resolución 312 de 2019 mediante la cual se definen planes de mejora conforme al resultado de la autoevaluación de los estándares mínimos del sistema de gestión de la seguridad y salud en el trabajo sg-sst</t>
  </si>
  <si>
    <t>Establece los lineamientos para la publicación de los resultados de la evaluación de estándares mínimos del SG-SST de los años 2019 y 2020 en la plataforma de la página del fondo de riesgos laborales: http://www.fondoriesgoslaborales.gov.co/</t>
  </si>
  <si>
    <t>Certificado de autoevaluación realizada</t>
  </si>
  <si>
    <t>Seguridad y sald en el trabajo</t>
  </si>
  <si>
    <t>Registro de autoevauación del SGSST ante el ministerio del trabajo</t>
  </si>
  <si>
    <t>El ministerio del trabajo informa a todos los interesados, que la normatividad vigente no establece un plazo maximo de tiempopara realizar el registro de las autoevaluaciones y los respectivos planes de mejoramiento de los estandares minimos del SGSST.</t>
  </si>
  <si>
    <t>Por la cual se modifica la resolución 666 de 2020 en el sentido de sustituir su anexo técnico.</t>
  </si>
  <si>
    <t>Por la cual se prórroga el período de transición señalado en el artículo 3 de la Resolución 5018 de 2019, que establece los lineamientos en Seguridad y Salud en el trabajo en los Procesos de Generación, Transmisión, Distribución y Comercialización de la Energía Eléctrica</t>
  </si>
  <si>
    <t>Prorroga hasta por 12 (doce) meses más el periodo de transición establecido en el artículo 3 de la Resolución 5018 de 2019, para la implementación de los lineamientos de Seguridad y Salud en el Trabajo en los procesos de generación, transmisión, distribución y comercialización de energía eléctrica señalados en artículo 3 “Periodo de transición” de la Resolución 5018 de 2019</t>
  </si>
  <si>
    <t>Por la cual se regula el trabajo en casa y se dictan otras disposiciones.</t>
  </si>
  <si>
    <t>Regular la habilitación de trabajo en casa como una forma de prestación del servicio en situaciones ocasionales, excepcionales o especiales, que se presenten en el marco de una relación laboral, legal y reglamentaria con el Estado o con el sector privado, sin que conlleve variación de las condiciones laborales establecidas o pactadas al inicio de la relación laboral</t>
  </si>
  <si>
    <t>Implementación de trabajo en casa o alternancia</t>
  </si>
  <si>
    <t>Gestion administrativa/ SST</t>
  </si>
  <si>
    <t>Informes de rendimiento</t>
  </si>
  <si>
    <t>Gestión administrativa</t>
  </si>
  <si>
    <t>Ministerio de interior</t>
  </si>
  <si>
    <t>Por el cual se imparten instrucciones en virtud de la emergencia sanitaria
generada por la pandemia del Coronavirus COVID - 19, Y el mantenimiento del
orden público, se decreta el aislamiento selectivo con distanciamiento individual
responsable y la reactivación económica segura</t>
  </si>
  <si>
    <t>Regular la fase de
Aislamiento Selectivo, Distanciamiento Individual Responsable y Reactivación
Económica Segura, que regirá en la República de Colombia, en el marco de la
emergencia sanitaria por causa del Coronavirus COVID-19.</t>
  </si>
  <si>
    <t>Indicador de trabajadores aislados o en trabajo remoto</t>
  </si>
  <si>
    <t>La violación e inobservancia de las medidas adoptadas e instrucciones dadas mediante el presente Decreto, darán
lugar a la sanción penal prevista en el artículo 368 del Código Penal y a las multas previstas en artículo 2.8.8.1.4.21 del Decreto 780 de 2016, o la norma que sustituya,
modifique o derogue.</t>
  </si>
  <si>
    <t>Por medio de la cual se definen los criterios y condiciones para el desarrollo de las actividades económicas, sociales y del Estado y se adopta el protocolo de bioseguridad para la ejecución de estas</t>
  </si>
  <si>
    <t>Establecer los criterios y condiciones para el desarrollo de las actividades económicas, sociales y del Estado, y adoptar el protocolo general de bioseguridad que permita el desarrollo de estas. Deroga la resoluccoín 666 de 2020</t>
  </si>
  <si>
    <t>FECHA DE ACTUALIZACIÓN: 17/06/2021</t>
  </si>
  <si>
    <t>Cadena de suministro</t>
  </si>
  <si>
    <t>Procedimiento para uso de marca y referencia a la certificación + PLUS (GO-PRO-006)</t>
  </si>
  <si>
    <t>BASC CAPÍTULO BOGOTÁ</t>
  </si>
  <si>
    <t>Establecer las condiciones que rigen el uso de la marca + PLUS para clientes certificados bajo el Sistema de Gestión de la Seguridad de la Cadena de Suministro y pueden realizar declaraciones sobre la certificación.</t>
  </si>
  <si>
    <t>Desarrollo</t>
  </si>
  <si>
    <t>Amonestación escrita, Suspensión y/o cancelación de la certificación + PLUS</t>
  </si>
  <si>
    <t>Todas las actualiciones legales de la compañía estan fundamentadas en los principios constitucionales  y respeto a los derechos fundamentales</t>
  </si>
  <si>
    <t>Ponderación del trabajo formal y garantia de  todos los derechos laborales establecidos en la Ley.</t>
  </si>
  <si>
    <t>Cumplimiento de la normatividad  en la ejecución de los contratos suscritos por al organización y actualización de los actos juridicos de la personal juridica.</t>
  </si>
  <si>
    <t xml:space="preserve">Principios de derecho civil en los contratos suscritos por la organización </t>
  </si>
  <si>
    <t>Reglamento de propiedad horizontal ajustado a la normatividad vigente. Ejecución Presupuestal, reuniones peridoicas Consejo de Administración, Asamblea Anual Ordinaria, Actas de Consejo y Asamblea actualizadas.</t>
  </si>
  <si>
    <t>Solicitud de autorizacion de manejo de datos personales en los difrentes contratos suscritos, procedimiento de ingresoso, grabaciones de CCTV, formatos establecidos en las diferentes gestiones.</t>
  </si>
  <si>
    <t>Minutas y tramites de escrituración de ventas de lotes ajsutados a la normatividad vigente</t>
  </si>
  <si>
    <t>Registro de marca de la organización, manejo correcto de la marca en todas las actuaciones de la organización</t>
  </si>
  <si>
    <t>Manual SIPLA - cumplimiento del Sistema en conocimiento del cliente, vinculación de proveedores, contratacion de personal</t>
  </si>
  <si>
    <t xml:space="preserve">Resolución </t>
  </si>
  <si>
    <t>017</t>
  </si>
  <si>
    <t xml:space="preserve">Unidad administrativa especial de información y análisis financiero </t>
  </si>
  <si>
    <t xml:space="preserve">Reportes de operaciones sospechosas   </t>
  </si>
  <si>
    <t xml:space="preserve">Usuario de Zonas Francas como responsables de la obligación aduanera </t>
  </si>
  <si>
    <t xml:space="preserve">Operaciones </t>
  </si>
  <si>
    <t xml:space="preserve">Reporte de ROS  y Objetivos de Transacciones en dinero ante la UIAF </t>
  </si>
  <si>
    <t>Reporte de Ausencia de Operaciones Sospechos ante la UIAF</t>
  </si>
  <si>
    <t>Reporte mensual de ROS y Objetivos ante la UIAF de manera mensual</t>
  </si>
  <si>
    <t>Inclusión de la definición de Lavado de Activos en el Manual SIPLA</t>
  </si>
  <si>
    <t>Inscripción de las bases de datos  ante la Superintentedencia de Sociedades</t>
  </si>
  <si>
    <r>
      <t>Disposiciones generales</t>
    </r>
    <r>
      <rPr>
        <b/>
        <sz val="12"/>
        <color theme="1"/>
        <rFont val="Arial"/>
        <family val="2"/>
      </rPr>
      <t xml:space="preserve"> </t>
    </r>
  </si>
  <si>
    <r>
      <t xml:space="preserve">4.1: </t>
    </r>
    <r>
      <rPr>
        <sz val="12"/>
        <color theme="1"/>
        <rFont val="Arial"/>
        <family val="2"/>
      </rPr>
      <t>Análisis de Contexto</t>
    </r>
    <r>
      <rPr>
        <b/>
        <sz val="12"/>
        <color theme="1"/>
        <rFont val="Arial"/>
        <family val="2"/>
      </rPr>
      <t xml:space="preserve"> (PE-CL-12),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</si>
  <si>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5.3: </t>
    </r>
    <r>
      <rPr>
        <sz val="12"/>
        <color theme="1"/>
        <rFont val="Arial"/>
        <family val="2"/>
      </rPr>
      <t xml:space="preserve">Objetivos del sistema de Gestión </t>
    </r>
    <r>
      <rPr>
        <b/>
        <sz val="12"/>
        <color theme="1"/>
        <rFont val="Arial"/>
        <family val="2"/>
      </rPr>
      <t xml:space="preserve">(PE-CL-10).
5.4: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</si>
  <si>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t>
    </r>
    <r>
      <rPr>
        <sz val="12"/>
        <color theme="1"/>
        <rFont val="Arial"/>
        <family val="2"/>
      </rPr>
      <t xml:space="preserve">Matriz de Tratamiento a Eventos Críticos </t>
    </r>
    <r>
      <rPr>
        <b/>
        <sz val="12"/>
        <color theme="1"/>
        <rFont val="Arial"/>
        <family val="2"/>
      </rPr>
      <t xml:space="preserve">(FO-CL-15).
6.2: </t>
    </r>
    <r>
      <rPr>
        <sz val="12"/>
        <color theme="1"/>
        <rFont val="Arial"/>
        <family val="2"/>
      </rPr>
      <t xml:space="preserve">Matriz de Requisitos Legales </t>
    </r>
    <r>
      <rPr>
        <b/>
        <sz val="12"/>
        <color theme="1"/>
        <rFont val="Arial"/>
        <family val="2"/>
      </rPr>
      <t xml:space="preserve">(FO-JU-05), </t>
    </r>
    <r>
      <rPr>
        <sz val="12"/>
        <color theme="1"/>
        <rFont val="Arial"/>
        <family val="2"/>
      </rPr>
      <t xml:space="preserve">Requisitos Legales </t>
    </r>
    <r>
      <rPr>
        <b/>
        <sz val="12"/>
        <color theme="1"/>
        <rFont val="Arial"/>
        <family val="2"/>
      </rPr>
      <t>(PR-JU-02).</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</si>
  <si>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Evaluación de Desempeño </t>
    </r>
    <r>
      <rPr>
        <b/>
        <sz val="12"/>
        <color theme="1"/>
        <rFont val="Arial"/>
        <family val="2"/>
      </rPr>
      <t xml:space="preserve">(FO-GH-24), </t>
    </r>
    <r>
      <rPr>
        <sz val="12"/>
        <color theme="1"/>
        <rFont val="Arial"/>
        <family val="2"/>
      </rPr>
      <t xml:space="preserve">Plan de desarrollo Individual </t>
    </r>
    <r>
      <rPr>
        <b/>
        <sz val="12"/>
        <color theme="1"/>
        <rFont val="Arial"/>
        <family val="2"/>
      </rPr>
      <t xml:space="preserve">(FO-GH-16), </t>
    </r>
    <r>
      <rPr>
        <sz val="12"/>
        <color theme="1"/>
        <rFont val="Arial"/>
        <family val="2"/>
      </rPr>
      <t xml:space="preserve">Matriz de Cargos Críticos </t>
    </r>
    <r>
      <rPr>
        <b/>
        <sz val="12"/>
        <color theme="1"/>
        <rFont val="Arial"/>
        <family val="2"/>
      </rPr>
      <t xml:space="preserve">(FO-GH-11),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Manual de Tecnología e Informática </t>
    </r>
    <r>
      <rPr>
        <b/>
        <sz val="12"/>
        <color theme="1"/>
        <rFont val="Arial"/>
        <family val="2"/>
      </rPr>
      <t xml:space="preserve">(MA-TI-01).
7.2: </t>
    </r>
    <r>
      <rPr>
        <sz val="12"/>
        <color theme="1"/>
        <rFont val="Arial"/>
        <family val="2"/>
      </rPr>
      <t>Manual de Gestión Integrado</t>
    </r>
    <r>
      <rPr>
        <b/>
        <sz val="12"/>
        <color theme="1"/>
        <rFont val="Arial"/>
        <family val="2"/>
      </rPr>
      <t xml:space="preserve"> (MA-CL-01), </t>
    </r>
    <r>
      <rPr>
        <sz val="12"/>
        <color theme="1"/>
        <rFont val="Arial"/>
        <family val="2"/>
      </rPr>
      <t>Política de Gestión Integrada</t>
    </r>
    <r>
      <rPr>
        <b/>
        <sz val="12"/>
        <color theme="1"/>
        <rFont val="Arial"/>
        <family val="2"/>
      </rPr>
      <t xml:space="preserve"> (PE-CL-03), </t>
    </r>
    <r>
      <rPr>
        <sz val="12"/>
        <color theme="1"/>
        <rFont val="Arial"/>
        <family val="2"/>
      </rPr>
      <t>Objetivos del sistema de Gestión</t>
    </r>
    <r>
      <rPr>
        <b/>
        <sz val="12"/>
        <color theme="1"/>
        <rFont val="Arial"/>
        <family val="2"/>
      </rPr>
      <t xml:space="preserve"> (PE-CL-10),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</si>
  <si>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t xml:space="preserve">8.1: </t>
    </r>
    <r>
      <rPr>
        <sz val="12"/>
        <color theme="1"/>
        <rFont val="Arial"/>
        <family val="2"/>
      </rPr>
      <t xml:space="preserve">Monitoreo y Medición </t>
    </r>
    <r>
      <rPr>
        <b/>
        <sz val="12"/>
        <color theme="1"/>
        <rFont val="Arial"/>
        <family val="2"/>
      </rPr>
      <t xml:space="preserve">(PR-CL-16), </t>
    </r>
    <r>
      <rPr>
        <sz val="12"/>
        <color theme="1"/>
        <rFont val="Arial"/>
        <family val="2"/>
      </rPr>
      <t xml:space="preserve">Matriz de Indicadores </t>
    </r>
    <r>
      <rPr>
        <b/>
        <sz val="12"/>
        <color theme="1"/>
        <rFont val="Arial"/>
        <family val="2"/>
      </rPr>
      <t xml:space="preserve">(FO-GG-01).
8.2: </t>
    </r>
    <r>
      <rPr>
        <sz val="12"/>
        <color theme="1"/>
        <rFont val="Arial"/>
        <family val="2"/>
      </rPr>
      <t xml:space="preserve">Auditorias Internas </t>
    </r>
    <r>
      <rPr>
        <b/>
        <sz val="12"/>
        <color theme="1"/>
        <rFont val="Arial"/>
        <family val="2"/>
      </rPr>
      <t xml:space="preserve">(PR-CL-04), </t>
    </r>
    <r>
      <rPr>
        <sz val="12"/>
        <color theme="1"/>
        <rFont val="Arial"/>
        <family val="2"/>
      </rPr>
      <t xml:space="preserve">Informes de Auditorias Internas </t>
    </r>
    <r>
      <rPr>
        <b/>
        <sz val="12"/>
        <color theme="1"/>
        <rFont val="Arial"/>
        <family val="2"/>
      </rPr>
      <t>(FO-CL-12).</t>
    </r>
  </si>
  <si>
    <r>
      <t xml:space="preserve">9.1, 9.2, 9.3, 9.4: </t>
    </r>
    <r>
      <rPr>
        <sz val="12"/>
        <color theme="1"/>
        <rFont val="Arial"/>
        <family val="2"/>
      </rPr>
      <t xml:space="preserve">Acciones Correctivas Preventivas y de Mejora </t>
    </r>
    <r>
      <rPr>
        <b/>
        <sz val="12"/>
        <color theme="1"/>
        <rFont val="Arial"/>
        <family val="2"/>
      </rPr>
      <t xml:space="preserve">(PR-CL-07), </t>
    </r>
    <r>
      <rPr>
        <sz val="12"/>
        <color theme="1"/>
        <rFont val="Arial"/>
        <family val="2"/>
      </rPr>
      <t xml:space="preserve">Acciones Correctivas, Preventivas y de Mejora </t>
    </r>
    <r>
      <rPr>
        <b/>
        <sz val="12"/>
        <color theme="1"/>
        <rFont val="Arial"/>
        <family val="2"/>
      </rPr>
      <t xml:space="preserve">(FO-CL-21).
9.5:  </t>
    </r>
    <r>
      <rPr>
        <sz val="12"/>
        <color theme="1"/>
        <rFont val="Arial"/>
        <family val="2"/>
      </rPr>
      <t>Manual de Gestión Integrado</t>
    </r>
    <r>
      <rPr>
        <b/>
        <sz val="12"/>
        <color theme="1"/>
        <rFont val="Arial"/>
        <family val="2"/>
      </rPr>
      <t xml:space="preserve"> (MA-CL-01), Nrl: 9.3, </t>
    </r>
    <r>
      <rPr>
        <sz val="12"/>
        <color theme="1"/>
        <rFont val="Arial"/>
        <family val="2"/>
      </rPr>
      <t xml:space="preserve">Registro de Actas </t>
    </r>
    <r>
      <rPr>
        <b/>
        <sz val="12"/>
        <color theme="1"/>
        <rFont val="Arial"/>
        <family val="2"/>
      </rPr>
      <t>(FO-CL-13).</t>
    </r>
  </si>
  <si>
    <r>
      <rPr>
        <b/>
        <sz val="12"/>
        <color theme="1"/>
        <rFont val="Arial"/>
        <family val="2"/>
      </rPr>
      <t xml:space="preserve">1.1: </t>
    </r>
    <r>
      <rPr>
        <sz val="12"/>
        <color theme="1"/>
        <rFont val="Arial"/>
        <family val="2"/>
      </rPr>
      <t xml:space="preserve">Procedimiento de Compras - Asociados de Negocio </t>
    </r>
    <r>
      <rPr>
        <b/>
        <sz val="12"/>
        <color theme="1"/>
        <rFont val="Arial"/>
        <family val="2"/>
      </rPr>
      <t xml:space="preserve">(PR-GH-03), </t>
    </r>
    <r>
      <rPr>
        <sz val="12"/>
        <color theme="1"/>
        <rFont val="Arial"/>
        <family val="2"/>
      </rPr>
      <t xml:space="preserve">Matriz de Asociados de Negocio </t>
    </r>
    <r>
      <rPr>
        <b/>
        <sz val="12"/>
        <color theme="1"/>
        <rFont val="Arial"/>
        <family val="2"/>
      </rPr>
      <t xml:space="preserve">(FO-JU-10), </t>
    </r>
    <r>
      <rPr>
        <sz val="12"/>
        <color theme="1"/>
        <rFont val="Arial"/>
        <family val="2"/>
      </rPr>
      <t xml:space="preserve">Formato de Evaluación y Reevaluación de Proveedores Críticos </t>
    </r>
    <r>
      <rPr>
        <b/>
        <sz val="12"/>
        <color theme="1"/>
        <rFont val="Arial"/>
        <family val="2"/>
      </rPr>
      <t xml:space="preserve">(FO-JU-06).
1.2: </t>
    </r>
    <r>
      <rPr>
        <sz val="12"/>
        <color theme="1"/>
        <rFont val="Arial"/>
        <family val="2"/>
      </rPr>
      <t>Manual SIPLA.</t>
    </r>
  </si>
  <si>
    <r>
      <t xml:space="preserve">2.1: </t>
    </r>
    <r>
      <rPr>
        <sz val="12"/>
        <color theme="1"/>
        <rFont val="Arial"/>
        <family val="2"/>
      </rPr>
      <t xml:space="preserve">Manual de Operaciones </t>
    </r>
    <r>
      <rPr>
        <b/>
        <sz val="12"/>
        <color theme="1"/>
        <rFont val="Arial"/>
        <family val="2"/>
      </rPr>
      <t xml:space="preserve">(MA-OP-01), </t>
    </r>
    <r>
      <rPr>
        <sz val="12"/>
        <color theme="1"/>
        <rFont val="Arial"/>
        <family val="2"/>
      </rPr>
      <t xml:space="preserve">APPOLO, Política de Firmas y Sellos </t>
    </r>
    <r>
      <rPr>
        <b/>
        <sz val="12"/>
        <color theme="1"/>
        <rFont val="Arial"/>
        <family val="2"/>
      </rPr>
      <t xml:space="preserve">(PR-CL-10).
2.2: </t>
    </r>
    <r>
      <rPr>
        <sz val="12"/>
        <color theme="1"/>
        <rFont val="Arial"/>
        <family val="2"/>
      </rPr>
      <t>Manual de Operaciones</t>
    </r>
    <r>
      <rPr>
        <b/>
        <sz val="12"/>
        <color theme="1"/>
        <rFont val="Arial"/>
        <family val="2"/>
      </rPr>
      <t xml:space="preserve"> (MA-OP-01)</t>
    </r>
    <r>
      <rPr>
        <sz val="12"/>
        <color theme="1"/>
        <rFont val="Arial"/>
        <family val="2"/>
      </rPr>
      <t>,</t>
    </r>
    <r>
      <rPr>
        <b/>
        <sz val="12"/>
        <color theme="1"/>
        <rFont val="Arial"/>
        <family val="2"/>
      </rPr>
      <t xml:space="preserve"> </t>
    </r>
    <r>
      <rPr>
        <sz val="12"/>
        <color theme="1"/>
        <rFont val="Arial"/>
        <family val="2"/>
      </rPr>
      <t>inspección de mercancias</t>
    </r>
    <r>
      <rPr>
        <b/>
        <sz val="12"/>
        <color theme="1"/>
        <rFont val="Arial"/>
        <family val="2"/>
      </rPr>
      <t xml:space="preserve"> (PR-OP-07). </t>
    </r>
    <r>
      <rPr>
        <sz val="12"/>
        <color theme="1"/>
        <rFont val="Arial"/>
        <family val="2"/>
      </rPr>
      <t>así como también se especifica dicha responsabilidad en el Decreto 1165 del 2019, en su artículo 494,” Obligaciones de los usuarios operadores de las zonas francas”,  numeral 6.</t>
    </r>
  </si>
  <si>
    <r>
      <rPr>
        <b/>
        <sz val="12"/>
        <color theme="1"/>
        <rFont val="Arial"/>
        <family val="2"/>
      </rPr>
      <t xml:space="preserve">3.1: </t>
    </r>
    <r>
      <rPr>
        <sz val="12"/>
        <color theme="1"/>
        <rFont val="Arial"/>
        <family val="2"/>
      </rPr>
      <t xml:space="preserve">Manual de Gestión Humana y Administración </t>
    </r>
    <r>
      <rPr>
        <b/>
        <sz val="12"/>
        <color theme="1"/>
        <rFont val="Arial"/>
        <family val="2"/>
      </rPr>
      <t xml:space="preserve">(MA-GH-01).
3.2: </t>
    </r>
    <r>
      <rPr>
        <sz val="12"/>
        <color theme="1"/>
        <rFont val="Arial"/>
        <family val="2"/>
      </rPr>
      <t xml:space="preserve">Plan Anual de Formación </t>
    </r>
    <r>
      <rPr>
        <b/>
        <sz val="12"/>
        <color theme="1"/>
        <rFont val="Arial"/>
        <family val="2"/>
      </rPr>
      <t>(FO-GH-08).</t>
    </r>
  </si>
  <si>
    <r>
      <t xml:space="preserve">4.1: </t>
    </r>
    <r>
      <rPr>
        <sz val="12"/>
        <color theme="1"/>
        <rFont val="Arial"/>
        <family val="2"/>
      </rPr>
      <t>Procedimiento de Ingreso Para Empleados, Proveedores, Visitantes, Contratistas y Transportistas</t>
    </r>
    <r>
      <rPr>
        <b/>
        <sz val="12"/>
        <color theme="1"/>
        <rFont val="Arial"/>
        <family val="2"/>
      </rPr>
      <t xml:space="preserve"> (PR-PH-03), </t>
    </r>
    <r>
      <rPr>
        <sz val="12"/>
        <color theme="1"/>
        <rFont val="Arial"/>
        <family val="2"/>
      </rPr>
      <t xml:space="preserve">Instructivo Para Uso de Tarjetas de Acceso </t>
    </r>
    <r>
      <rPr>
        <b/>
        <sz val="12"/>
        <color theme="1"/>
        <rFont val="Arial"/>
        <family val="2"/>
      </rPr>
      <t xml:space="preserve">(IN-PH-03).
4.2: </t>
    </r>
    <r>
      <rPr>
        <sz val="12"/>
        <color theme="1"/>
        <rFont val="Arial"/>
        <family val="2"/>
      </rPr>
      <t xml:space="preserve">Procedimiento de Seguridad </t>
    </r>
    <r>
      <rPr>
        <b/>
        <sz val="12"/>
        <color theme="1"/>
        <rFont val="Arial"/>
        <family val="2"/>
      </rPr>
      <t xml:space="preserve">(PR-PH-04), </t>
    </r>
    <r>
      <rPr>
        <sz val="12"/>
        <color theme="1"/>
        <rFont val="Arial"/>
        <family val="2"/>
      </rPr>
      <t xml:space="preserve">Sistemas de seguridad, Barrearas Perimetrales, Plano de Áreas Críticas, Programa de Mantenimiento General </t>
    </r>
    <r>
      <rPr>
        <b/>
        <sz val="12"/>
        <color theme="1"/>
        <rFont val="Arial"/>
        <family val="2"/>
      </rPr>
      <t xml:space="preserve">(FO-TC-02), </t>
    </r>
    <r>
      <rPr>
        <sz val="12"/>
        <color theme="1"/>
        <rFont val="Arial"/>
        <family val="2"/>
      </rPr>
      <t xml:space="preserve">Política de Laves </t>
    </r>
    <r>
      <rPr>
        <b/>
        <sz val="12"/>
        <color theme="1"/>
        <rFont val="Arial"/>
        <family val="2"/>
      </rPr>
      <t xml:space="preserve">(PR-PH-02), </t>
    </r>
    <r>
      <rPr>
        <sz val="12"/>
        <color theme="1"/>
        <rFont val="Arial"/>
        <family val="2"/>
      </rPr>
      <t xml:space="preserve">Asignación de Llaves </t>
    </r>
    <r>
      <rPr>
        <b/>
        <sz val="12"/>
        <color theme="1"/>
        <rFont val="Arial"/>
        <family val="2"/>
      </rPr>
      <t xml:space="preserve">(FO-PH-01-PR-02), </t>
    </r>
    <r>
      <rPr>
        <sz val="12"/>
        <color theme="1"/>
        <rFont val="Arial"/>
        <family val="2"/>
      </rPr>
      <t xml:space="preserve">Registro de Llaves </t>
    </r>
    <r>
      <rPr>
        <b/>
        <sz val="12"/>
        <color theme="1"/>
        <rFont val="Arial"/>
        <family val="2"/>
      </rPr>
      <t xml:space="preserve">(FO-PH-02-PR-02), </t>
    </r>
    <r>
      <rPr>
        <sz val="12"/>
        <color theme="1"/>
        <rFont val="Arial"/>
        <family val="2"/>
      </rPr>
      <t>CCTV, Seguridad Nacional.</t>
    </r>
  </si>
  <si>
    <r>
      <rPr>
        <b/>
        <sz val="12"/>
        <color theme="1"/>
        <rFont val="Arial"/>
        <family val="2"/>
      </rPr>
      <t xml:space="preserve">5.1: </t>
    </r>
    <r>
      <rPr>
        <sz val="12"/>
        <color theme="1"/>
        <rFont val="Arial"/>
        <family val="2"/>
      </rPr>
      <t xml:space="preserve">Política de Uso de los Recursos Informáticos </t>
    </r>
    <r>
      <rPr>
        <b/>
        <sz val="12"/>
        <color theme="1"/>
        <rFont val="Arial"/>
        <family val="2"/>
      </rPr>
      <t xml:space="preserve">(PE-TI-01), </t>
    </r>
    <r>
      <rPr>
        <sz val="12"/>
        <color theme="1"/>
        <rFont val="Arial"/>
        <family val="2"/>
      </rPr>
      <t xml:space="preserve">Política de Uso y Manejo de Información Confidencial </t>
    </r>
    <r>
      <rPr>
        <b/>
        <sz val="12"/>
        <color theme="1"/>
        <rFont val="Arial"/>
        <family val="2"/>
      </rPr>
      <t xml:space="preserve">(PE-TI-02).
5.2: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Actualización de Contraseñas </t>
    </r>
    <r>
      <rPr>
        <b/>
        <sz val="12"/>
        <color theme="1"/>
        <rFont val="Arial"/>
        <family val="2"/>
      </rPr>
      <t xml:space="preserve">(FO-TI-10), </t>
    </r>
    <r>
      <rPr>
        <sz val="12"/>
        <color theme="1"/>
        <rFont val="Arial"/>
        <family val="2"/>
      </rPr>
      <t xml:space="preserve">Antivirus, Realización de Back-Up </t>
    </r>
    <r>
      <rPr>
        <b/>
        <sz val="12"/>
        <color theme="1"/>
        <rFont val="Arial"/>
        <family val="2"/>
      </rPr>
      <t>(FO-TI-06)</t>
    </r>
  </si>
  <si>
    <r>
      <t xml:space="preserve">4.1: </t>
    </r>
    <r>
      <rPr>
        <sz val="12"/>
        <rFont val="Arial"/>
        <family val="2"/>
      </rPr>
      <t>Manual de Gestión Integrado</t>
    </r>
    <r>
      <rPr>
        <b/>
        <sz val="12"/>
        <rFont val="Arial"/>
        <family val="2"/>
      </rPr>
      <t xml:space="preserve"> (MA-CL-01).
4.2: </t>
    </r>
    <r>
      <rPr>
        <sz val="12"/>
        <rFont val="Arial"/>
        <family val="2"/>
      </rPr>
      <t xml:space="preserve">Política de Gestión Integrada </t>
    </r>
    <r>
      <rPr>
        <b/>
        <sz val="12"/>
        <rFont val="Arial"/>
        <family val="2"/>
      </rPr>
      <t xml:space="preserve">(PE-CL-03).
4.3.1: </t>
    </r>
    <r>
      <rPr>
        <sz val="12"/>
        <rFont val="Arial"/>
        <family val="2"/>
      </rPr>
      <t>Gestión de Riesgos</t>
    </r>
    <r>
      <rPr>
        <b/>
        <sz val="12"/>
        <rFont val="Arial"/>
        <family val="2"/>
      </rPr>
      <t xml:space="preserve"> (PR-CL-01), </t>
    </r>
    <r>
      <rPr>
        <sz val="12"/>
        <rFont val="Arial"/>
        <family val="2"/>
      </rPr>
      <t xml:space="preserve">Matriz de Gestión de Riesgos </t>
    </r>
    <r>
      <rPr>
        <b/>
        <sz val="12"/>
        <rFont val="Arial"/>
        <family val="2"/>
      </rPr>
      <t xml:space="preserve"> (FO-CL-14).
4.3.2: </t>
    </r>
    <r>
      <rPr>
        <sz val="12"/>
        <rFont val="Arial"/>
        <family val="2"/>
      </rPr>
      <t>Matriz de Requisitos Legales</t>
    </r>
    <r>
      <rPr>
        <b/>
        <sz val="12"/>
        <rFont val="Arial"/>
        <family val="2"/>
      </rPr>
      <t xml:space="preserve"> (FO-JU-05),</t>
    </r>
    <r>
      <rPr>
        <sz val="12"/>
        <rFont val="Arial"/>
        <family val="2"/>
      </rPr>
      <t xml:space="preserve"> Requisitos Legales</t>
    </r>
    <r>
      <rPr>
        <b/>
        <sz val="12"/>
        <rFont val="Arial"/>
        <family val="2"/>
      </rPr>
      <t xml:space="preserve"> (PR-JU-02).
4.3.3 y 4.3.4: </t>
    </r>
    <r>
      <rPr>
        <sz val="12"/>
        <rFont val="Arial"/>
        <family val="2"/>
      </rPr>
      <t>Monitoreo y Medición</t>
    </r>
    <r>
      <rPr>
        <b/>
        <sz val="12"/>
        <rFont val="Arial"/>
        <family val="2"/>
      </rPr>
      <t xml:space="preserve"> (PR-CL-16), </t>
    </r>
    <r>
      <rPr>
        <sz val="12"/>
        <rFont val="Arial"/>
        <family val="2"/>
      </rPr>
      <t>Matriz de Indicadores</t>
    </r>
    <r>
      <rPr>
        <b/>
        <sz val="12"/>
        <rFont val="Arial"/>
        <family val="2"/>
      </rPr>
      <t xml:space="preserve"> (FO-GG-01).
4.3.5: </t>
    </r>
    <r>
      <rPr>
        <sz val="12"/>
        <rFont val="Arial"/>
        <family val="2"/>
      </rPr>
      <t xml:space="preserve">Programas de Seguridad 1, y 4 </t>
    </r>
    <r>
      <rPr>
        <b/>
        <sz val="12"/>
        <rFont val="Arial"/>
        <family val="2"/>
      </rPr>
      <t xml:space="preserve">(FO-CL-51,  FO-CL-53).
4.4.1:  </t>
    </r>
    <r>
      <rPr>
        <sz val="12"/>
        <rFont val="Arial"/>
        <family val="2"/>
      </rPr>
      <t>Perfil de Cargo</t>
    </r>
    <r>
      <rPr>
        <b/>
        <sz val="12"/>
        <rFont val="Arial"/>
        <family val="2"/>
      </rPr>
      <t xml:space="preserve"> (FO-GH-09) y </t>
    </r>
    <r>
      <rPr>
        <sz val="12"/>
        <rFont val="Arial"/>
        <family val="2"/>
      </rPr>
      <t>Manual de Gestión Integrado</t>
    </r>
    <r>
      <rPr>
        <b/>
        <sz val="12"/>
        <rFont val="Arial"/>
        <family val="2"/>
      </rPr>
      <t xml:space="preserve"> (MA-CL-01), Nrl: 5.3,</t>
    </r>
    <r>
      <rPr>
        <sz val="12"/>
        <rFont val="Arial"/>
        <family val="2"/>
      </rPr>
      <t xml:space="preserve"> Organigrama</t>
    </r>
    <r>
      <rPr>
        <b/>
        <sz val="12"/>
        <rFont val="Arial"/>
        <family val="2"/>
      </rPr>
      <t xml:space="preserve"> (PE-CL-06).
4.4.2: </t>
    </r>
    <r>
      <rPr>
        <sz val="12"/>
        <rFont val="Arial"/>
        <family val="2"/>
      </rPr>
      <t>Plan Anual de Formación</t>
    </r>
    <r>
      <rPr>
        <b/>
        <sz val="12"/>
        <rFont val="Arial"/>
        <family val="2"/>
      </rPr>
      <t xml:space="preserve"> (FO-GH-08).
4.4.3: </t>
    </r>
    <r>
      <rPr>
        <sz val="12"/>
        <rFont val="Arial"/>
        <family val="2"/>
      </rPr>
      <t xml:space="preserve">Matriz de Comunicación </t>
    </r>
    <r>
      <rPr>
        <b/>
        <sz val="12"/>
        <rFont val="Arial"/>
        <family val="2"/>
      </rPr>
      <t>(PE-CL-09).</t>
    </r>
    <r>
      <rPr>
        <sz val="12"/>
        <rFont val="Arial"/>
        <family val="2"/>
      </rPr>
      <t xml:space="preserve">
</t>
    </r>
    <r>
      <rPr>
        <b/>
        <sz val="12"/>
        <rFont val="Arial"/>
        <family val="2"/>
      </rPr>
      <t>4.4.4, 4.4.5 y 4.4.6:</t>
    </r>
    <r>
      <rPr>
        <sz val="12"/>
        <rFont val="Arial"/>
        <family val="2"/>
      </rPr>
      <t xml:space="preserve"> Manual de Gestión Integrado</t>
    </r>
    <r>
      <rPr>
        <b/>
        <sz val="12"/>
        <rFont val="Arial"/>
        <family val="2"/>
      </rPr>
      <t xml:space="preserve"> (MA-CL-01)</t>
    </r>
    <r>
      <rPr>
        <sz val="12"/>
        <rFont val="Arial"/>
        <family val="2"/>
      </rPr>
      <t>, Política de Gestión Integrada</t>
    </r>
    <r>
      <rPr>
        <b/>
        <sz val="12"/>
        <rFont val="Arial"/>
        <family val="2"/>
      </rPr>
      <t xml:space="preserve"> (PE-CL-03),</t>
    </r>
    <r>
      <rPr>
        <sz val="12"/>
        <rFont val="Arial"/>
        <family val="2"/>
      </rPr>
      <t xml:space="preserve"> Objetivos del sistema de Gestión</t>
    </r>
    <r>
      <rPr>
        <b/>
        <sz val="12"/>
        <rFont val="Arial"/>
        <family val="2"/>
      </rPr>
      <t xml:space="preserve"> (PE-CL10), </t>
    </r>
    <r>
      <rPr>
        <sz val="12"/>
        <rFont val="Arial"/>
        <family val="2"/>
      </rPr>
      <t>Control de Documentos</t>
    </r>
    <r>
      <rPr>
        <b/>
        <sz val="12"/>
        <rFont val="Arial"/>
        <family val="2"/>
      </rPr>
      <t xml:space="preserve"> (PR-CL-03), </t>
    </r>
    <r>
      <rPr>
        <sz val="12"/>
        <rFont val="Arial"/>
        <family val="2"/>
      </rPr>
      <t>Control de Registros</t>
    </r>
    <r>
      <rPr>
        <b/>
        <sz val="12"/>
        <rFont val="Arial"/>
        <family val="2"/>
      </rPr>
      <t xml:space="preserve"> (PR-CL-08), </t>
    </r>
    <r>
      <rPr>
        <sz val="12"/>
        <rFont val="Arial"/>
        <family val="2"/>
      </rPr>
      <t>Listado de Documentos Internos</t>
    </r>
    <r>
      <rPr>
        <b/>
        <sz val="12"/>
        <rFont val="Arial"/>
        <family val="2"/>
      </rPr>
      <t xml:space="preserve"> (FO-CL-01),</t>
    </r>
    <r>
      <rPr>
        <sz val="12"/>
        <rFont val="Arial"/>
        <family val="2"/>
      </rPr>
      <t xml:space="preserve"> Listado de Documentos Externos</t>
    </r>
    <r>
      <rPr>
        <b/>
        <sz val="12"/>
        <rFont val="Arial"/>
        <family val="2"/>
      </rPr>
      <t xml:space="preserve"> (FO-CL-02), </t>
    </r>
    <r>
      <rPr>
        <sz val="12"/>
        <rFont val="Arial"/>
        <family val="2"/>
      </rPr>
      <t>Listado Maestro de Registros</t>
    </r>
    <r>
      <rPr>
        <b/>
        <sz val="12"/>
        <rFont val="Arial"/>
        <family val="2"/>
      </rPr>
      <t xml:space="preserve"> (FO-CL07),  </t>
    </r>
    <r>
      <rPr>
        <sz val="12"/>
        <rFont val="Arial"/>
        <family val="2"/>
      </rPr>
      <t>Mapa de Procesos</t>
    </r>
    <r>
      <rPr>
        <b/>
        <sz val="12"/>
        <rFont val="Arial"/>
        <family val="2"/>
      </rPr>
      <t xml:space="preserve"> (PE-CL-04) </t>
    </r>
    <r>
      <rPr>
        <sz val="12"/>
        <rFont val="Arial"/>
        <family val="2"/>
      </rPr>
      <t>y Caracterización de Procesos</t>
    </r>
    <r>
      <rPr>
        <b/>
        <sz val="12"/>
        <rFont val="Arial"/>
        <family val="2"/>
      </rPr>
      <t xml:space="preserve"> (PE-CL-05)</t>
    </r>
    <r>
      <rPr>
        <sz val="12"/>
        <rFont val="Arial"/>
        <family val="2"/>
      </rPr>
      <t>, Manual de Operaciones</t>
    </r>
    <r>
      <rPr>
        <b/>
        <sz val="12"/>
        <rFont val="Arial"/>
        <family val="2"/>
      </rPr>
      <t xml:space="preserve"> (MA-OP-01), </t>
    </r>
    <r>
      <rPr>
        <sz val="12"/>
        <rFont val="Arial"/>
        <family val="2"/>
      </rPr>
      <t xml:space="preserve">Procedimiento de Gestión del cambio de SST </t>
    </r>
    <r>
      <rPr>
        <b/>
        <sz val="12"/>
        <rFont val="Arial"/>
        <family val="2"/>
      </rPr>
      <t xml:space="preserve">(PR-ST-08), </t>
    </r>
    <r>
      <rPr>
        <sz val="12"/>
        <rFont val="Arial"/>
        <family val="2"/>
      </rPr>
      <t xml:space="preserve">Ficha Gestión del Cambio </t>
    </r>
    <r>
      <rPr>
        <b/>
        <sz val="12"/>
        <rFont val="Arial"/>
        <family val="2"/>
      </rPr>
      <t xml:space="preserve">(FO-ST-35).
4.4.7: </t>
    </r>
    <r>
      <rPr>
        <sz val="12"/>
        <rFont val="Arial"/>
        <family val="2"/>
      </rPr>
      <t xml:space="preserve">Matriz de Tratamiento a Eventos Críticos </t>
    </r>
    <r>
      <rPr>
        <b/>
        <sz val="12"/>
        <rFont val="Arial"/>
        <family val="2"/>
      </rPr>
      <t xml:space="preserve">(FO-CL-15),  </t>
    </r>
    <r>
      <rPr>
        <sz val="12"/>
        <rFont val="Arial"/>
        <family val="2"/>
      </rPr>
      <t>Manual General Plan de Preparación, Atención y Respuesta ante emergencias</t>
    </r>
    <r>
      <rPr>
        <b/>
        <sz val="12"/>
        <rFont val="Arial"/>
        <family val="2"/>
      </rPr>
      <t xml:space="preserve"> (MA-ST-01), </t>
    </r>
    <r>
      <rPr>
        <sz val="12"/>
        <rFont val="Arial"/>
        <family val="2"/>
      </rPr>
      <t xml:space="preserve">Informes de simulacros.
</t>
    </r>
    <r>
      <rPr>
        <b/>
        <sz val="12"/>
        <rFont val="Arial"/>
        <family val="2"/>
      </rPr>
      <t xml:space="preserve">4.5.1: </t>
    </r>
    <r>
      <rPr>
        <sz val="12"/>
        <rFont val="Arial"/>
        <family val="2"/>
      </rPr>
      <t>Monitoreo y Medición</t>
    </r>
    <r>
      <rPr>
        <b/>
        <sz val="12"/>
        <rFont val="Arial"/>
        <family val="2"/>
      </rPr>
      <t xml:space="preserve"> (PR-CL-16), </t>
    </r>
    <r>
      <rPr>
        <sz val="12"/>
        <rFont val="Arial"/>
        <family val="2"/>
      </rPr>
      <t xml:space="preserve">Matriz de Indicadores </t>
    </r>
    <r>
      <rPr>
        <b/>
        <sz val="12"/>
        <rFont val="Arial"/>
        <family val="2"/>
      </rPr>
      <t xml:space="preserve">(FO-GG-01).
4.5.2: </t>
    </r>
    <r>
      <rPr>
        <sz val="12"/>
        <rFont val="Arial"/>
        <family val="2"/>
      </rPr>
      <t xml:space="preserve">Informes de Simulacros.
</t>
    </r>
    <r>
      <rPr>
        <b/>
        <sz val="12"/>
        <rFont val="Arial"/>
        <family val="2"/>
      </rPr>
      <t xml:space="preserve">4.5.3: </t>
    </r>
    <r>
      <rPr>
        <sz val="12"/>
        <rFont val="Arial"/>
        <family val="2"/>
      </rPr>
      <t xml:space="preserve">Acciones Correctivas Preventivas y de Mejora </t>
    </r>
    <r>
      <rPr>
        <b/>
        <sz val="12"/>
        <rFont val="Arial"/>
        <family val="2"/>
      </rPr>
      <t xml:space="preserve">(PR-CL-07), </t>
    </r>
    <r>
      <rPr>
        <sz val="12"/>
        <rFont val="Arial"/>
        <family val="2"/>
      </rPr>
      <t xml:space="preserve">Acciones Correctivas, Preventivas y de Mejora </t>
    </r>
    <r>
      <rPr>
        <b/>
        <sz val="12"/>
        <rFont val="Arial"/>
        <family val="2"/>
      </rPr>
      <t xml:space="preserve">(FO-CL-21).
4.5.4: </t>
    </r>
    <r>
      <rPr>
        <sz val="12"/>
        <rFont val="Arial"/>
        <family val="2"/>
      </rPr>
      <t>Control de Registros</t>
    </r>
    <r>
      <rPr>
        <b/>
        <sz val="12"/>
        <rFont val="Arial"/>
        <family val="2"/>
      </rPr>
      <t xml:space="preserve"> (PR-CL-08), </t>
    </r>
    <r>
      <rPr>
        <sz val="12"/>
        <rFont val="Arial"/>
        <family val="2"/>
      </rPr>
      <t>Listado de Documentos Externos</t>
    </r>
    <r>
      <rPr>
        <b/>
        <sz val="12"/>
        <rFont val="Arial"/>
        <family val="2"/>
      </rPr>
      <t xml:space="preserve"> (FO-CL-02), </t>
    </r>
    <r>
      <rPr>
        <sz val="12"/>
        <rFont val="Arial"/>
        <family val="2"/>
      </rPr>
      <t>Listado Maestro de Registros</t>
    </r>
    <r>
      <rPr>
        <b/>
        <sz val="12"/>
        <rFont val="Arial"/>
        <family val="2"/>
      </rPr>
      <t xml:space="preserve"> (FO-CL-07).
4.5.5: </t>
    </r>
    <r>
      <rPr>
        <sz val="12"/>
        <rFont val="Arial"/>
        <family val="2"/>
      </rPr>
      <t>Auditorias Internas</t>
    </r>
    <r>
      <rPr>
        <b/>
        <sz val="12"/>
        <rFont val="Arial"/>
        <family val="2"/>
      </rPr>
      <t xml:space="preserve"> (PR-CL-04),</t>
    </r>
    <r>
      <rPr>
        <sz val="12"/>
        <rFont val="Arial"/>
        <family val="2"/>
      </rPr>
      <t xml:space="preserve"> Informes de Auditorias Internas</t>
    </r>
    <r>
      <rPr>
        <b/>
        <sz val="12"/>
        <rFont val="Arial"/>
        <family val="2"/>
      </rPr>
      <t xml:space="preserve"> (FO-CL-12).
4.6: </t>
    </r>
    <r>
      <rPr>
        <sz val="12"/>
        <rFont val="Arial"/>
        <family val="2"/>
      </rPr>
      <t>Manual de Gestión Integrado</t>
    </r>
    <r>
      <rPr>
        <b/>
        <sz val="12"/>
        <rFont val="Arial"/>
        <family val="2"/>
      </rPr>
      <t xml:space="preserve"> (MA-CL-01), Nrl: 9.3, </t>
    </r>
    <r>
      <rPr>
        <sz val="12"/>
        <rFont val="Arial"/>
        <family val="2"/>
      </rPr>
      <t>Registro de Actas</t>
    </r>
    <r>
      <rPr>
        <b/>
        <sz val="12"/>
        <rFont val="Arial"/>
        <family val="2"/>
      </rPr>
      <t xml:space="preserve"> (FO-CL-13).</t>
    </r>
  </si>
  <si>
    <r>
      <t xml:space="preserve">4.1: </t>
    </r>
    <r>
      <rPr>
        <sz val="12"/>
        <color theme="1"/>
        <rFont val="Arial"/>
        <family val="2"/>
      </rPr>
      <t xml:space="preserve">4.1: Análisis de Contexto </t>
    </r>
    <r>
      <rPr>
        <b/>
        <sz val="12"/>
        <color theme="1"/>
        <rFont val="Arial"/>
        <family val="2"/>
      </rPr>
      <t>(PE-CL-12)</t>
    </r>
    <r>
      <rPr>
        <sz val="12"/>
        <color theme="1"/>
        <rFont val="Arial"/>
        <family val="2"/>
      </rPr>
      <t xml:space="preserve">, </t>
    </r>
    <r>
      <rPr>
        <b/>
        <sz val="12"/>
        <color theme="1"/>
        <rFont val="Arial"/>
        <family val="2"/>
      </rPr>
      <t xml:space="preserve">
4.2: </t>
    </r>
    <r>
      <rPr>
        <sz val="12"/>
        <color theme="1"/>
        <rFont val="Arial"/>
        <family val="2"/>
      </rPr>
      <t>Matriz de Partes Interesadas</t>
    </r>
    <r>
      <rPr>
        <b/>
        <sz val="12"/>
        <color theme="1"/>
        <rFont val="Arial"/>
        <family val="2"/>
      </rPr>
      <t xml:space="preserve"> (PE-CL-08).
4.3: </t>
    </r>
    <r>
      <rPr>
        <sz val="12"/>
        <color theme="1"/>
        <rFont val="Arial"/>
        <family val="2"/>
      </rPr>
      <t>Manual de Gestión Integrado</t>
    </r>
    <r>
      <rPr>
        <b/>
        <sz val="12"/>
        <color theme="1"/>
        <rFont val="Arial"/>
        <family val="2"/>
      </rPr>
      <t xml:space="preserve"> (MA-CL-01), Nrl: 4.3.
4.4: </t>
    </r>
    <r>
      <rPr>
        <sz val="12"/>
        <color theme="1"/>
        <rFont val="Arial"/>
        <family val="2"/>
      </rPr>
      <t>Mapa de Procesos</t>
    </r>
    <r>
      <rPr>
        <b/>
        <sz val="12"/>
        <color theme="1"/>
        <rFont val="Arial"/>
        <family val="2"/>
      </rPr>
      <t xml:space="preserve"> (PE-CL-04) </t>
    </r>
    <r>
      <rPr>
        <sz val="12"/>
        <color theme="1"/>
        <rFont val="Arial"/>
        <family val="2"/>
      </rPr>
      <t xml:space="preserve">y Caracterización de Procesos </t>
    </r>
    <r>
      <rPr>
        <b/>
        <sz val="12"/>
        <color theme="1"/>
        <rFont val="Arial"/>
        <family val="2"/>
      </rPr>
      <t>(PE-CL-05).</t>
    </r>
  </si>
  <si>
    <r>
      <t xml:space="preserve">5.1: 5.2: </t>
    </r>
    <r>
      <rPr>
        <sz val="12"/>
        <color theme="1"/>
        <rFont val="Arial"/>
        <family val="2"/>
      </rPr>
      <t xml:space="preserve">Política de Gestión Integrada </t>
    </r>
    <r>
      <rPr>
        <b/>
        <sz val="12"/>
        <color theme="1"/>
        <rFont val="Arial"/>
        <family val="2"/>
      </rPr>
      <t xml:space="preserve">(PE-CL-03). </t>
    </r>
    <r>
      <rPr>
        <sz val="12"/>
        <color theme="1"/>
        <rFont val="Arial"/>
        <family val="2"/>
      </rPr>
      <t xml:space="preserve">Objetivos del sistema de Gestión </t>
    </r>
    <r>
      <rPr>
        <b/>
        <sz val="12"/>
        <color theme="1"/>
        <rFont val="Arial"/>
        <family val="2"/>
      </rPr>
      <t xml:space="preserve">(PE-CL10).
5.3: </t>
    </r>
    <r>
      <rPr>
        <sz val="12"/>
        <color theme="1"/>
        <rFont val="Arial"/>
        <family val="2"/>
      </rPr>
      <t xml:space="preserve">Perfil de Cargo </t>
    </r>
    <r>
      <rPr>
        <b/>
        <sz val="12"/>
        <color theme="1"/>
        <rFont val="Arial"/>
        <family val="2"/>
      </rPr>
      <t xml:space="preserve">(FO-GH-09) </t>
    </r>
    <r>
      <rPr>
        <sz val="12"/>
        <color theme="1"/>
        <rFont val="Arial"/>
        <family val="2"/>
      </rPr>
      <t xml:space="preserve">y Manual de Gestión Integrado </t>
    </r>
    <r>
      <rPr>
        <b/>
        <sz val="12"/>
        <color theme="1"/>
        <rFont val="Arial"/>
        <family val="2"/>
      </rPr>
      <t xml:space="preserve">(MA-CL-01), Nrl: 5.3, </t>
    </r>
    <r>
      <rPr>
        <sz val="12"/>
        <color theme="1"/>
        <rFont val="Arial"/>
        <family val="2"/>
      </rPr>
      <t xml:space="preserve">Organigrama </t>
    </r>
    <r>
      <rPr>
        <b/>
        <sz val="12"/>
        <color theme="1"/>
        <rFont val="Arial"/>
        <family val="2"/>
      </rPr>
      <t>(PE-CL-06).</t>
    </r>
  </si>
  <si>
    <r>
      <t xml:space="preserve">6.1: </t>
    </r>
    <r>
      <rPr>
        <sz val="12"/>
        <color theme="1"/>
        <rFont val="Arial"/>
        <family val="2"/>
      </rPr>
      <t xml:space="preserve">Gestión de Riesgos </t>
    </r>
    <r>
      <rPr>
        <b/>
        <sz val="12"/>
        <color theme="1"/>
        <rFont val="Arial"/>
        <family val="2"/>
      </rPr>
      <t xml:space="preserve">(PR-CL-01), </t>
    </r>
    <r>
      <rPr>
        <sz val="12"/>
        <color theme="1"/>
        <rFont val="Arial"/>
        <family val="2"/>
      </rPr>
      <t xml:space="preserve">Matriz de Gestión de Riesgos </t>
    </r>
    <r>
      <rPr>
        <b/>
        <sz val="12"/>
        <color theme="1"/>
        <rFont val="Arial"/>
        <family val="2"/>
      </rPr>
      <t xml:space="preserve">(FO-CL-14).
6.2: </t>
    </r>
    <r>
      <rPr>
        <sz val="12"/>
        <color theme="1"/>
        <rFont val="Arial"/>
        <family val="2"/>
      </rPr>
      <t xml:space="preserve">Objetivos del sistema de Gestión </t>
    </r>
    <r>
      <rPr>
        <b/>
        <sz val="12"/>
        <color theme="1"/>
        <rFont val="Arial"/>
        <family val="2"/>
      </rPr>
      <t>(PE-CL10)</t>
    </r>
    <r>
      <rPr>
        <sz val="12"/>
        <color theme="1"/>
        <rFont val="Arial"/>
        <family val="2"/>
      </rPr>
      <t xml:space="preserve">.
</t>
    </r>
    <r>
      <rPr>
        <b/>
        <sz val="12"/>
        <color theme="1"/>
        <rFont val="Arial"/>
        <family val="2"/>
      </rPr>
      <t xml:space="preserve">6.3: </t>
    </r>
    <r>
      <rPr>
        <sz val="12"/>
        <color theme="1"/>
        <rFont val="Arial"/>
        <family val="2"/>
      </rPr>
      <t>Procedimiento de Gestión del cambio de SST</t>
    </r>
    <r>
      <rPr>
        <b/>
        <sz val="12"/>
        <color theme="1"/>
        <rFont val="Arial"/>
        <family val="2"/>
      </rPr>
      <t xml:space="preserve"> (PR-ST-08), </t>
    </r>
    <r>
      <rPr>
        <sz val="12"/>
        <color theme="1"/>
        <rFont val="Arial"/>
        <family val="2"/>
      </rPr>
      <t>Ficha Gestión del Cambio</t>
    </r>
    <r>
      <rPr>
        <b/>
        <sz val="12"/>
        <color theme="1"/>
        <rFont val="Arial"/>
        <family val="2"/>
      </rPr>
      <t xml:space="preserve"> (FO-ST-35).</t>
    </r>
    <r>
      <rPr>
        <sz val="12"/>
        <color theme="1"/>
        <rFont val="Arial"/>
        <family val="2"/>
      </rPr>
      <t xml:space="preserve">
</t>
    </r>
  </si>
  <si>
    <r>
      <t xml:space="preserve">7.1: </t>
    </r>
    <r>
      <rPr>
        <sz val="12"/>
        <color theme="1"/>
        <rFont val="Arial"/>
        <family val="2"/>
      </rPr>
      <t xml:space="preserve">Proyección / Ejecución de Presupuesto </t>
    </r>
    <r>
      <rPr>
        <b/>
        <sz val="12"/>
        <color theme="1"/>
        <rFont val="Arial"/>
        <family val="2"/>
      </rPr>
      <t xml:space="preserve">(FO-FI-06), </t>
    </r>
    <r>
      <rPr>
        <sz val="12"/>
        <color theme="1"/>
        <rFont val="Arial"/>
        <family val="2"/>
      </rPr>
      <t xml:space="preserve">Manual de Gestión Humana y Administración </t>
    </r>
    <r>
      <rPr>
        <b/>
        <sz val="12"/>
        <color theme="1"/>
        <rFont val="Arial"/>
        <family val="2"/>
      </rPr>
      <t xml:space="preserve">(MA-GH-01), </t>
    </r>
    <r>
      <rPr>
        <sz val="12"/>
        <color theme="1"/>
        <rFont val="Arial"/>
        <family val="2"/>
      </rPr>
      <t xml:space="preserve">Perfil de Cargos </t>
    </r>
    <r>
      <rPr>
        <b/>
        <sz val="12"/>
        <color theme="1"/>
        <rFont val="Arial"/>
        <family val="2"/>
      </rPr>
      <t xml:space="preserve">(FO-GH-09), </t>
    </r>
    <r>
      <rPr>
        <sz val="12"/>
        <color theme="1"/>
        <rFont val="Arial"/>
        <family val="2"/>
      </rPr>
      <t xml:space="preserve">Manual de Tecnología e Informática </t>
    </r>
    <r>
      <rPr>
        <b/>
        <sz val="12"/>
        <color theme="1"/>
        <rFont val="Arial"/>
        <family val="2"/>
      </rPr>
      <t xml:space="preserve">(MA-TI-01), </t>
    </r>
    <r>
      <rPr>
        <sz val="12"/>
        <color theme="1"/>
        <rFont val="Arial"/>
        <family val="2"/>
      </rPr>
      <t xml:space="preserve">Manual del SG-SST </t>
    </r>
    <r>
      <rPr>
        <b/>
        <sz val="12"/>
        <color theme="1"/>
        <rFont val="Arial"/>
        <family val="2"/>
      </rPr>
      <t xml:space="preserve">(MA-ST-03), </t>
    </r>
    <r>
      <rPr>
        <sz val="12"/>
        <color theme="1"/>
        <rFont val="Arial"/>
        <family val="2"/>
      </rPr>
      <t xml:space="preserve">Procedimiento de Seguimiento a Básculas </t>
    </r>
    <r>
      <rPr>
        <b/>
        <sz val="12"/>
        <color theme="1"/>
        <rFont val="Arial"/>
        <family val="2"/>
      </rPr>
      <t xml:space="preserve">(PR-TC-01), </t>
    </r>
    <r>
      <rPr>
        <sz val="12"/>
        <color theme="1"/>
        <rFont val="Arial"/>
        <family val="2"/>
      </rPr>
      <t xml:space="preserve">Plan de Mantenimiento de Básculas </t>
    </r>
    <r>
      <rPr>
        <b/>
        <sz val="12"/>
        <color theme="1"/>
        <rFont val="Arial"/>
        <family val="2"/>
      </rPr>
      <t xml:space="preserve">(FO-TC-01), </t>
    </r>
    <r>
      <rPr>
        <sz val="12"/>
        <color theme="1"/>
        <rFont val="Arial"/>
        <family val="2"/>
      </rPr>
      <t xml:space="preserve">Lista de Chequeo Básculas </t>
    </r>
    <r>
      <rPr>
        <b/>
        <sz val="12"/>
        <color theme="1"/>
        <rFont val="Arial"/>
        <family val="2"/>
      </rPr>
      <t xml:space="preserve">(FO-TC-04), </t>
    </r>
    <r>
      <rPr>
        <sz val="12"/>
        <color theme="1"/>
        <rFont val="Arial"/>
        <family val="2"/>
      </rPr>
      <t xml:space="preserve">Certificados de Calibración Anual, Plan Anual de Formación </t>
    </r>
    <r>
      <rPr>
        <b/>
        <sz val="12"/>
        <color theme="1"/>
        <rFont val="Arial"/>
        <family val="2"/>
      </rPr>
      <t xml:space="preserve">(FO-GH-08).
7.2: </t>
    </r>
    <r>
      <rPr>
        <sz val="12"/>
        <color theme="1"/>
        <rFont val="Arial"/>
        <family val="2"/>
      </rPr>
      <t>Manual de Gestión Humana y Administración</t>
    </r>
    <r>
      <rPr>
        <b/>
        <sz val="12"/>
        <color theme="1"/>
        <rFont val="Arial"/>
        <family val="2"/>
      </rPr>
      <t xml:space="preserve"> (MA-GH-01), </t>
    </r>
    <r>
      <rPr>
        <sz val="12"/>
        <color theme="1"/>
        <rFont val="Arial"/>
        <family val="2"/>
      </rPr>
      <t>Perfil de Cargos</t>
    </r>
    <r>
      <rPr>
        <b/>
        <sz val="12"/>
        <color theme="1"/>
        <rFont val="Arial"/>
        <family val="2"/>
      </rPr>
      <t xml:space="preserve"> (FO-GH-09),</t>
    </r>
    <r>
      <rPr>
        <sz val="12"/>
        <color theme="1"/>
        <rFont val="Arial"/>
        <family val="2"/>
      </rPr>
      <t xml:space="preserve"> Evaluación de Desempeño</t>
    </r>
    <r>
      <rPr>
        <b/>
        <sz val="12"/>
        <color theme="1"/>
        <rFont val="Arial"/>
        <family val="2"/>
      </rPr>
      <t xml:space="preserve"> (FO-GH-24), </t>
    </r>
    <r>
      <rPr>
        <sz val="12"/>
        <color theme="1"/>
        <rFont val="Arial"/>
        <family val="2"/>
      </rPr>
      <t>Plan de desarrollo Individual</t>
    </r>
    <r>
      <rPr>
        <b/>
        <sz val="12"/>
        <color theme="1"/>
        <rFont val="Arial"/>
        <family val="2"/>
      </rPr>
      <t xml:space="preserve"> (FO-GH-16).
7.3: </t>
    </r>
    <r>
      <rPr>
        <sz val="12"/>
        <color theme="1"/>
        <rFont val="Arial"/>
        <family val="2"/>
      </rPr>
      <t>Plan Anual de Formación</t>
    </r>
    <r>
      <rPr>
        <b/>
        <sz val="12"/>
        <color theme="1"/>
        <rFont val="Arial"/>
        <family val="2"/>
      </rPr>
      <t xml:space="preserve"> (FO-GH-08).
7.4: </t>
    </r>
    <r>
      <rPr>
        <sz val="12"/>
        <color theme="1"/>
        <rFont val="Arial"/>
        <family val="2"/>
      </rPr>
      <t>Matriz de Comunicación</t>
    </r>
    <r>
      <rPr>
        <b/>
        <sz val="12"/>
        <color theme="1"/>
        <rFont val="Arial"/>
        <family val="2"/>
      </rPr>
      <t xml:space="preserve"> (PE-CL-09).
7.5: </t>
    </r>
    <r>
      <rPr>
        <sz val="12"/>
        <color theme="1"/>
        <rFont val="Arial"/>
        <family val="2"/>
      </rPr>
      <t>Manual de Gestión Integrado</t>
    </r>
    <r>
      <rPr>
        <b/>
        <sz val="12"/>
        <color theme="1"/>
        <rFont val="Arial"/>
        <family val="2"/>
      </rPr>
      <t xml:space="preserve"> (MA-CL-01), </t>
    </r>
    <r>
      <rPr>
        <sz val="12"/>
        <color theme="1"/>
        <rFont val="Arial"/>
        <family val="2"/>
      </rPr>
      <t xml:space="preserve">Control de Documentos </t>
    </r>
    <r>
      <rPr>
        <b/>
        <sz val="12"/>
        <color theme="1"/>
        <rFont val="Arial"/>
        <family val="2"/>
      </rPr>
      <t xml:space="preserve">(PR-CL-03), </t>
    </r>
    <r>
      <rPr>
        <sz val="12"/>
        <color theme="1"/>
        <rFont val="Arial"/>
        <family val="2"/>
      </rPr>
      <t xml:space="preserve">Control de Registros </t>
    </r>
    <r>
      <rPr>
        <b/>
        <sz val="12"/>
        <color theme="1"/>
        <rFont val="Arial"/>
        <family val="2"/>
      </rPr>
      <t xml:space="preserve">(PR-CL-08), </t>
    </r>
    <r>
      <rPr>
        <sz val="12"/>
        <color theme="1"/>
        <rFont val="Arial"/>
        <family val="2"/>
      </rPr>
      <t xml:space="preserve">Listado de Documentos Internos </t>
    </r>
    <r>
      <rPr>
        <b/>
        <sz val="12"/>
        <color theme="1"/>
        <rFont val="Arial"/>
        <family val="2"/>
      </rPr>
      <t xml:space="preserve">(FO-CL-01), </t>
    </r>
    <r>
      <rPr>
        <sz val="12"/>
        <color theme="1"/>
        <rFont val="Arial"/>
        <family val="2"/>
      </rPr>
      <t xml:space="preserve">Listado de Documentos Externos </t>
    </r>
    <r>
      <rPr>
        <b/>
        <sz val="12"/>
        <color theme="1"/>
        <rFont val="Arial"/>
        <family val="2"/>
      </rPr>
      <t xml:space="preserve">(FO-CL-02), </t>
    </r>
    <r>
      <rPr>
        <sz val="12"/>
        <color theme="1"/>
        <rFont val="Arial"/>
        <family val="2"/>
      </rPr>
      <t xml:space="preserve">Listado Maestro de Registros </t>
    </r>
    <r>
      <rPr>
        <b/>
        <sz val="12"/>
        <color theme="1"/>
        <rFont val="Arial"/>
        <family val="2"/>
      </rPr>
      <t>(FO-CL-07).</t>
    </r>
  </si>
  <si>
    <r>
      <rPr>
        <b/>
        <sz val="12"/>
        <color theme="1"/>
        <rFont val="Arial"/>
        <family val="2"/>
      </rPr>
      <t xml:space="preserve">8.1: </t>
    </r>
    <r>
      <rPr>
        <sz val="12"/>
        <color theme="1"/>
        <rFont val="Arial"/>
        <family val="2"/>
      </rPr>
      <t xml:space="preserve">Manual de Operaciones </t>
    </r>
    <r>
      <rPr>
        <b/>
        <sz val="12"/>
        <color theme="1"/>
        <rFont val="Arial"/>
        <family val="2"/>
      </rPr>
      <t>(MA-OP-01)</t>
    </r>
    <r>
      <rPr>
        <sz val="12"/>
        <color theme="1"/>
        <rFont val="Arial"/>
        <family val="2"/>
      </rPr>
      <t xml:space="preserve">, </t>
    </r>
    <r>
      <rPr>
        <b/>
        <sz val="12"/>
        <color theme="1"/>
        <rFont val="Arial"/>
        <family val="2"/>
      </rPr>
      <t>APPOLO</t>
    </r>
    <r>
      <rPr>
        <sz val="12"/>
        <color theme="1"/>
        <rFont val="Arial"/>
        <family val="2"/>
      </rPr>
      <t xml:space="preserve">, Política de Firmas y Sellos </t>
    </r>
    <r>
      <rPr>
        <b/>
        <sz val="12"/>
        <color theme="1"/>
        <rFont val="Arial"/>
        <family val="2"/>
      </rPr>
      <t xml:space="preserve">(PR-CL-10), </t>
    </r>
    <r>
      <rPr>
        <sz val="12"/>
        <color theme="1"/>
        <rFont val="Arial"/>
        <family val="2"/>
      </rPr>
      <t xml:space="preserve">Satisfacción al cliente </t>
    </r>
    <r>
      <rPr>
        <b/>
        <sz val="12"/>
        <color theme="1"/>
        <rFont val="Arial"/>
        <family val="2"/>
      </rPr>
      <t xml:space="preserve">(PR-CSC-03), </t>
    </r>
    <r>
      <rPr>
        <sz val="12"/>
        <color theme="1"/>
        <rFont val="Arial"/>
        <family val="2"/>
      </rPr>
      <t>Matriz de Requisitos Legales</t>
    </r>
    <r>
      <rPr>
        <b/>
        <sz val="12"/>
        <color theme="1"/>
        <rFont val="Arial"/>
        <family val="2"/>
      </rPr>
      <t xml:space="preserve"> (FO-JU-05), </t>
    </r>
    <r>
      <rPr>
        <sz val="12"/>
        <color theme="1"/>
        <rFont val="Arial"/>
        <family val="2"/>
      </rPr>
      <t>Requisitos Legales</t>
    </r>
    <r>
      <rPr>
        <b/>
        <sz val="12"/>
        <color theme="1"/>
        <rFont val="Arial"/>
        <family val="2"/>
      </rPr>
      <t xml:space="preserve"> (PR-JU-02).
8.3: EXCLUSIÓN.
8.4: </t>
    </r>
    <r>
      <rPr>
        <sz val="12"/>
        <color theme="1"/>
        <rFont val="Arial"/>
        <family val="2"/>
      </rPr>
      <t>Procedimiento de Compras - Asociados de Negocio</t>
    </r>
    <r>
      <rPr>
        <b/>
        <sz val="12"/>
        <color theme="1"/>
        <rFont val="Arial"/>
        <family val="2"/>
      </rPr>
      <t xml:space="preserve"> (PR-GH-03), </t>
    </r>
    <r>
      <rPr>
        <sz val="12"/>
        <color theme="1"/>
        <rFont val="Arial"/>
        <family val="2"/>
      </rPr>
      <t>Matriz de Asociados de Negocio</t>
    </r>
    <r>
      <rPr>
        <b/>
        <sz val="12"/>
        <color theme="1"/>
        <rFont val="Arial"/>
        <family val="2"/>
      </rPr>
      <t xml:space="preserve"> (FO-JU-10), </t>
    </r>
    <r>
      <rPr>
        <sz val="12"/>
        <color theme="1"/>
        <rFont val="Arial"/>
        <family val="2"/>
      </rPr>
      <t>Formato de Evaluación y Reevaluación de Proveedores Críticos</t>
    </r>
    <r>
      <rPr>
        <b/>
        <sz val="12"/>
        <color theme="1"/>
        <rFont val="Arial"/>
        <family val="2"/>
      </rPr>
      <t xml:space="preserve"> (FO-JU-06).
8.5 y 8.6: </t>
    </r>
    <r>
      <rPr>
        <sz val="12"/>
        <color theme="1"/>
        <rFont val="Arial"/>
        <family val="2"/>
      </rPr>
      <t xml:space="preserve">Manual de Operaciones </t>
    </r>
    <r>
      <rPr>
        <b/>
        <sz val="12"/>
        <color theme="1"/>
        <rFont val="Arial"/>
        <family val="2"/>
      </rPr>
      <t xml:space="preserve">(MA-OP-01), </t>
    </r>
    <r>
      <rPr>
        <sz val="12"/>
        <color theme="1"/>
        <rFont val="Arial"/>
        <family val="2"/>
      </rPr>
      <t xml:space="preserve">Identificación y Captación de Clientes </t>
    </r>
    <r>
      <rPr>
        <b/>
        <sz val="12"/>
        <color theme="1"/>
        <rFont val="Arial"/>
        <family val="2"/>
      </rPr>
      <t xml:space="preserve">(PR-CSC-01), </t>
    </r>
    <r>
      <rPr>
        <sz val="12"/>
        <color theme="1"/>
        <rFont val="Arial"/>
        <family val="2"/>
      </rPr>
      <t xml:space="preserve">Vinculación de Usuarios </t>
    </r>
    <r>
      <rPr>
        <b/>
        <sz val="12"/>
        <color theme="1"/>
        <rFont val="Arial"/>
        <family val="2"/>
      </rPr>
      <t xml:space="preserve">(PR-CSC-02), </t>
    </r>
    <r>
      <rPr>
        <sz val="12"/>
        <color theme="1"/>
        <rFont val="Arial"/>
        <family val="2"/>
      </rPr>
      <t xml:space="preserve">Calificación de Usuarios </t>
    </r>
    <r>
      <rPr>
        <b/>
        <sz val="12"/>
        <color theme="1"/>
        <rFont val="Arial"/>
        <family val="2"/>
      </rPr>
      <t xml:space="preserve">(PR-OP-01), APPOLO, </t>
    </r>
    <r>
      <rPr>
        <sz val="12"/>
        <color theme="1"/>
        <rFont val="Arial"/>
        <family val="2"/>
      </rPr>
      <t>Procedimiento de Seguridad</t>
    </r>
    <r>
      <rPr>
        <b/>
        <sz val="12"/>
        <color theme="1"/>
        <rFont val="Arial"/>
        <family val="2"/>
      </rPr>
      <t xml:space="preserve"> (PR-PH-04), </t>
    </r>
    <r>
      <rPr>
        <sz val="12"/>
        <color theme="1"/>
        <rFont val="Arial"/>
        <family val="2"/>
      </rPr>
      <t>Sistemas de seguridad, Barrearas Perimetrales, Programa de Mantenimiento General</t>
    </r>
    <r>
      <rPr>
        <b/>
        <sz val="12"/>
        <color theme="1"/>
        <rFont val="Arial"/>
        <family val="2"/>
      </rPr>
      <t xml:space="preserve"> (FO-TC-02), CCTV, Seguridad Nacional.
8.7: </t>
    </r>
    <r>
      <rPr>
        <sz val="12"/>
        <color theme="1"/>
        <rFont val="Arial"/>
        <family val="2"/>
      </rPr>
      <t xml:space="preserve">Salidas No Conformes </t>
    </r>
    <r>
      <rPr>
        <b/>
        <sz val="12"/>
        <color theme="1"/>
        <rFont val="Arial"/>
        <family val="2"/>
      </rPr>
      <t>(PR-CL-19).</t>
    </r>
  </si>
  <si>
    <r>
      <rPr>
        <b/>
        <sz val="12"/>
        <color theme="1"/>
        <rFont val="Arial"/>
        <family val="2"/>
      </rPr>
      <t xml:space="preserve">9.1: </t>
    </r>
    <r>
      <rPr>
        <sz val="12"/>
        <color theme="1"/>
        <rFont val="Arial"/>
        <family val="2"/>
      </rPr>
      <t xml:space="preserve">Monitoreo y Medición </t>
    </r>
    <r>
      <rPr>
        <b/>
        <sz val="12"/>
        <color theme="1"/>
        <rFont val="Arial"/>
        <family val="2"/>
      </rPr>
      <t>(PR-CL-16)</t>
    </r>
    <r>
      <rPr>
        <sz val="12"/>
        <color theme="1"/>
        <rFont val="Arial"/>
        <family val="2"/>
      </rPr>
      <t>, Matriz de Indicadores</t>
    </r>
    <r>
      <rPr>
        <b/>
        <sz val="12"/>
        <color theme="1"/>
        <rFont val="Arial"/>
        <family val="2"/>
      </rPr>
      <t xml:space="preserve"> (FO-GG-01),  </t>
    </r>
    <r>
      <rPr>
        <sz val="12"/>
        <color theme="1"/>
        <rFont val="Arial"/>
        <family val="2"/>
      </rPr>
      <t>Satisfacción al cliente</t>
    </r>
    <r>
      <rPr>
        <b/>
        <sz val="12"/>
        <color theme="1"/>
        <rFont val="Arial"/>
        <family val="2"/>
      </rPr>
      <t xml:space="preserve"> (PR-CSC-03)</t>
    </r>
    <r>
      <rPr>
        <sz val="12"/>
        <color theme="1"/>
        <rFont val="Arial"/>
        <family val="2"/>
      </rPr>
      <t xml:space="preserve">Encuesta de Satisfacción al Cliente </t>
    </r>
    <r>
      <rPr>
        <b/>
        <sz val="12"/>
        <color theme="1"/>
        <rFont val="Arial"/>
        <family val="2"/>
      </rPr>
      <t xml:space="preserve">(FO-CSC-08).
9.2: </t>
    </r>
    <r>
      <rPr>
        <sz val="12"/>
        <color theme="1"/>
        <rFont val="Arial"/>
        <family val="2"/>
      </rPr>
      <t>Auditorias Internas</t>
    </r>
    <r>
      <rPr>
        <b/>
        <sz val="12"/>
        <color theme="1"/>
        <rFont val="Arial"/>
        <family val="2"/>
      </rPr>
      <t xml:space="preserve"> (PR-CL-04), </t>
    </r>
    <r>
      <rPr>
        <sz val="12"/>
        <color theme="1"/>
        <rFont val="Arial"/>
        <family val="2"/>
      </rPr>
      <t>Informes de Auditorias Internas</t>
    </r>
    <r>
      <rPr>
        <b/>
        <sz val="12"/>
        <color theme="1"/>
        <rFont val="Arial"/>
        <family val="2"/>
      </rPr>
      <t xml:space="preserve"> (FO-CL-12).
9.3: </t>
    </r>
    <r>
      <rPr>
        <sz val="12"/>
        <color theme="1"/>
        <rFont val="Arial"/>
        <family val="2"/>
      </rPr>
      <t>Manual de Gestión Integrado</t>
    </r>
    <r>
      <rPr>
        <b/>
        <sz val="12"/>
        <color theme="1"/>
        <rFont val="Arial"/>
        <family val="2"/>
      </rPr>
      <t xml:space="preserve"> (MA-CL-01), Nrl: 9.3, </t>
    </r>
    <r>
      <rPr>
        <sz val="12"/>
        <color theme="1"/>
        <rFont val="Arial"/>
        <family val="2"/>
      </rPr>
      <t>Registro de Actas</t>
    </r>
    <r>
      <rPr>
        <b/>
        <sz val="12"/>
        <color theme="1"/>
        <rFont val="Arial"/>
        <family val="2"/>
      </rPr>
      <t xml:space="preserve"> (FO-CL-13)</t>
    </r>
  </si>
  <si>
    <r>
      <t xml:space="preserve">10.1, 10.2 y 10,3: </t>
    </r>
    <r>
      <rPr>
        <sz val="12"/>
        <color theme="1"/>
        <rFont val="Arial"/>
        <family val="2"/>
      </rPr>
      <t>Acciones Correctivas Preventivas y de Mejora</t>
    </r>
    <r>
      <rPr>
        <b/>
        <sz val="12"/>
        <color theme="1"/>
        <rFont val="Arial"/>
        <family val="2"/>
      </rPr>
      <t xml:space="preserve"> (PR-CL-07), </t>
    </r>
    <r>
      <rPr>
        <sz val="12"/>
        <color theme="1"/>
        <rFont val="Arial"/>
        <family val="2"/>
      </rPr>
      <t>Acciones Correctivas, Preventivas y de Mejora</t>
    </r>
    <r>
      <rPr>
        <b/>
        <sz val="12"/>
        <color theme="1"/>
        <rFont val="Arial"/>
        <family val="2"/>
      </rPr>
      <t xml:space="preserve"> (FO-CL-21).</t>
    </r>
  </si>
  <si>
    <r>
      <t xml:space="preserve">* Sin Ningún Cabio: </t>
    </r>
    <r>
      <rPr>
        <sz val="12"/>
        <color theme="1"/>
        <rFont val="Arial"/>
        <family val="2"/>
      </rPr>
      <t>no se han presentado casos.</t>
    </r>
    <r>
      <rPr>
        <b/>
        <sz val="12"/>
        <color theme="1"/>
        <rFont val="Arial"/>
        <family val="2"/>
      </rPr>
      <t xml:space="preserve">
* En los colores y características especificados en el manual de imagen corporativa: </t>
    </r>
    <r>
      <rPr>
        <sz val="12"/>
        <color theme="1"/>
        <rFont val="Arial"/>
        <family val="2"/>
      </rPr>
      <t>Se evidencia de varios tamaños.</t>
    </r>
    <r>
      <rPr>
        <b/>
        <sz val="12"/>
        <color theme="1"/>
        <rFont val="Arial"/>
        <family val="2"/>
      </rPr>
      <t xml:space="preserve">
* Se permiten ampliaciones y reducciones: </t>
    </r>
    <r>
      <rPr>
        <sz val="12"/>
        <color theme="1"/>
        <rFont val="Arial"/>
        <family val="2"/>
      </rPr>
      <t>Se evidencia de varios tamaños.</t>
    </r>
    <r>
      <rPr>
        <b/>
        <sz val="12"/>
        <color theme="1"/>
        <rFont val="Arial"/>
        <family val="2"/>
      </rPr>
      <t xml:space="preserve">
* Acompañada de la imagen institucional de la empresa certificada, nunca de manera independiente: </t>
    </r>
    <r>
      <rPr>
        <sz val="12"/>
        <color theme="1"/>
        <rFont val="Arial"/>
        <family val="2"/>
      </rPr>
      <t>Solo se esta evidenciando en las presentaciones e informes del SIG en la ZFIP .</t>
    </r>
    <r>
      <rPr>
        <b/>
        <sz val="12"/>
        <color theme="1"/>
        <rFont val="Arial"/>
        <family val="2"/>
      </rPr>
      <t xml:space="preserve">
* En anuncios, medios publicitarios y en general en los documentos de la empresa certificada: </t>
    </r>
    <r>
      <rPr>
        <sz val="12"/>
        <color theme="1"/>
        <rFont val="Arial"/>
        <family val="2"/>
      </rPr>
      <t>Solo se esta evidenciando en las presentaciones e informes del SIG en la ZFIP .</t>
    </r>
  </si>
  <si>
    <r>
      <t xml:space="preserve">* Con una clara descripción del alcance del certificado (ciudad donde se encuentra certificada la empresa): </t>
    </r>
    <r>
      <rPr>
        <sz val="12"/>
        <color theme="1"/>
        <rFont val="Arial"/>
        <family val="2"/>
      </rPr>
      <t xml:space="preserve">El logo BASC, se encuentra acompañado del logo empresarial, el cual indica claramente en donde esta situada la empresa.
</t>
    </r>
    <r>
      <rPr>
        <b/>
        <sz val="12"/>
        <color theme="1"/>
        <rFont val="Arial"/>
        <family val="2"/>
      </rPr>
      <t xml:space="preserve">* Con el nombre del titular o el primer propietario legal: </t>
    </r>
    <r>
      <rPr>
        <sz val="12"/>
        <color theme="1"/>
        <rFont val="Arial"/>
        <family val="2"/>
      </rPr>
      <t xml:space="preserve"> No se ha presentado el caso.
</t>
    </r>
    <r>
      <rPr>
        <b/>
        <sz val="12"/>
        <color theme="1"/>
        <rFont val="Arial"/>
        <family val="2"/>
      </rPr>
      <t xml:space="preserve">* Con el Nº de registro del certificado (código asignado por el capítulo a la empresa): </t>
    </r>
    <r>
      <rPr>
        <sz val="12"/>
        <color theme="1"/>
        <rFont val="Arial"/>
        <family val="2"/>
      </rPr>
      <t xml:space="preserve">COLPEI00061-1-8.
</t>
    </r>
    <r>
      <rPr>
        <b/>
        <sz val="12"/>
        <color theme="1"/>
        <rFont val="Arial"/>
        <family val="2"/>
      </rPr>
      <t xml:space="preserve">* Dentro del periodo de validez del certificado: </t>
    </r>
    <r>
      <rPr>
        <sz val="12"/>
        <color theme="1"/>
        <rFont val="Arial"/>
        <family val="2"/>
      </rPr>
      <t xml:space="preserve">Actualmente vigente hasta el 23 de Agosto del 2020.
</t>
    </r>
    <r>
      <rPr>
        <b/>
        <sz val="12"/>
        <color theme="1"/>
        <rFont val="Arial"/>
        <family val="2"/>
      </rPr>
      <t xml:space="preserve">* La empresa debe estar registrada en la base de datos de WBO: </t>
    </r>
    <r>
      <rPr>
        <sz val="12"/>
        <color theme="1"/>
        <rFont val="Arial"/>
        <family val="2"/>
      </rPr>
      <t>N° de certificado BASC y base de datos BASC</t>
    </r>
  </si>
  <si>
    <r>
      <t xml:space="preserve">6.1: Para aquellas actividades para las cuales la solicitud esta en trámite o para actividades o sitios diferentes a los autorizados, o cuando la actividad haya sido denegada, suspendida o cancelada: </t>
    </r>
    <r>
      <rPr>
        <sz val="12"/>
        <color theme="1"/>
        <rFont val="Arial"/>
        <family val="2"/>
      </rPr>
      <t xml:space="preserve">No se ha presentado el caso.
</t>
    </r>
    <r>
      <rPr>
        <b/>
        <sz val="12"/>
        <color theme="1"/>
        <rFont val="Arial"/>
        <family val="2"/>
      </rPr>
      <t xml:space="preserve">6.2: De forma que induzca a suponer que los productos o los servicios estén certificados: </t>
    </r>
    <r>
      <rPr>
        <sz val="12"/>
        <color theme="1"/>
        <rFont val="Arial"/>
        <family val="2"/>
      </rPr>
      <t xml:space="preserve">no se ha presentado el caso.
</t>
    </r>
    <r>
      <rPr>
        <b/>
        <sz val="12"/>
        <color theme="1"/>
        <rFont val="Arial"/>
        <family val="2"/>
      </rPr>
      <t xml:space="preserve">6.3: Para fines diferentes a los autorizados por WBO o cuando induzcan a una interpretación errónea de la validez y condiciones bajo las cuales ha sido otorgado: </t>
    </r>
    <r>
      <rPr>
        <sz val="12"/>
        <color theme="1"/>
        <rFont val="Arial"/>
        <family val="2"/>
      </rPr>
      <t xml:space="preserve">No se ha presentado el caso.
</t>
    </r>
    <r>
      <rPr>
        <b/>
        <sz val="12"/>
        <color theme="1"/>
        <rFont val="Arial"/>
        <family val="2"/>
      </rPr>
      <t xml:space="preserve">6.4: Cualquier uso del certificado o del logo será sancionado por WBO a través del capitulo BASC Nacional/Regional, de conformidad con el presente reglamento, sin perjuicio de las demás acciones legales WBO, pueda seguir en contra del titular: </t>
    </r>
    <r>
      <rPr>
        <sz val="12"/>
        <color theme="1"/>
        <rFont val="Arial"/>
        <family val="2"/>
      </rPr>
      <t>No se ha presentado la situación.</t>
    </r>
  </si>
  <si>
    <r>
      <t xml:space="preserve">7.1: La empresa puede reproducir el logo y el certificado, en este caso, estos deberán aparecer completos y ser totalmente legibles: </t>
    </r>
    <r>
      <rPr>
        <sz val="12"/>
        <color theme="1"/>
        <rFont val="Arial"/>
        <family val="2"/>
      </rPr>
      <t xml:space="preserve">Solo administra dichas copias el Coord. SIG.
</t>
    </r>
    <r>
      <rPr>
        <b/>
        <sz val="12"/>
        <color theme="1"/>
        <rFont val="Arial"/>
        <family val="2"/>
      </rPr>
      <t xml:space="preserve">7.2: Evitar cualquier manifestación que pueda inducir a confusión con otras de sus actividades de producción o servicio que o han sido cubiertas por el certificado: </t>
    </r>
    <r>
      <rPr>
        <sz val="12"/>
        <color theme="1"/>
        <rFont val="Arial"/>
        <family val="2"/>
      </rPr>
      <t xml:space="preserve">no se ha presentado la situación.
</t>
    </r>
    <r>
      <rPr>
        <b/>
        <sz val="12"/>
        <color theme="1"/>
        <rFont val="Arial"/>
        <family val="2"/>
      </rPr>
      <t xml:space="preserve">7.5: El titular del certificado se compromete a no modificar la marca registrada del certificado y el logo: </t>
    </r>
    <r>
      <rPr>
        <sz val="12"/>
        <color theme="1"/>
        <rFont val="Arial"/>
        <family val="2"/>
      </rPr>
      <t xml:space="preserve">Existe compromiso de uso de marca y declaraciones firmada por el R.L de la compañía. 
</t>
    </r>
    <r>
      <rPr>
        <b/>
        <sz val="12"/>
        <color theme="1"/>
        <rFont val="Arial"/>
        <family val="2"/>
      </rPr>
      <t xml:space="preserve">7.6: El titular no podrá hacer uso del certificado, ni publicidad en tanto exista una orden de suspensión, por parte del WBO: </t>
    </r>
    <r>
      <rPr>
        <sz val="12"/>
        <color theme="1"/>
        <rFont val="Arial"/>
        <family val="2"/>
      </rPr>
      <t xml:space="preserve">No se ha presentado la situación.
</t>
    </r>
    <r>
      <rPr>
        <b/>
        <sz val="12"/>
        <color theme="1"/>
        <rFont val="Arial"/>
        <family val="2"/>
      </rPr>
      <t xml:space="preserve">7.7: Ordenada la cancelación del derecho del uso del certificado, el titular no podrá hacer uso del mismo y deberá devolverlo al capitulo Nacional/Regional: </t>
    </r>
    <r>
      <rPr>
        <sz val="12"/>
        <color theme="1"/>
        <rFont val="Arial"/>
        <family val="2"/>
      </rPr>
      <t xml:space="preserve">no se ha presentado la situación.
</t>
    </r>
    <r>
      <rPr>
        <b/>
        <sz val="12"/>
        <color theme="1"/>
        <rFont val="Arial"/>
        <family val="2"/>
      </rPr>
      <t xml:space="preserve">7.9: El titular deberá regirse a los establecido en el Manual de Imagen Corporativa: </t>
    </r>
    <r>
      <rPr>
        <sz val="12"/>
        <color theme="1"/>
        <rFont val="Arial"/>
        <family val="2"/>
      </rPr>
      <t>Se cuenta con el conocimiento del manual y se siguen los lineamientos establecidos para tal fin.</t>
    </r>
    <r>
      <rPr>
        <b/>
        <sz val="12"/>
        <color theme="1"/>
        <rFont val="Arial"/>
        <family val="2"/>
      </rPr>
      <t xml:space="preserve"> </t>
    </r>
  </si>
  <si>
    <r>
      <t xml:space="preserve">8.1: La Infracción a este reglamento: </t>
    </r>
    <r>
      <rPr>
        <sz val="12"/>
        <color theme="1"/>
        <rFont val="Arial"/>
        <family val="2"/>
      </rPr>
      <t xml:space="preserve">no se ha presentado al situación.
</t>
    </r>
    <r>
      <rPr>
        <b/>
        <sz val="12"/>
        <color theme="1"/>
        <rFont val="Arial"/>
        <family val="2"/>
      </rPr>
      <t xml:space="preserve">8.2: El incumplimiento de los requisitos indicados en la norma BASC, con respecto a la cual se otorgó el certificado: </t>
    </r>
    <r>
      <rPr>
        <sz val="12"/>
        <color theme="1"/>
        <rFont val="Arial"/>
        <family val="2"/>
      </rPr>
      <t xml:space="preserve">no se ha presentado la situación.
</t>
    </r>
    <r>
      <rPr>
        <b/>
        <sz val="12"/>
        <color theme="1"/>
        <rFont val="Arial"/>
        <family val="2"/>
      </rPr>
      <t xml:space="preserve">8.3: Incumplimiento en el pago de honorarios y obligaciones económicas ocasionados por el desarrollo de las actividades correspondientes al certificado, según los términos establecidos: </t>
    </r>
    <r>
      <rPr>
        <sz val="12"/>
        <color theme="1"/>
        <rFont val="Arial"/>
        <family val="2"/>
      </rPr>
      <t>no se ha presentado la situación.</t>
    </r>
  </si>
  <si>
    <r>
      <rPr>
        <b/>
        <sz val="12"/>
        <color theme="1"/>
        <rFont val="Arial"/>
        <family val="2"/>
      </rPr>
      <t xml:space="preserve">9.1: </t>
    </r>
    <r>
      <rPr>
        <sz val="12"/>
        <color theme="1"/>
        <rFont val="Arial"/>
        <family val="2"/>
      </rPr>
      <t>Amonestación escrita.</t>
    </r>
    <r>
      <rPr>
        <b/>
        <sz val="12"/>
        <color theme="1"/>
        <rFont val="Arial"/>
        <family val="2"/>
      </rPr>
      <t xml:space="preserve">
9.2: </t>
    </r>
    <r>
      <rPr>
        <sz val="12"/>
        <color theme="1"/>
        <rFont val="Arial"/>
        <family val="2"/>
      </rPr>
      <t>Suspensión temporal del derecho del uso del certificado y del logo, esta se da por un periodo máximo de 90 días calendario, si pasa este periodo pasa a cancelación definitiva.</t>
    </r>
    <r>
      <rPr>
        <b/>
        <sz val="12"/>
        <color theme="1"/>
        <rFont val="Arial"/>
        <family val="2"/>
      </rPr>
      <t xml:space="preserve">
9.3: </t>
    </r>
    <r>
      <rPr>
        <sz val="12"/>
        <color theme="1"/>
        <rFont val="Arial"/>
        <family val="2"/>
      </rPr>
      <t>Todas las sanciones serán impuestas por la Junta Directiva del capitulo BASC Nacional/ Regional y/o por WBO.</t>
    </r>
  </si>
  <si>
    <r>
      <t xml:space="preserve">10.1: </t>
    </r>
    <r>
      <rPr>
        <sz val="12"/>
        <color theme="1"/>
        <rFont val="Arial"/>
        <family val="2"/>
      </rPr>
      <t xml:space="preserve">Las decisiones tomadas por la Junta Directiva del capitulo BASC Nacional / Regional o porWBO, pueden ser susceptibles de apelación, debe ser realizada por escrito por parte del titular dentro de los 5 días hábiles siguientes al recibido de la notificación de la decisión tomada.
</t>
    </r>
    <r>
      <rPr>
        <b/>
        <sz val="12"/>
        <color theme="1"/>
        <rFont val="Arial"/>
        <family val="2"/>
      </rPr>
      <t xml:space="preserve">10.2: </t>
    </r>
    <r>
      <rPr>
        <sz val="12"/>
        <color theme="1"/>
        <rFont val="Arial"/>
        <family val="2"/>
      </rPr>
      <t xml:space="preserve">Si no se presenta apelación por parte del titular dentro del tiempo permitido para ello se dará por entendida la aceptación del la decisión perdiendo el derecho de reclamaciones judiciales y extrajudiciales.
</t>
    </r>
    <r>
      <rPr>
        <b/>
        <sz val="12"/>
        <color theme="1"/>
        <rFont val="Arial"/>
        <family val="2"/>
      </rPr>
      <t xml:space="preserve">10.3: </t>
    </r>
    <r>
      <rPr>
        <sz val="12"/>
        <color theme="1"/>
        <rFont val="Arial"/>
        <family val="2"/>
      </rPr>
      <t xml:space="preserve">El trámite de apelación  se llevará a cabo de acuerdo con el procedimiento establecido por el capitulo BASC, establecido para tal fin. Una vez presentada esta la decisión tomada por la junta directiva quedará pendiente hasta tanto no se decida el recurso de apelación.
</t>
    </r>
    <r>
      <rPr>
        <b/>
        <sz val="12"/>
        <color theme="1"/>
        <rFont val="Arial"/>
        <family val="2"/>
      </rPr>
      <t xml:space="preserve">10.4: </t>
    </r>
    <r>
      <rPr>
        <sz val="12"/>
        <color theme="1"/>
        <rFont val="Arial"/>
        <family val="2"/>
      </rPr>
      <t>En caso de que el titular del certificado no este de acuerdo con la decisión tomada sobre el recurso de apelación, se deberán someter a un procedimiento de arbitraje  e una fundación de medición y arbitraje, cuyos costos serán cubiertos por el titular del certificado.</t>
    </r>
  </si>
  <si>
    <r>
      <t xml:space="preserve">11.1: </t>
    </r>
    <r>
      <rPr>
        <sz val="12"/>
        <color theme="1"/>
        <rFont val="Arial"/>
        <family val="2"/>
      </rPr>
      <t xml:space="preserve">Por solicitud del titular dentro de los términos contractuales.
</t>
    </r>
    <r>
      <rPr>
        <b/>
        <sz val="12"/>
        <color theme="1"/>
        <rFont val="Arial"/>
        <family val="2"/>
      </rPr>
      <t xml:space="preserve">11:2: </t>
    </r>
    <r>
      <rPr>
        <sz val="12"/>
        <color theme="1"/>
        <rFont val="Arial"/>
        <family val="2"/>
      </rPr>
      <t xml:space="preserve">Por vencimiento del certificado cuando este no haya sido renovado.
</t>
    </r>
    <r>
      <rPr>
        <b/>
        <sz val="12"/>
        <color theme="1"/>
        <rFont val="Arial"/>
        <family val="2"/>
      </rPr>
      <t xml:space="preserve">11.3: </t>
    </r>
    <r>
      <rPr>
        <sz val="12"/>
        <color theme="1"/>
        <rFont val="Arial"/>
        <family val="2"/>
      </rPr>
      <t xml:space="preserve">Por sanción impuesta por el consejo directivo.
</t>
    </r>
    <r>
      <rPr>
        <b/>
        <sz val="12"/>
        <color theme="1"/>
        <rFont val="Arial"/>
        <family val="2"/>
      </rPr>
      <t xml:space="preserve">11.4: </t>
    </r>
    <r>
      <rPr>
        <sz val="12"/>
        <color theme="1"/>
        <rFont val="Arial"/>
        <family val="2"/>
      </rPr>
      <t xml:space="preserve">Por vencimiento de periodo de suspensión temporal.
</t>
    </r>
    <r>
      <rPr>
        <b/>
        <sz val="12"/>
        <color theme="1"/>
        <rFont val="Arial"/>
        <family val="2"/>
      </rPr>
      <t xml:space="preserve">11.5: </t>
    </r>
    <r>
      <rPr>
        <sz val="12"/>
        <color theme="1"/>
        <rFont val="Arial"/>
        <family val="2"/>
      </rPr>
      <t>Por encontrarse impago en las obligaciones económicas.</t>
    </r>
  </si>
  <si>
    <r>
      <t xml:space="preserve">5.1: </t>
    </r>
    <r>
      <rPr>
        <sz val="12"/>
        <color theme="1"/>
        <rFont val="Arial"/>
        <family val="2"/>
      </rPr>
      <t xml:space="preserve">Marca de certificación: logo +PLUS.
</t>
    </r>
    <r>
      <rPr>
        <b/>
        <sz val="12"/>
        <color theme="1"/>
        <rFont val="Arial"/>
        <family val="2"/>
      </rPr>
      <t xml:space="preserve">5.1.1 </t>
    </r>
    <r>
      <rPr>
        <sz val="12"/>
        <color theme="1"/>
        <rFont val="Arial"/>
        <family val="2"/>
      </rPr>
      <t xml:space="preserve">Código del certificado: inicial de BASC (B), abreviatura de Bogotá (BOG) , consecutivo de compañía certificada y consecutivo de renovaciones obtenidas por la empresa certificada.
</t>
    </r>
    <r>
      <rPr>
        <b/>
        <sz val="12"/>
        <color theme="1"/>
        <rFont val="Arial"/>
        <family val="2"/>
      </rPr>
      <t xml:space="preserve">5.1.2: </t>
    </r>
    <r>
      <rPr>
        <sz val="12"/>
        <color theme="1"/>
        <rFont val="Arial"/>
        <family val="2"/>
      </rPr>
      <t xml:space="preserve">Requerimientos de color: gradiante, azul fuerte y blanco.
</t>
    </r>
    <r>
      <rPr>
        <b/>
        <sz val="12"/>
        <color theme="1"/>
        <rFont val="Arial"/>
        <family val="2"/>
      </rPr>
      <t xml:space="preserve">5.1.3: </t>
    </r>
    <r>
      <rPr>
        <sz val="12"/>
        <color theme="1"/>
        <rFont val="Arial"/>
        <family val="2"/>
      </rPr>
      <t xml:space="preserve">Tipografía: Arial black italica.
</t>
    </r>
    <r>
      <rPr>
        <b/>
        <sz val="12"/>
        <color theme="1"/>
        <rFont val="Arial"/>
        <family val="2"/>
      </rPr>
      <t xml:space="preserve">5.1.4: </t>
    </r>
    <r>
      <rPr>
        <sz val="12"/>
        <color theme="1"/>
        <rFont val="Arial"/>
        <family val="2"/>
      </rPr>
      <t xml:space="preserve">Dimensiones y proporciones: la utilización de un sistema de medición basado en un elemneto del logotipo permite utilizarlo siempre no importa el tamaño, sin perder el equilibrio con el que fue diseñado.
</t>
    </r>
    <r>
      <rPr>
        <b/>
        <sz val="12"/>
        <color theme="1"/>
        <rFont val="Arial"/>
        <family val="2"/>
      </rPr>
      <t xml:space="preserve">5.1.5 y 5.1.6: </t>
    </r>
    <r>
      <rPr>
        <sz val="12"/>
        <color theme="1"/>
        <rFont val="Arial"/>
        <family val="2"/>
      </rPr>
      <t>Uso correcto e incorrecto del logotipo: en cumplimiento de las distancias y proporciones de la imagen resaltadas en el procedimiento, sin cambios de color o alargamientos innecesarios del logo.</t>
    </r>
  </si>
  <si>
    <r>
      <rPr>
        <b/>
        <sz val="12"/>
        <color theme="1"/>
        <rFont val="Arial"/>
        <family val="2"/>
      </rPr>
      <t xml:space="preserve">5.2: </t>
    </r>
    <r>
      <rPr>
        <sz val="12"/>
        <color theme="1"/>
        <rFont val="Arial"/>
        <family val="2"/>
      </rPr>
      <t>Condiciones de uso de la imagen corporativa: BASC capítulo Bogotá es quien tiene los derechos reservados de la utilización y aprobació del uso de la marca + PLUS y de la imagen corporativa. La empresa certificada podrá utiizar utilizar la imagen segun lo siguiente:
* Sin ningun cambio.
* En los colores y características especificadas.
* En anuncios, medios publicitarios y en general en los documentos de la empresa certificada.
* Dentro del alcance que cubre el certificado.
* Con el numero de registro del certificado, sin el guin de consecutivo de renovaciones.
* Dentro del periodo de validez del certificado.
* NO en productos, embalajes informes de ensayo/pruebas de laboratorio, de calibración ni de inspección.</t>
    </r>
  </si>
  <si>
    <r>
      <rPr>
        <b/>
        <sz val="12"/>
        <color theme="1"/>
        <rFont val="Arial"/>
        <family val="2"/>
      </rPr>
      <t xml:space="preserve">5.3: </t>
    </r>
    <r>
      <rPr>
        <sz val="12"/>
        <color theme="1"/>
        <rFont val="Arial"/>
        <family val="2"/>
      </rPr>
      <t>Propiedad del certificado y del logo: El certificado ISO 28000 y el logo son propiedad exclusiva de BASC Capítuo Bogotá.</t>
    </r>
  </si>
  <si>
    <r>
      <rPr>
        <b/>
        <sz val="12"/>
        <color theme="1"/>
        <rFont val="Arial"/>
        <family val="2"/>
      </rPr>
      <t xml:space="preserve">5.4: </t>
    </r>
    <r>
      <rPr>
        <sz val="12"/>
        <color theme="1"/>
        <rFont val="Arial"/>
        <family val="2"/>
      </rPr>
      <t>Uso indebido del certificado y del logo: 
* Para aquellas actividades para las cuales la solictud esta en trámite o para actividades o sitios diferentes a los autorizados o cuando la autorización haya sido denegada, suspendida o cancelada.
* De forma que induzca a suponer que los productos o cervicios estén certificados.
* Parafines diferentes a los autorizadospor el capítulo o cuando induzcan a una interpretación errónea de la validez, objetivo o condiciones bajo las cuales ha sido otorgado.</t>
    </r>
  </si>
  <si>
    <r>
      <t xml:space="preserve">5.5: </t>
    </r>
    <r>
      <rPr>
        <sz val="12"/>
        <color theme="1"/>
        <rFont val="Arial"/>
        <family val="2"/>
      </rPr>
      <t>Exigencias adicionales para el uso del certificado y del logo: 
* Permitido reproducir el certificado y el logo, siempre y cunado estos esten completos y legibles.
* La empresa debe evitar confusión en cuanto a la cobertura del certificado.
* Evitar utilzar el certificado y el logo a titulo de publicidad del producto, no se puede utilizar directamente en los productos, ni embalajes.
* Consultar cualquier duda sobre la utilización del logo o el certificado en la publicidad.
* Compromiso de no modificar la marca registrada del logo o el certificado.
* Si esta suspendida la certificación, la empresa no podrá hacer uso del certificado o del logo.
* Si se cancela la certificación la empresa no podrá hacer uso del certificado ni del logo y deberá devolverlos al capitulo BASC Bogotá.
* No se peude usar el logo si el otorgamiento eseta en tramite.</t>
    </r>
  </si>
  <si>
    <r>
      <rPr>
        <b/>
        <sz val="12"/>
        <color theme="1"/>
        <rFont val="Arial"/>
        <family val="2"/>
      </rPr>
      <t xml:space="preserve">5.6: </t>
    </r>
    <r>
      <rPr>
        <sz val="12"/>
        <color theme="1"/>
        <rFont val="Arial"/>
        <family val="2"/>
      </rPr>
      <t>Causas que pueden dar lugar a sanciones: 
* La infracción al procedimiento.
* El incumplimiento de la norma NTC ISO 28000.
* Incumplimiento a pagos de honorario u obligaciones económicas.</t>
    </r>
  </si>
  <si>
    <r>
      <rPr>
        <b/>
        <sz val="12"/>
        <color theme="1"/>
        <rFont val="Arial"/>
        <family val="2"/>
      </rPr>
      <t xml:space="preserve">La empresa certificada no puede hacer uso del logo onac y el logo ukas: </t>
    </r>
    <r>
      <rPr>
        <sz val="12"/>
        <color theme="1"/>
        <rFont val="Arial"/>
        <family val="2"/>
      </rPr>
      <t>la empresa no hace uso de estos.</t>
    </r>
  </si>
  <si>
    <r>
      <rPr>
        <b/>
        <sz val="12"/>
        <color theme="1"/>
        <rFont val="Arial"/>
        <family val="2"/>
      </rPr>
      <t xml:space="preserve">Se adaptara para nombrar la norma bajo la cual se ha certificado (modificable con el numero de certificado en el caso de certificación de sistemas de gestión el numero de certificado es opcional: </t>
    </r>
    <r>
      <rPr>
        <sz val="12"/>
        <color theme="1"/>
        <rFont val="Arial"/>
        <family val="2"/>
      </rPr>
      <t>la empresa no relaciona el numero de certificado, ya que no es un producto certificado sino el sistema de gestión el que lo está.</t>
    </r>
  </si>
  <si>
    <r>
      <rPr>
        <b/>
        <sz val="12"/>
        <color theme="1"/>
        <rFont val="Arial"/>
        <family val="2"/>
      </rPr>
      <t xml:space="preserve">LO PERMITIDO:
* En la literatura, folletos e informes de la compañía. 
* En la publicidad corporativa y paginas web, vehículos de la empresa, pendones, exposición de equipos y pantalla de la compañía. </t>
    </r>
    <r>
      <rPr>
        <sz val="12"/>
        <color theme="1"/>
        <rFont val="Arial"/>
        <family val="2"/>
      </rPr>
      <t>(Lo anterior se cumple para la compañía).</t>
    </r>
  </si>
  <si>
    <r>
      <rPr>
        <b/>
        <sz val="12"/>
        <color theme="1"/>
        <rFont val="Arial"/>
        <family val="2"/>
      </rPr>
      <t>LO PROHIBIDO:</t>
    </r>
    <r>
      <rPr>
        <sz val="12"/>
        <color theme="1"/>
        <rFont val="Arial"/>
        <family val="2"/>
      </rPr>
      <t xml:space="preserve">
</t>
    </r>
    <r>
      <rPr>
        <b/>
        <sz val="12"/>
        <color theme="1"/>
        <rFont val="Arial"/>
        <family val="2"/>
      </rPr>
      <t>Está prohibida la utilización de marcas en los informes de las pruebas de laboratorio, calibración o inspección. Tampoco será posible incluirlo en documentación de tipo legal, contratos, certificados, cotizaciones y prendas de vestir:</t>
    </r>
    <r>
      <rPr>
        <sz val="12"/>
        <color theme="1"/>
        <rFont val="Arial"/>
        <family val="2"/>
      </rPr>
      <t xml:space="preserve"> (Nunca aparece).</t>
    </r>
  </si>
  <si>
    <r>
      <rPr>
        <b/>
        <sz val="12"/>
        <color theme="1"/>
        <rFont val="Arial"/>
        <family val="2"/>
      </rPr>
      <t xml:space="preserve">* Todos los procesos que se encuentren certificados deben señalar el alcance de esta certificación,  el organismo de evaluación de la conformidad, la entidad que acredito el organismo  según el estatuto del consumidor ley 1480 2011: </t>
    </r>
    <r>
      <rPr>
        <sz val="12"/>
        <color theme="1"/>
        <rFont val="Arial"/>
        <family val="2"/>
      </rPr>
      <t>Certificado ISO 9001 - 2015 No. CO17.02050.</t>
    </r>
  </si>
  <si>
    <r>
      <rPr>
        <b/>
        <sz val="12"/>
        <color theme="1"/>
        <rFont val="Arial"/>
        <family val="2"/>
      </rPr>
      <t xml:space="preserve">* La organización está autorizada a exhibir los certificados de aprobación en su lugar de trabajo o en cualquier aviso promocional o impreso teniendo en cuenta el cumplimiento de los requisitos expresados en el presente manual: </t>
    </r>
    <r>
      <rPr>
        <sz val="12"/>
        <color theme="1"/>
        <rFont val="Arial"/>
        <family val="2"/>
      </rPr>
      <t>expuestos en el lugar de trabajo, en Brochures y página WEB y en presentaciones empresariales.</t>
    </r>
  </si>
  <si>
    <r>
      <t>Desprotección laboral</t>
    </r>
    <r>
      <rPr>
        <sz val="12"/>
        <color theme="1"/>
        <rFont val="Arial"/>
        <family val="2"/>
      </rPr>
      <t xml:space="preserve">: Toda conducta tendiente a poner en riesgo la integridad y la seguridad del trabajador mediante órdenes o asignación de funciones sin el cumplimiento de los requisitos mínimos de protección y seguridad para el trabajador. </t>
    </r>
  </si>
  <si>
    <r>
      <t>Día de Lucha contra la Obesidad y el Sobrepeso y la semana de hábitos de vida saludable.</t>
    </r>
    <r>
      <rPr>
        <sz val="12"/>
        <color rgb="FF00B0F0"/>
        <rFont val="Arial"/>
        <family val="2"/>
      </rPr>
      <t xml:space="preserve"> Declárese el 24 de septiembre como el Día Nacional de Lucha contra la Obesidad y el Sobrepeso</t>
    </r>
    <r>
      <rPr>
        <sz val="12"/>
        <color theme="1"/>
        <rFont val="Arial"/>
        <family val="2"/>
      </rPr>
      <t xml:space="preserve"> y su correspondiente semana como la semana de hábitos de vida saludable.</t>
    </r>
  </si>
  <si>
    <r>
      <t>Artículo 3.</t>
    </r>
    <r>
      <rPr>
        <sz val="12"/>
        <color rgb="FF000000"/>
        <rFont val="Arial"/>
        <family val="2"/>
      </rPr>
      <t xml:space="preserve"> Retiro de Cesantías. Hasta tanto permanezcan los hechos que dieron lugar a la Emergencia Económica, Social y Ecológica, el trabajador que haya presentado una disminución de su ingreso mensual, certificada por su empleador, podrá retirar cada mes de su cuenta de cesantías el monto que le permita compensar dicha reducción, con el fin de mantener su ingreso constante. Solicitud, aprobación y pago las cesantías a los trabajadores por medios virtuales, en razón a la emergencia declarada.
</t>
    </r>
    <r>
      <rPr>
        <b/>
        <sz val="12"/>
        <color rgb="FF000000"/>
        <rFont val="Arial"/>
        <family val="2"/>
      </rPr>
      <t>Artículo 4</t>
    </r>
    <r>
      <rPr>
        <sz val="12"/>
        <color rgb="FF000000"/>
        <rFont val="Arial"/>
        <family val="2"/>
      </rPr>
      <t xml:space="preserve">. Aviso sobre el disfrute de vacaciones Hasta tanto permanezcan los hechos que dieron lugar a la Económica, Social y Ecológica, el empleador dará a conocer trabajador, con al menos un (1) día de anticipación, la fecha a partir de la cual concederá las vacaciones anticipadas, colectivas o acumuladas. De igual manera el trabajador podrá solicitar en mismo plazo que se le conceda el disfrute de las vacaciones. </t>
    </r>
  </si>
  <si>
    <r>
      <t>En consideración a la dignidad que le es propia a las personas con limitación en sus derechos fundamentales, económicos, sociales y culturales para su completa realización personal y su total integración social y a las personas con limitaciones </t>
    </r>
    <r>
      <rPr>
        <u/>
        <sz val="12"/>
        <color rgb="FF000000"/>
        <rFont val="Arial"/>
        <family val="2"/>
      </rPr>
      <t>severas y profundas</t>
    </r>
    <r>
      <rPr>
        <sz val="12"/>
        <color rgb="FF000000"/>
        <rFont val="Arial"/>
        <family val="2"/>
      </rPr>
      <t>, la asistencia y protección necesarias.</t>
    </r>
  </si>
  <si>
    <r>
      <t>Cuando, a juicio del Ministerio Público o del juez laboral competente, la queja de acoso laboral carezca de todo fundamento fáctico o razonable, se impondrá a quien la formuló una sanción de multa entre medio y tres salarios mínimos legales mensuales, </t>
    </r>
    <r>
      <rPr>
        <u/>
        <sz val="12"/>
        <color rgb="FF000000"/>
        <rFont val="Arial"/>
        <family val="2"/>
      </rPr>
      <t>los cuales se descontarán sucesivamente de la remuneración que el quejoso devengue, durante los seis (6) meses siguientes a su imposición</t>
    </r>
    <r>
      <rPr>
        <sz val="12"/>
        <color rgb="FF000000"/>
        <rFont val="Arial"/>
        <family val="2"/>
      </rPr>
      <t>.</t>
    </r>
  </si>
  <si>
    <t>Si bien es cierto no se ha presentado la situación, la norma es conocida y se encuentra incluida en el Manual de Operaciones, el cual es socializado con las partes interesadas</t>
  </si>
  <si>
    <t>Se evidencia en el tramite de transitos d elos diferentes usuarios presentados ante  la Gestión de Operaciones.</t>
  </si>
  <si>
    <t>Se evidencia cumplimiento  en el seguimiento del Plan Maestro  y cumplimeito de los compromsios de empleo e inversion establecidos en el mismo</t>
  </si>
  <si>
    <t>Se evidencia cumplimiento en las solicitudes de transito  realizadas por los usuarios y tramtados por Gestión de Operaciones</t>
  </si>
  <si>
    <t>Se podrá evidenciar en  solciitudes de modificación de la declararia de zon afranca de la organización</t>
  </si>
  <si>
    <t>Reportes UIAF por parte del Oficial de Cumplimiento</t>
  </si>
  <si>
    <t>Seguiiento y cumplimiento a compromisos del Plan Maestro. Inofrmes Trimestrales Ministerio</t>
  </si>
  <si>
    <t>Manual actualizado  de acuerdo a las normas expedidas</t>
  </si>
  <si>
    <t>Contratatación firma asesora para presetación prórroga de la declratoria de zona franca la cual se encuenra en tramite</t>
  </si>
  <si>
    <t>Actulizacion Manual de Operaciones con las nuevas norams vigentes, el cual se encuentra enproceso</t>
  </si>
  <si>
    <t>Dirección de Operaciones</t>
  </si>
  <si>
    <r>
      <t>FECHA DE ACTUALIZACIÓN:17</t>
    </r>
    <r>
      <rPr>
        <sz val="12"/>
        <color theme="1"/>
        <rFont val="Arial"/>
        <family val="2"/>
      </rPr>
      <t>/06/2021</t>
    </r>
  </si>
  <si>
    <t>FECHA DE ACTUALIZACIÓN: 17 JUNIO DE 2021</t>
  </si>
  <si>
    <t>Gestion Administraiva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</si>
</sst>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5" x14ac:knownFonts="1">
    <font>
      <sz val="12"/>
      <color theme="1"/>
      <name val="Calibri"/>
      <family val="2"/>
      <scheme val="minor"/>
    </font>
    <font>
      <sz val="10"/>
      <color theme="1"/>
      <name val="Arial"/>
      <family val="2"/>
    </font>
    <font>
      <b/>
      <sz val="10"/>
      <color theme="1"/>
      <name val="Arial"/>
      <family val="2"/>
    </font>
    <font>
      <sz val="11"/>
      <color theme="1"/>
      <name val="Arial"/>
      <family val="2"/>
    </font>
    <font>
      <b/>
      <sz val="10"/>
      <name val="Arial"/>
      <family val="2"/>
    </font>
    <font>
      <sz val="10"/>
      <name val="Arial"/>
      <family val="2"/>
    </font>
    <font>
      <sz val="10"/>
      <color theme="1"/>
      <name val="Arial"/>
      <family val="2"/>
    </font>
    <font>
      <sz val="12"/>
      <color theme="1"/>
      <name val="Arial"/>
      <family val="2"/>
    </font>
    <font>
      <b/>
      <sz val="18"/>
      <name val="Arial"/>
      <family val="2"/>
    </font>
    <font>
      <u/>
      <sz val="12"/>
      <color theme="11"/>
      <name val="Calibri"/>
      <family val="2"/>
      <scheme val="minor"/>
    </font>
    <font>
      <sz val="12"/>
      <name val="Arial"/>
      <family val="2"/>
    </font>
    <font>
      <b/>
      <sz val="12"/>
      <color theme="1"/>
      <name val="Arial"/>
      <family val="2"/>
    </font>
    <font>
      <sz val="12"/>
      <color rgb="FF000000"/>
      <name val="Arial"/>
      <family val="2"/>
    </font>
    <font>
      <b/>
      <sz val="15"/>
      <name val="Arial"/>
      <family val="2"/>
    </font>
    <font>
      <sz val="15"/>
      <name val="Arial"/>
      <family val="2"/>
    </font>
    <font>
      <b/>
      <sz val="12"/>
      <color theme="1"/>
      <name val="Calibri"/>
      <family val="2"/>
      <scheme val="minor"/>
    </font>
    <font>
      <b/>
      <sz val="12"/>
      <color rgb="FF000000"/>
      <name val="Arial"/>
      <family val="2"/>
    </font>
    <font>
      <b/>
      <sz val="12"/>
      <name val="Arial"/>
      <family val="2"/>
    </font>
    <font>
      <u/>
      <sz val="12"/>
      <color theme="10"/>
      <name val="Calibri"/>
      <family val="2"/>
      <scheme val="minor"/>
    </font>
    <font>
      <sz val="12"/>
      <color theme="1"/>
      <name val="Calibri"/>
      <family val="2"/>
      <scheme val="minor"/>
    </font>
    <font>
      <b/>
      <sz val="9"/>
      <color indexed="81"/>
      <name val="Tahoma"/>
      <family val="2"/>
    </font>
    <font>
      <sz val="9"/>
      <color indexed="81"/>
      <name val="Tahoma"/>
      <family val="2"/>
    </font>
    <font>
      <u/>
      <sz val="12"/>
      <color theme="10"/>
      <name val="Arial"/>
      <family val="2"/>
    </font>
    <font>
      <sz val="12"/>
      <color rgb="FF00B0F0"/>
      <name val="Arial"/>
      <family val="2"/>
    </font>
    <font>
      <u/>
      <sz val="12"/>
      <color rgb="FF000000"/>
      <name val="Arial"/>
      <family val="2"/>
    </font>
  </fonts>
  <fills count="21">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rgb="FF000000"/>
      </patternFill>
    </fill>
    <fill>
      <patternFill patternType="solid">
        <fgColor theme="6"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theme="0"/>
        <bgColor rgb="FF000000"/>
      </patternFill>
    </fill>
    <fill>
      <patternFill patternType="solid">
        <fgColor rgb="FFD8D8D8"/>
        <bgColor indexed="64"/>
      </patternFill>
    </fill>
    <fill>
      <patternFill patternType="solid">
        <fgColor rgb="FFFFFFFF"/>
        <bgColor indexed="64"/>
      </patternFill>
    </fill>
    <fill>
      <patternFill patternType="solid">
        <fgColor rgb="FFFFD965"/>
        <bgColor indexed="64"/>
      </patternFill>
    </fill>
    <fill>
      <patternFill patternType="solid">
        <fgColor rgb="FFA8D08D"/>
        <bgColor indexed="64"/>
      </patternFill>
    </fill>
    <fill>
      <patternFill patternType="solid">
        <fgColor rgb="FFFABF8F"/>
        <bgColor indexed="64"/>
      </patternFill>
    </fill>
    <fill>
      <patternFill patternType="solid">
        <fgColor rgb="FF938953"/>
        <bgColor indexed="64"/>
      </patternFill>
    </fill>
  </fills>
  <borders count="13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right style="thin">
        <color auto="1"/>
      </right>
      <top/>
      <bottom/>
      <diagonal/>
    </border>
    <border>
      <left style="medium">
        <color auto="1"/>
      </left>
      <right style="thin">
        <color auto="1"/>
      </right>
      <top/>
      <bottom style="medium">
        <color auto="1"/>
      </bottom>
      <diagonal/>
    </border>
    <border>
      <left/>
      <right/>
      <top/>
      <bottom style="thin">
        <color auto="1"/>
      </bottom>
      <diagonal/>
    </border>
    <border>
      <left/>
      <right style="thin">
        <color auto="1"/>
      </right>
      <top/>
      <bottom style="thin">
        <color auto="1"/>
      </bottom>
      <diagonal/>
    </border>
    <border>
      <left/>
      <right style="thin">
        <color auto="1"/>
      </right>
      <top style="medium">
        <color auto="1"/>
      </top>
      <bottom/>
      <diagonal/>
    </border>
    <border>
      <left style="medium">
        <color auto="1"/>
      </left>
      <right/>
      <top style="thin">
        <color auto="1"/>
      </top>
      <bottom/>
      <diagonal/>
    </border>
    <border>
      <left style="medium">
        <color auto="1"/>
      </left>
      <right/>
      <top/>
      <bottom style="thin">
        <color auto="1"/>
      </bottom>
      <diagonal/>
    </border>
    <border>
      <left/>
      <right style="thin">
        <color auto="1"/>
      </right>
      <top/>
      <bottom style="medium">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medium">
        <color auto="1"/>
      </bottom>
      <diagonal/>
    </border>
    <border>
      <left/>
      <right style="medium">
        <color auto="1"/>
      </right>
      <top/>
      <bottom style="thin">
        <color auto="1"/>
      </bottom>
      <diagonal/>
    </border>
    <border>
      <left/>
      <right style="thin">
        <color auto="1"/>
      </right>
      <top style="thin">
        <color auto="1"/>
      </top>
      <bottom style="medium">
        <color auto="1"/>
      </bottom>
      <diagonal/>
    </border>
    <border>
      <left style="thin">
        <color auto="1"/>
      </left>
      <right/>
      <top/>
      <bottom style="medium">
        <color auto="1"/>
      </bottom>
      <diagonal/>
    </border>
    <border>
      <left style="thin">
        <color auto="1"/>
      </left>
      <right/>
      <top style="medium">
        <color auto="1"/>
      </top>
      <bottom/>
      <diagonal/>
    </border>
    <border>
      <left/>
      <right/>
      <top style="thin">
        <color auto="1"/>
      </top>
      <bottom style="thin">
        <color auto="1"/>
      </bottom>
      <diagonal/>
    </border>
    <border>
      <left style="medium">
        <color auto="1"/>
      </left>
      <right/>
      <top style="thin">
        <color auto="1"/>
      </top>
      <bottom style="thin">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bottom/>
      <diagonal/>
    </border>
    <border>
      <left/>
      <right style="medium">
        <color auto="1"/>
      </right>
      <top style="thin">
        <color indexed="64"/>
      </top>
      <bottom style="thin">
        <color auto="1"/>
      </bottom>
      <diagonal/>
    </border>
    <border>
      <left style="medium">
        <color rgb="FFCCCCCC"/>
      </left>
      <right style="thick">
        <color rgb="FF000000"/>
      </right>
      <top style="medium">
        <color rgb="FFCCCCCC"/>
      </top>
      <bottom style="medium">
        <color rgb="FFCCCCCC"/>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thick">
        <color rgb="FF000000"/>
      </bottom>
      <diagonal/>
    </border>
    <border>
      <left style="medium">
        <color rgb="FFCCCCCC"/>
      </left>
      <right style="thick">
        <color rgb="FF000000"/>
      </right>
      <top style="medium">
        <color rgb="FFCCCCCC"/>
      </top>
      <bottom/>
      <diagonal/>
    </border>
    <border>
      <left style="medium">
        <color rgb="FFCCCCCC"/>
      </left>
      <right style="medium">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style="thick">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thick">
        <color rgb="FF000000"/>
      </left>
      <right/>
      <top style="medium">
        <color rgb="FF000000"/>
      </top>
      <bottom style="thick">
        <color rgb="FF000000"/>
      </bottom>
      <diagonal/>
    </border>
    <border>
      <left/>
      <right/>
      <top style="medium">
        <color rgb="FF000000"/>
      </top>
      <bottom style="thick">
        <color rgb="FF000000"/>
      </bottom>
      <diagonal/>
    </border>
    <border>
      <left/>
      <right style="thick">
        <color rgb="FF000000"/>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top style="medium">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medium">
        <color rgb="FF000000"/>
      </right>
      <top style="thick">
        <color rgb="FF000000"/>
      </top>
      <bottom/>
      <diagonal/>
    </border>
    <border>
      <left style="thick">
        <color rgb="FF000000"/>
      </left>
      <right style="medium">
        <color rgb="FF000000"/>
      </right>
      <top/>
      <bottom style="thick">
        <color rgb="FF000000"/>
      </bottom>
      <diagonal/>
    </border>
    <border>
      <left style="medium">
        <color rgb="FF000000"/>
      </left>
      <right style="medium">
        <color rgb="FF000000"/>
      </right>
      <top style="thick">
        <color rgb="FF000000"/>
      </top>
      <bottom/>
      <diagonal/>
    </border>
    <border>
      <left style="medium">
        <color rgb="FF000000"/>
      </left>
      <right style="medium">
        <color rgb="FF000000"/>
      </right>
      <top/>
      <bottom style="thick">
        <color rgb="FF000000"/>
      </bottom>
      <diagonal/>
    </border>
    <border>
      <left style="medium">
        <color rgb="FF000000"/>
      </left>
      <right style="thick">
        <color rgb="FF000000"/>
      </right>
      <top style="thick">
        <color rgb="FF000000"/>
      </top>
      <bottom/>
      <diagonal/>
    </border>
    <border>
      <left style="medium">
        <color rgb="FF000000"/>
      </left>
      <right style="thick">
        <color rgb="FF000000"/>
      </right>
      <top/>
      <bottom style="thick">
        <color rgb="FF000000"/>
      </bottom>
      <diagonal/>
    </border>
    <border>
      <left/>
      <right style="medium">
        <color rgb="FF000000"/>
      </right>
      <top style="thick">
        <color rgb="FF000000"/>
      </top>
      <bottom style="medium">
        <color rgb="FF000000"/>
      </bottom>
      <diagonal/>
    </border>
    <border>
      <left style="medium">
        <color rgb="FF000000"/>
      </left>
      <right/>
      <top style="thick">
        <color rgb="FF000000"/>
      </top>
      <bottom style="medium">
        <color rgb="FF000000"/>
      </bottom>
      <diagonal/>
    </border>
    <border>
      <left style="medium">
        <color rgb="FFCCCCCC"/>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right style="medium">
        <color auto="1"/>
      </right>
      <top style="thin">
        <color indexed="64"/>
      </top>
      <bottom/>
      <diagonal/>
    </border>
    <border>
      <left style="thin">
        <color auto="1"/>
      </left>
      <right style="medium">
        <color auto="1"/>
      </right>
      <top/>
      <bottom/>
      <diagonal/>
    </border>
    <border>
      <left style="medium">
        <color rgb="FFCCCCCC"/>
      </left>
      <right style="medium">
        <color rgb="FFCCCCCC"/>
      </right>
      <top style="medium">
        <color rgb="FFCCCCCC"/>
      </top>
      <bottom/>
      <diagonal/>
    </border>
    <border>
      <left style="medium">
        <color rgb="FFCCCCCC"/>
      </left>
      <right style="medium">
        <color rgb="FF000000"/>
      </right>
      <top/>
      <bottom style="medium">
        <color rgb="FFCCCCCC"/>
      </bottom>
      <diagonal/>
    </border>
    <border>
      <left style="medium">
        <color rgb="FFCCCCCC"/>
      </left>
      <right style="thick">
        <color rgb="FF000000"/>
      </right>
      <top/>
      <bottom style="medium">
        <color rgb="FFCCCCCC"/>
      </bottom>
      <diagonal/>
    </border>
    <border>
      <left/>
      <right style="medium">
        <color rgb="FF000000"/>
      </right>
      <top style="medium">
        <color rgb="FFCCCCCC"/>
      </top>
      <bottom/>
      <diagonal/>
    </border>
    <border>
      <left style="medium">
        <color rgb="FFCCCCCC"/>
      </left>
      <right style="thick">
        <color rgb="FF000000"/>
      </right>
      <top/>
      <bottom/>
      <diagonal/>
    </border>
    <border>
      <left style="medium">
        <color rgb="FFCCCCCC"/>
      </left>
      <right style="medium">
        <color rgb="FF000000"/>
      </right>
      <top/>
      <bottom/>
      <diagonal/>
    </border>
    <border>
      <left style="medium">
        <color rgb="FFCCCCCC"/>
      </left>
      <right style="medium">
        <color rgb="FF000000"/>
      </right>
      <top style="medium">
        <color rgb="FFCCCCCC"/>
      </top>
      <bottom style="double">
        <color rgb="FFFF8001"/>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000000"/>
      </bottom>
      <diagonal/>
    </border>
    <border>
      <left style="medium">
        <color rgb="FF000000"/>
      </left>
      <right style="thick">
        <color rgb="FF000000"/>
      </right>
      <top style="medium">
        <color rgb="FFCCCCCC"/>
      </top>
      <bottom style="medium">
        <color rgb="FF000000"/>
      </bottom>
      <diagonal/>
    </border>
    <border>
      <left style="medium">
        <color indexed="64"/>
      </left>
      <right style="medium">
        <color indexed="64"/>
      </right>
      <top style="medium">
        <color indexed="64"/>
      </top>
      <bottom style="medium">
        <color rgb="FFCCCCCC"/>
      </bottom>
      <diagonal/>
    </border>
    <border>
      <left style="medium">
        <color indexed="64"/>
      </left>
      <right style="medium">
        <color indexed="64"/>
      </right>
      <top style="medium">
        <color rgb="FFCCCCCC"/>
      </top>
      <bottom style="medium">
        <color indexed="64"/>
      </bottom>
      <diagonal/>
    </border>
    <border>
      <left/>
      <right style="medium">
        <color rgb="FF000000"/>
      </right>
      <top/>
      <bottom/>
      <diagonal/>
    </border>
    <border>
      <left style="medium">
        <color rgb="FFCCCCCC"/>
      </left>
      <right/>
      <top/>
      <bottom/>
      <diagonal/>
    </border>
    <border>
      <left/>
      <right style="medium">
        <color rgb="FF000000"/>
      </right>
      <top/>
      <bottom style="medium">
        <color rgb="FF000000"/>
      </bottom>
      <diagonal/>
    </border>
    <border>
      <left style="medium">
        <color rgb="FFCCCCCC"/>
      </left>
      <right style="medium">
        <color indexed="64"/>
      </right>
      <top style="medium">
        <color indexed="64"/>
      </top>
      <bottom style="medium">
        <color indexed="64"/>
      </bottom>
      <diagonal/>
    </border>
    <border>
      <left style="medium">
        <color indexed="64"/>
      </left>
      <right style="thick">
        <color rgb="FF000000"/>
      </right>
      <top style="medium">
        <color indexed="64"/>
      </top>
      <bottom style="medium">
        <color indexed="64"/>
      </bottom>
      <diagonal/>
    </border>
    <border>
      <left style="medium">
        <color rgb="FFCCCCCC"/>
      </left>
      <right style="medium">
        <color rgb="FF000000"/>
      </right>
      <top style="medium">
        <color indexed="64"/>
      </top>
      <bottom style="medium">
        <color indexed="64"/>
      </bottom>
      <diagonal/>
    </border>
  </borders>
  <cellStyleXfs count="8">
    <xf numFmtId="0" fontId="0"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9" fontId="19" fillId="0" borderId="0" applyFont="0" applyFill="0" applyBorder="0" applyAlignment="0" applyProtection="0"/>
  </cellStyleXfs>
  <cellXfs count="624">
    <xf numFmtId="0" fontId="0" fillId="0" borderId="0" xfId="0"/>
    <xf numFmtId="0" fontId="1"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15" xfId="0" applyFont="1" applyBorder="1" applyAlignment="1">
      <alignment horizontal="left" vertical="center" wrapText="1"/>
    </xf>
    <xf numFmtId="0" fontId="5" fillId="0" borderId="8"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Border="1" applyAlignment="1">
      <alignment horizontal="center" vertical="center"/>
    </xf>
    <xf numFmtId="0" fontId="11" fillId="2" borderId="8" xfId="0" applyFont="1" applyFill="1" applyBorder="1" applyAlignment="1">
      <alignment horizontal="center" vertical="center" textRotation="90"/>
    </xf>
    <xf numFmtId="0" fontId="7" fillId="0" borderId="26" xfId="0" applyFont="1" applyBorder="1" applyAlignment="1">
      <alignment horizontal="center" vertical="center" wrapText="1"/>
    </xf>
    <xf numFmtId="0" fontId="7" fillId="0" borderId="26" xfId="0" applyFont="1" applyBorder="1" applyAlignment="1">
      <alignment horizontal="left" vertical="center" wrapText="1"/>
    </xf>
    <xf numFmtId="0" fontId="10" fillId="0" borderId="26" xfId="0" applyFont="1" applyFill="1" applyBorder="1" applyAlignment="1">
      <alignment horizontal="center" vertical="center" wrapText="1"/>
    </xf>
    <xf numFmtId="0" fontId="7" fillId="0" borderId="27" xfId="0" applyFont="1" applyBorder="1" applyAlignment="1">
      <alignment horizontal="center" vertical="center" wrapText="1"/>
    </xf>
    <xf numFmtId="0" fontId="7" fillId="0" borderId="15" xfId="0" applyFont="1" applyBorder="1" applyAlignment="1">
      <alignment horizontal="center" vertical="center" wrapText="1"/>
    </xf>
    <xf numFmtId="0" fontId="10" fillId="0" borderId="15" xfId="0" applyFont="1" applyFill="1" applyBorder="1" applyAlignment="1">
      <alignment horizontal="center" vertical="center" wrapText="1"/>
    </xf>
    <xf numFmtId="0" fontId="7" fillId="0" borderId="16" xfId="0" applyFont="1" applyBorder="1" applyAlignment="1">
      <alignment horizontal="center" vertical="center" wrapText="1"/>
    </xf>
    <xf numFmtId="0" fontId="7" fillId="0" borderId="15" xfId="0" applyFont="1" applyBorder="1" applyAlignment="1">
      <alignment horizontal="center" vertical="center"/>
    </xf>
    <xf numFmtId="0" fontId="10" fillId="5" borderId="15" xfId="0"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left"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7" fillId="0" borderId="19" xfId="0" applyFont="1" applyBorder="1" applyAlignment="1">
      <alignment horizontal="center" vertical="center" wrapText="1"/>
    </xf>
    <xf numFmtId="0" fontId="11" fillId="4" borderId="1" xfId="0" applyFont="1" applyFill="1" applyBorder="1" applyAlignment="1">
      <alignment horizontal="center" vertical="center" textRotation="90"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5" xfId="0" applyFont="1" applyBorder="1" applyAlignment="1">
      <alignment horizontal="left" vertical="center" wrapText="1"/>
    </xf>
    <xf numFmtId="0" fontId="10" fillId="0" borderId="5" xfId="0" applyFont="1" applyFill="1" applyBorder="1" applyAlignment="1">
      <alignment horizontal="center" vertical="center" wrapText="1"/>
    </xf>
    <xf numFmtId="0" fontId="10" fillId="0" borderId="20" xfId="0" applyFont="1" applyFill="1" applyBorder="1" applyAlignment="1">
      <alignment horizontal="center" vertical="center" wrapText="1"/>
    </xf>
    <xf numFmtId="0" fontId="7" fillId="0" borderId="6" xfId="0" applyFont="1" applyBorder="1" applyAlignment="1">
      <alignment horizontal="center" vertical="center" wrapText="1"/>
    </xf>
    <xf numFmtId="0" fontId="11" fillId="4" borderId="28"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7" fillId="0" borderId="15" xfId="0" applyFont="1" applyBorder="1" applyAlignment="1">
      <alignment horizontal="left" vertical="center"/>
    </xf>
    <xf numFmtId="0" fontId="7" fillId="0" borderId="8" xfId="0" applyFont="1" applyBorder="1" applyAlignment="1">
      <alignment horizontal="center" vertical="center"/>
    </xf>
    <xf numFmtId="0" fontId="7" fillId="0" borderId="8" xfId="0" applyFont="1" applyBorder="1" applyAlignment="1">
      <alignment horizontal="center" vertical="center" wrapText="1"/>
    </xf>
    <xf numFmtId="0" fontId="7" fillId="0" borderId="8" xfId="0" applyFont="1" applyBorder="1" applyAlignment="1">
      <alignment horizontal="left" vertical="center" wrapText="1"/>
    </xf>
    <xf numFmtId="0" fontId="10" fillId="0" borderId="8"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0" borderId="26" xfId="0" applyFont="1" applyBorder="1" applyAlignment="1">
      <alignment horizontal="center" vertical="center"/>
    </xf>
    <xf numFmtId="0" fontId="7" fillId="0" borderId="26" xfId="0" applyFont="1" applyBorder="1" applyAlignment="1">
      <alignment horizontal="left" vertical="center"/>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7"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7" fillId="0" borderId="0" xfId="0" applyFont="1" applyAlignment="1">
      <alignment horizontal="center" vertical="center"/>
    </xf>
    <xf numFmtId="0" fontId="16" fillId="6" borderId="37" xfId="0" applyFont="1" applyFill="1" applyBorder="1" applyAlignment="1">
      <alignment horizontal="center" vertical="center" textRotation="90"/>
    </xf>
    <xf numFmtId="0" fontId="0" fillId="0" borderId="0" xfId="0" applyFont="1"/>
    <xf numFmtId="0" fontId="0" fillId="0" borderId="0" xfId="0" applyFont="1" applyAlignment="1">
      <alignment horizontal="center" vertical="center" wrapText="1"/>
    </xf>
    <xf numFmtId="0" fontId="0" fillId="0" borderId="15"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4" xfId="0" applyFont="1" applyBorder="1" applyAlignment="1">
      <alignment horizontal="center" vertical="center" wrapText="1"/>
    </xf>
    <xf numFmtId="0" fontId="7" fillId="0" borderId="45" xfId="0" applyFont="1" applyBorder="1" applyAlignment="1">
      <alignment horizontal="center" vertical="center" wrapText="1"/>
    </xf>
    <xf numFmtId="0" fontId="0" fillId="0" borderId="0" xfId="0" applyBorder="1"/>
    <xf numFmtId="0" fontId="15" fillId="8" borderId="0" xfId="0" applyFont="1" applyFill="1" applyBorder="1" applyAlignment="1">
      <alignment vertical="center" textRotation="90"/>
    </xf>
    <xf numFmtId="0" fontId="7" fillId="0" borderId="0" xfId="0" applyFont="1" applyAlignment="1">
      <alignment horizontal="center" vertical="center" wrapText="1"/>
    </xf>
    <xf numFmtId="0" fontId="0" fillId="0" borderId="15" xfId="0" applyBorder="1"/>
    <xf numFmtId="0" fontId="11" fillId="2" borderId="15" xfId="0" applyFont="1" applyFill="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5" xfId="0" applyFont="1" applyBorder="1" applyAlignment="1">
      <alignment horizontal="center" vertical="center" wrapText="1"/>
    </xf>
    <xf numFmtId="0" fontId="7" fillId="0" borderId="21"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0" fillId="0" borderId="15" xfId="0" applyBorder="1" applyAlignment="1">
      <alignment horizontal="center" vertical="center" wrapText="1"/>
    </xf>
    <xf numFmtId="0" fontId="15" fillId="8" borderId="39" xfId="0" applyFont="1" applyFill="1" applyBorder="1" applyAlignment="1">
      <alignment vertical="center" textRotation="90"/>
    </xf>
    <xf numFmtId="0" fontId="16" fillId="6" borderId="46" xfId="0" applyFont="1" applyFill="1" applyBorder="1" applyAlignment="1">
      <alignment horizontal="center" vertical="center" wrapText="1"/>
    </xf>
    <xf numFmtId="0" fontId="0" fillId="0" borderId="15" xfId="0" applyBorder="1" applyAlignment="1">
      <alignment horizontal="center" vertical="center"/>
    </xf>
    <xf numFmtId="0" fontId="7" fillId="0" borderId="13" xfId="0" applyFont="1" applyBorder="1" applyAlignment="1">
      <alignment horizontal="left" vertical="center" wrapText="1"/>
    </xf>
    <xf numFmtId="0" fontId="0" fillId="0" borderId="15" xfId="0" applyBorder="1" applyAlignment="1">
      <alignment vertical="center" wrapText="1"/>
    </xf>
    <xf numFmtId="0" fontId="7" fillId="0" borderId="15"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30" xfId="0" applyFont="1" applyBorder="1" applyAlignment="1">
      <alignment horizontal="center" vertical="center"/>
    </xf>
    <xf numFmtId="0" fontId="7" fillId="0" borderId="18" xfId="0" applyFont="1" applyBorder="1" applyAlignment="1">
      <alignment horizontal="center" vertical="center"/>
    </xf>
    <xf numFmtId="0" fontId="7" fillId="0" borderId="26" xfId="0" applyFont="1" applyBorder="1" applyAlignment="1">
      <alignment horizontal="center" vertical="center"/>
    </xf>
    <xf numFmtId="0" fontId="7" fillId="0" borderId="15" xfId="0" applyFont="1" applyBorder="1" applyAlignment="1">
      <alignment horizontal="center" vertical="center"/>
    </xf>
    <xf numFmtId="0" fontId="0" fillId="0" borderId="26" xfId="0" applyBorder="1"/>
    <xf numFmtId="0" fontId="16" fillId="6" borderId="8" xfId="0" applyFont="1" applyFill="1" applyBorder="1" applyAlignment="1">
      <alignment horizontal="center" vertical="center" wrapText="1"/>
    </xf>
    <xf numFmtId="0" fontId="16" fillId="6" borderId="44" xfId="0" applyFont="1" applyFill="1" applyBorder="1" applyAlignment="1">
      <alignment horizontal="center" vertical="center" textRotation="90"/>
    </xf>
    <xf numFmtId="0" fontId="16" fillId="6" borderId="50" xfId="0" applyFont="1" applyFill="1" applyBorder="1" applyAlignment="1">
      <alignment horizontal="center" vertical="center" wrapText="1"/>
    </xf>
    <xf numFmtId="0" fontId="16" fillId="6" borderId="9" xfId="0" applyFont="1" applyFill="1" applyBorder="1" applyAlignment="1">
      <alignment horizontal="center" vertical="center" wrapText="1"/>
    </xf>
    <xf numFmtId="0" fontId="0" fillId="0" borderId="18" xfId="0" applyBorder="1"/>
    <xf numFmtId="0" fontId="11" fillId="0" borderId="11" xfId="0" applyFont="1" applyFill="1" applyBorder="1" applyAlignment="1">
      <alignment horizontal="center" vertical="center"/>
    </xf>
    <xf numFmtId="0" fontId="7" fillId="0" borderId="0" xfId="0" applyFont="1"/>
    <xf numFmtId="0" fontId="7" fillId="0" borderId="0" xfId="0" applyFont="1" applyAlignment="1">
      <alignment horizontal="left" vertical="center"/>
    </xf>
    <xf numFmtId="0" fontId="7" fillId="0" borderId="14" xfId="0" applyFont="1" applyBorder="1" applyAlignment="1">
      <alignment horizontal="left" vertical="center"/>
    </xf>
    <xf numFmtId="0" fontId="7" fillId="0" borderId="25" xfId="0" applyFont="1" applyBorder="1" applyAlignment="1">
      <alignment horizontal="left" vertical="center"/>
    </xf>
    <xf numFmtId="0" fontId="7" fillId="0" borderId="16" xfId="0" applyFont="1" applyBorder="1" applyAlignment="1">
      <alignment horizontal="center" vertical="center"/>
    </xf>
    <xf numFmtId="0" fontId="7" fillId="10" borderId="56" xfId="0" applyFont="1" applyFill="1" applyBorder="1" applyAlignment="1">
      <alignment horizontal="center" vertical="center" wrapText="1"/>
    </xf>
    <xf numFmtId="0" fontId="7" fillId="5" borderId="56" xfId="0" applyFont="1" applyFill="1" applyBorder="1" applyAlignment="1">
      <alignment horizontal="center" vertical="center" wrapText="1"/>
    </xf>
    <xf numFmtId="0" fontId="7" fillId="11" borderId="56" xfId="0" applyFont="1" applyFill="1" applyBorder="1" applyAlignment="1">
      <alignment horizontal="center" vertical="center" wrapText="1"/>
    </xf>
    <xf numFmtId="0" fontId="7" fillId="12" borderId="57" xfId="0" applyFont="1" applyFill="1" applyBorder="1" applyAlignment="1">
      <alignment horizontal="center" vertical="center" wrapText="1"/>
    </xf>
    <xf numFmtId="0" fontId="7" fillId="10" borderId="55" xfId="0" applyFont="1" applyFill="1" applyBorder="1" applyAlignment="1">
      <alignment horizontal="center" vertical="center" wrapText="1"/>
    </xf>
    <xf numFmtId="0" fontId="7" fillId="0" borderId="17" xfId="0" applyFont="1" applyBorder="1" applyAlignment="1">
      <alignment horizontal="left" vertical="center"/>
    </xf>
    <xf numFmtId="0" fontId="7" fillId="0" borderId="19" xfId="0" applyFont="1" applyBorder="1" applyAlignment="1">
      <alignment horizontal="center" vertical="center"/>
    </xf>
    <xf numFmtId="0" fontId="11" fillId="0" borderId="55" xfId="0" applyFont="1" applyBorder="1" applyAlignment="1">
      <alignment horizontal="left" vertical="center"/>
    </xf>
    <xf numFmtId="0" fontId="11" fillId="0" borderId="35" xfId="0" applyFont="1" applyBorder="1" applyAlignment="1">
      <alignment horizontal="left" vertical="center"/>
    </xf>
    <xf numFmtId="0" fontId="11" fillId="0" borderId="20" xfId="0" applyFont="1" applyBorder="1" applyAlignment="1">
      <alignment horizontal="center" vertical="center"/>
    </xf>
    <xf numFmtId="0" fontId="11" fillId="0" borderId="58" xfId="0" applyFont="1" applyBorder="1" applyAlignment="1">
      <alignment horizontal="center" vertical="center"/>
    </xf>
    <xf numFmtId="0" fontId="7" fillId="0" borderId="56" xfId="0" applyFont="1" applyBorder="1" applyAlignment="1">
      <alignment horizontal="left" vertical="center"/>
    </xf>
    <xf numFmtId="10" fontId="7" fillId="11" borderId="56" xfId="7" applyNumberFormat="1" applyFont="1" applyFill="1" applyBorder="1" applyAlignment="1">
      <alignment horizontal="center" vertical="center"/>
    </xf>
    <xf numFmtId="10" fontId="7" fillId="5" borderId="56" xfId="7" applyNumberFormat="1" applyFont="1" applyFill="1" applyBorder="1" applyAlignment="1">
      <alignment horizontal="center" vertical="center"/>
    </xf>
    <xf numFmtId="0" fontId="11" fillId="13" borderId="15" xfId="0" applyFont="1" applyFill="1" applyBorder="1" applyAlignment="1">
      <alignment horizontal="center" vertical="center"/>
    </xf>
    <xf numFmtId="0" fontId="11" fillId="13" borderId="26" xfId="0" applyFont="1" applyFill="1" applyBorder="1" applyAlignment="1">
      <alignment horizontal="center" vertical="center"/>
    </xf>
    <xf numFmtId="0" fontId="16" fillId="6" borderId="30" xfId="0" applyFont="1" applyFill="1" applyBorder="1" applyAlignment="1">
      <alignment horizontal="center" vertical="center" wrapText="1"/>
    </xf>
    <xf numFmtId="0" fontId="16" fillId="6" borderId="15" xfId="0" applyFont="1" applyFill="1" applyBorder="1" applyAlignment="1">
      <alignment horizontal="center" vertical="center" wrapText="1"/>
    </xf>
    <xf numFmtId="0" fontId="7" fillId="0" borderId="26"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24" xfId="0" applyBorder="1"/>
    <xf numFmtId="0" fontId="0" fillId="0" borderId="28" xfId="0" applyBorder="1"/>
    <xf numFmtId="0" fontId="7" fillId="2" borderId="23" xfId="0" applyFont="1" applyFill="1" applyBorder="1" applyAlignment="1">
      <alignment horizontal="center" vertical="center" wrapText="1"/>
    </xf>
    <xf numFmtId="0" fontId="7" fillId="2" borderId="15"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0" borderId="23" xfId="0" applyFont="1" applyBorder="1" applyAlignment="1">
      <alignment horizontal="center" vertical="center" wrapText="1"/>
    </xf>
    <xf numFmtId="0" fontId="7" fillId="2" borderId="20" xfId="0" applyFont="1" applyFill="1" applyBorder="1" applyAlignment="1">
      <alignment horizontal="center" vertical="center" wrapText="1"/>
    </xf>
    <xf numFmtId="0" fontId="15" fillId="9" borderId="28" xfId="0" applyFont="1" applyFill="1" applyBorder="1" applyAlignment="1">
      <alignment vertical="center" textRotation="90"/>
    </xf>
    <xf numFmtId="0" fontId="7" fillId="0" borderId="17" xfId="0" applyFont="1" applyBorder="1" applyAlignment="1">
      <alignment vertical="center" wrapText="1"/>
    </xf>
    <xf numFmtId="0" fontId="7" fillId="0" borderId="18" xfId="0" applyFont="1" applyBorder="1" applyAlignment="1">
      <alignment vertical="center" wrapText="1"/>
    </xf>
    <xf numFmtId="0" fontId="7" fillId="2" borderId="18" xfId="0" applyFont="1" applyFill="1" applyBorder="1" applyAlignment="1">
      <alignment horizontal="center" vertical="center" wrapText="1"/>
    </xf>
    <xf numFmtId="0" fontId="7" fillId="0" borderId="31" xfId="0" applyFont="1" applyBorder="1" applyAlignment="1">
      <alignment horizontal="center" vertical="center"/>
    </xf>
    <xf numFmtId="0" fontId="7" fillId="0" borderId="15" xfId="0" applyFont="1" applyFill="1" applyBorder="1" applyAlignment="1">
      <alignment horizontal="center" vertical="center"/>
    </xf>
    <xf numFmtId="0" fontId="7" fillId="0" borderId="15" xfId="0" applyFont="1" applyBorder="1" applyAlignment="1">
      <alignment vertical="center" wrapText="1"/>
    </xf>
    <xf numFmtId="0" fontId="0" fillId="0" borderId="0" xfId="0" applyAlignment="1">
      <alignment horizontal="center" vertical="center"/>
    </xf>
    <xf numFmtId="0" fontId="16" fillId="6" borderId="26" xfId="0" applyFont="1" applyFill="1" applyBorder="1" applyAlignment="1">
      <alignment horizontal="center" vertical="center" textRotation="90"/>
    </xf>
    <xf numFmtId="0" fontId="16" fillId="6" borderId="40" xfId="0" applyFont="1" applyFill="1" applyBorder="1" applyAlignment="1">
      <alignment horizontal="center" vertical="center" textRotation="90"/>
    </xf>
    <xf numFmtId="9" fontId="7" fillId="12" borderId="56" xfId="7" applyNumberFormat="1" applyFont="1" applyFill="1" applyBorder="1" applyAlignment="1">
      <alignment horizontal="center" vertical="center"/>
    </xf>
    <xf numFmtId="0" fontId="7" fillId="0" borderId="60" xfId="0" applyFont="1" applyBorder="1" applyAlignment="1">
      <alignment horizontal="center" vertical="center"/>
    </xf>
    <xf numFmtId="0" fontId="7" fillId="0" borderId="15" xfId="0" applyFont="1" applyBorder="1" applyAlignment="1">
      <alignment horizontal="center" vertical="center" wrapText="1"/>
    </xf>
    <xf numFmtId="0" fontId="7" fillId="2" borderId="34"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2" borderId="15" xfId="0" applyFont="1" applyFill="1" applyBorder="1" applyAlignment="1">
      <alignment horizontal="center" vertical="center"/>
    </xf>
    <xf numFmtId="14" fontId="1" fillId="2" borderId="16" xfId="0" applyNumberFormat="1" applyFont="1" applyFill="1" applyBorder="1" applyAlignment="1">
      <alignment horizontal="center" vertical="center"/>
    </xf>
    <xf numFmtId="14" fontId="7" fillId="2" borderId="15" xfId="0" applyNumberFormat="1" applyFont="1" applyFill="1" applyBorder="1" applyAlignment="1">
      <alignment horizontal="center" vertical="center" wrapText="1"/>
    </xf>
    <xf numFmtId="0" fontId="11" fillId="13" borderId="67" xfId="0" applyFont="1" applyFill="1" applyBorder="1" applyAlignment="1">
      <alignment horizontal="center" vertical="center" wrapText="1"/>
    </xf>
    <xf numFmtId="0" fontId="11" fillId="0" borderId="67" xfId="0" applyFont="1" applyBorder="1" applyAlignment="1">
      <alignment horizontal="center" vertical="center" wrapText="1"/>
    </xf>
    <xf numFmtId="0" fontId="11" fillId="0" borderId="71" xfId="0" applyFont="1" applyBorder="1" applyAlignment="1">
      <alignment horizontal="center" vertical="center" wrapText="1"/>
    </xf>
    <xf numFmtId="0" fontId="11" fillId="16" borderId="75" xfId="0" applyFont="1" applyFill="1" applyBorder="1" applyAlignment="1">
      <alignment horizontal="center" vertical="center" wrapText="1"/>
    </xf>
    <xf numFmtId="0" fontId="11" fillId="0" borderId="75" xfId="0" applyFont="1" applyBorder="1" applyAlignment="1">
      <alignment horizontal="center" vertical="center" wrapText="1"/>
    </xf>
    <xf numFmtId="0" fontId="11" fillId="0" borderId="68" xfId="0" applyFont="1" applyBorder="1" applyAlignment="1">
      <alignment horizontal="center" vertical="center" wrapText="1"/>
    </xf>
    <xf numFmtId="0" fontId="7" fillId="0" borderId="5" xfId="0" applyFont="1" applyBorder="1" applyAlignment="1">
      <alignment horizontal="center" vertical="center" wrapText="1"/>
    </xf>
    <xf numFmtId="0" fontId="16" fillId="6"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26" xfId="0" applyFont="1" applyBorder="1" applyAlignment="1">
      <alignment horizontal="center" vertical="center"/>
    </xf>
    <xf numFmtId="0" fontId="7" fillId="0" borderId="31" xfId="0" applyFont="1" applyBorder="1" applyAlignment="1">
      <alignment horizontal="center" vertical="center"/>
    </xf>
    <xf numFmtId="0" fontId="7" fillId="0" borderId="30" xfId="0" applyFont="1" applyBorder="1" applyAlignment="1">
      <alignment horizontal="center" vertical="center"/>
    </xf>
    <xf numFmtId="0" fontId="7" fillId="0" borderId="15" xfId="0" applyFont="1" applyBorder="1" applyAlignment="1">
      <alignment horizontal="center" vertical="center"/>
    </xf>
    <xf numFmtId="0" fontId="7" fillId="0" borderId="18"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18" xfId="0" applyFont="1" applyBorder="1" applyAlignment="1">
      <alignment horizontal="center" vertical="center"/>
    </xf>
    <xf numFmtId="0" fontId="11" fillId="0" borderId="2" xfId="0" applyFont="1" applyBorder="1" applyAlignment="1">
      <alignment horizontal="left" vertical="center"/>
    </xf>
    <xf numFmtId="0" fontId="11" fillId="2" borderId="9"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0" fillId="0" borderId="23"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10" fillId="2" borderId="15" xfId="0" applyFont="1" applyFill="1" applyBorder="1" applyAlignment="1">
      <alignment horizontal="center" vertical="center" wrapText="1"/>
    </xf>
    <xf numFmtId="14" fontId="7" fillId="0" borderId="15" xfId="0" applyNumberFormat="1" applyFont="1" applyFill="1" applyBorder="1" applyAlignment="1">
      <alignment horizontal="center" vertical="center"/>
    </xf>
    <xf numFmtId="0" fontId="7" fillId="0" borderId="15" xfId="0" applyFont="1" applyFill="1" applyBorder="1" applyAlignment="1">
      <alignment horizontal="left" vertical="center" wrapText="1"/>
    </xf>
    <xf numFmtId="0" fontId="7" fillId="0" borderId="61" xfId="0" applyFont="1" applyBorder="1" applyAlignment="1">
      <alignment wrapText="1"/>
    </xf>
    <xf numFmtId="0" fontId="7" fillId="0" borderId="73" xfId="0" applyFont="1" applyBorder="1" applyAlignment="1">
      <alignment wrapText="1"/>
    </xf>
    <xf numFmtId="0" fontId="7" fillId="0" borderId="74" xfId="0" applyFont="1" applyBorder="1" applyAlignment="1">
      <alignment vertical="center" wrapText="1"/>
    </xf>
    <xf numFmtId="0" fontId="7" fillId="16" borderId="74" xfId="0" applyFont="1" applyFill="1" applyBorder="1" applyAlignment="1">
      <alignment wrapText="1"/>
    </xf>
    <xf numFmtId="0" fontId="7" fillId="0" borderId="114" xfId="0" applyFont="1" applyBorder="1" applyAlignment="1">
      <alignment wrapText="1"/>
    </xf>
    <xf numFmtId="0" fontId="7" fillId="0" borderId="124" xfId="0" applyFont="1" applyBorder="1" applyAlignment="1">
      <alignment wrapText="1"/>
    </xf>
    <xf numFmtId="0" fontId="7" fillId="0" borderId="125" xfId="0" applyFont="1" applyBorder="1" applyAlignment="1">
      <alignment wrapText="1"/>
    </xf>
    <xf numFmtId="0" fontId="7" fillId="0" borderId="117" xfId="0" applyFont="1" applyBorder="1" applyAlignment="1">
      <alignment vertical="center" wrapText="1"/>
    </xf>
    <xf numFmtId="0" fontId="7" fillId="0" borderId="71" xfId="0" applyFont="1" applyBorder="1" applyAlignment="1">
      <alignment vertical="center" wrapText="1"/>
    </xf>
    <xf numFmtId="0" fontId="7" fillId="0" borderId="70" xfId="0" applyFont="1" applyBorder="1" applyAlignment="1">
      <alignment vertical="center" wrapText="1"/>
    </xf>
    <xf numFmtId="0" fontId="7" fillId="0" borderId="102" xfId="0" applyFont="1" applyBorder="1" applyAlignment="1">
      <alignment vertical="center" wrapText="1"/>
    </xf>
    <xf numFmtId="0" fontId="7" fillId="0" borderId="72" xfId="0" applyFont="1" applyBorder="1" applyAlignment="1">
      <alignment vertical="center" wrapText="1"/>
    </xf>
    <xf numFmtId="0" fontId="11" fillId="0" borderId="102" xfId="0" applyFont="1" applyBorder="1" applyAlignment="1">
      <alignment horizontal="center" vertical="center" wrapText="1"/>
    </xf>
    <xf numFmtId="0" fontId="7" fillId="0" borderId="104" xfId="0" applyFont="1" applyBorder="1" applyAlignment="1">
      <alignment vertical="center" wrapText="1"/>
    </xf>
    <xf numFmtId="0" fontId="7" fillId="16" borderId="102" xfId="0" applyFont="1" applyFill="1" applyBorder="1" applyAlignment="1">
      <alignment wrapText="1"/>
    </xf>
    <xf numFmtId="0" fontId="11" fillId="0" borderId="118" xfId="0" applyFont="1" applyBorder="1" applyAlignment="1">
      <alignment horizontal="center" vertical="center" wrapText="1"/>
    </xf>
    <xf numFmtId="0" fontId="7" fillId="0" borderId="119" xfId="0" applyFont="1" applyBorder="1" applyAlignment="1">
      <alignment vertical="center" wrapText="1"/>
    </xf>
    <xf numFmtId="0" fontId="7" fillId="0" borderId="67" xfId="0" applyFont="1" applyBorder="1" applyAlignment="1">
      <alignment vertical="center" wrapText="1"/>
    </xf>
    <xf numFmtId="0" fontId="7" fillId="0" borderId="67" xfId="0" applyFont="1" applyBorder="1" applyAlignment="1">
      <alignment horizontal="center" vertical="center" wrapText="1"/>
    </xf>
    <xf numFmtId="0" fontId="7" fillId="0" borderId="105" xfId="0" applyFont="1" applyBorder="1" applyAlignment="1">
      <alignment vertical="center" wrapText="1"/>
    </xf>
    <xf numFmtId="0" fontId="7" fillId="0" borderId="68" xfId="0" applyFont="1" applyBorder="1" applyAlignment="1">
      <alignment vertical="center" wrapText="1"/>
    </xf>
    <xf numFmtId="0" fontId="7" fillId="16" borderId="24" xfId="0" applyFont="1" applyFill="1" applyBorder="1" applyAlignment="1">
      <alignment wrapText="1"/>
    </xf>
    <xf numFmtId="0" fontId="11" fillId="0" borderId="116" xfId="0" applyFont="1" applyBorder="1" applyAlignment="1">
      <alignment horizontal="center" vertical="center" wrapText="1"/>
    </xf>
    <xf numFmtId="0" fontId="7" fillId="0" borderId="115" xfId="0" applyFont="1" applyBorder="1" applyAlignment="1">
      <alignment vertical="center" wrapText="1"/>
    </xf>
    <xf numFmtId="0" fontId="11" fillId="0" borderId="77" xfId="0" applyFont="1" applyBorder="1" applyAlignment="1">
      <alignment horizontal="center" vertical="center" wrapText="1"/>
    </xf>
    <xf numFmtId="0" fontId="7" fillId="0" borderId="75" xfId="0" applyFont="1" applyBorder="1" applyAlignment="1">
      <alignment vertical="center" wrapText="1"/>
    </xf>
    <xf numFmtId="0" fontId="7" fillId="16" borderId="23" xfId="0" applyFont="1" applyFill="1" applyBorder="1" applyAlignment="1">
      <alignment wrapText="1"/>
    </xf>
    <xf numFmtId="0" fontId="7" fillId="16" borderId="26" xfId="0" applyFont="1" applyFill="1" applyBorder="1" applyAlignment="1">
      <alignment wrapText="1"/>
    </xf>
    <xf numFmtId="0" fontId="7" fillId="16" borderId="27" xfId="0" applyFont="1" applyFill="1" applyBorder="1" applyAlignment="1">
      <alignment wrapText="1"/>
    </xf>
    <xf numFmtId="0" fontId="7" fillId="0" borderId="65" xfId="0" applyFont="1" applyBorder="1" applyAlignment="1">
      <alignment vertical="center" wrapText="1"/>
    </xf>
    <xf numFmtId="0" fontId="7" fillId="0" borderId="66" xfId="0" applyFont="1" applyBorder="1" applyAlignment="1">
      <alignment vertical="center" wrapText="1"/>
    </xf>
    <xf numFmtId="0" fontId="7" fillId="0" borderId="68" xfId="0" applyFont="1" applyBorder="1" applyAlignment="1">
      <alignment horizontal="center" vertical="center" wrapText="1"/>
    </xf>
    <xf numFmtId="0" fontId="7" fillId="16" borderId="45" xfId="0" applyFont="1" applyFill="1" applyBorder="1" applyAlignment="1">
      <alignment wrapText="1"/>
    </xf>
    <xf numFmtId="0" fontId="7" fillId="16" borderId="19" xfId="0" applyFont="1" applyFill="1" applyBorder="1" applyAlignment="1">
      <alignment wrapText="1"/>
    </xf>
    <xf numFmtId="14" fontId="7" fillId="0" borderId="67" xfId="0" applyNumberFormat="1" applyFont="1" applyBorder="1" applyAlignment="1">
      <alignment vertical="center" wrapText="1"/>
    </xf>
    <xf numFmtId="0" fontId="7" fillId="0" borderId="101" xfId="0" applyFont="1" applyBorder="1" applyAlignment="1">
      <alignment vertical="center" wrapText="1"/>
    </xf>
    <xf numFmtId="0" fontId="7" fillId="16" borderId="112" xfId="0" applyFont="1" applyFill="1" applyBorder="1" applyAlignment="1">
      <alignment wrapText="1"/>
    </xf>
    <xf numFmtId="0" fontId="7" fillId="16" borderId="113" xfId="0" applyFont="1" applyFill="1" applyBorder="1" applyAlignment="1">
      <alignment wrapText="1"/>
    </xf>
    <xf numFmtId="0" fontId="7" fillId="16" borderId="48" xfId="0" applyFont="1" applyFill="1" applyBorder="1" applyAlignment="1">
      <alignment wrapText="1"/>
    </xf>
    <xf numFmtId="0" fontId="11" fillId="0" borderId="102" xfId="0" applyFont="1" applyBorder="1" applyAlignment="1">
      <alignment vertical="center" wrapText="1"/>
    </xf>
    <xf numFmtId="0" fontId="11" fillId="0" borderId="118" xfId="0" applyFont="1" applyBorder="1" applyAlignment="1">
      <alignment vertical="center" wrapText="1"/>
    </xf>
    <xf numFmtId="0" fontId="7" fillId="16" borderId="16" xfId="0" applyFont="1" applyFill="1" applyBorder="1" applyAlignment="1">
      <alignment wrapText="1"/>
    </xf>
    <xf numFmtId="0" fontId="7" fillId="0" borderId="106" xfId="0" applyFont="1" applyBorder="1" applyAlignment="1">
      <alignment vertical="center" wrapText="1"/>
    </xf>
    <xf numFmtId="0" fontId="7" fillId="16" borderId="101" xfId="0" applyFont="1" applyFill="1" applyBorder="1" applyAlignment="1">
      <alignment wrapText="1"/>
    </xf>
    <xf numFmtId="0" fontId="7" fillId="16" borderId="107" xfId="0" applyFont="1" applyFill="1" applyBorder="1" applyAlignment="1">
      <alignment wrapText="1"/>
    </xf>
    <xf numFmtId="0" fontId="7" fillId="16" borderId="67" xfId="0" applyFont="1" applyFill="1" applyBorder="1" applyAlignment="1">
      <alignment wrapText="1"/>
    </xf>
    <xf numFmtId="0" fontId="7" fillId="16" borderId="108" xfId="0" applyFont="1" applyFill="1" applyBorder="1" applyAlignment="1">
      <alignment wrapText="1"/>
    </xf>
    <xf numFmtId="0" fontId="11" fillId="0" borderId="116" xfId="0" applyFont="1" applyBorder="1" applyAlignment="1">
      <alignment vertical="center" wrapText="1"/>
    </xf>
    <xf numFmtId="0" fontId="11" fillId="0" borderId="77" xfId="0" applyFont="1" applyBorder="1" applyAlignment="1">
      <alignment vertical="center" wrapText="1"/>
    </xf>
    <xf numFmtId="0" fontId="11" fillId="0" borderId="61" xfId="0" applyFont="1" applyBorder="1" applyAlignment="1">
      <alignment horizontal="center" vertical="center" wrapText="1"/>
    </xf>
    <xf numFmtId="0" fontId="7" fillId="16" borderId="67" xfId="0" applyFont="1" applyFill="1" applyBorder="1" applyAlignment="1">
      <alignment vertical="center" wrapText="1"/>
    </xf>
    <xf numFmtId="0" fontId="7" fillId="16" borderId="108" xfId="0" applyFont="1" applyFill="1" applyBorder="1" applyAlignment="1">
      <alignment vertical="center" wrapText="1"/>
    </xf>
    <xf numFmtId="0" fontId="7" fillId="16" borderId="67" xfId="0" applyFont="1" applyFill="1" applyBorder="1" applyAlignment="1">
      <alignment horizontal="center" vertical="center" wrapText="1"/>
    </xf>
    <xf numFmtId="0" fontId="7" fillId="16" borderId="108" xfId="0" applyFont="1" applyFill="1" applyBorder="1" applyAlignment="1">
      <alignment horizontal="center" vertical="center" wrapText="1"/>
    </xf>
    <xf numFmtId="0" fontId="7" fillId="13" borderId="102" xfId="0" applyFont="1" applyFill="1" applyBorder="1" applyAlignment="1">
      <alignment vertical="center" wrapText="1"/>
    </xf>
    <xf numFmtId="0" fontId="7" fillId="13" borderId="68" xfId="0" applyFont="1" applyFill="1" applyBorder="1" applyAlignment="1">
      <alignment vertical="center" wrapText="1"/>
    </xf>
    <xf numFmtId="0" fontId="7" fillId="13" borderId="67" xfId="0" applyFont="1" applyFill="1" applyBorder="1" applyAlignment="1">
      <alignment vertical="center" wrapText="1"/>
    </xf>
    <xf numFmtId="0" fontId="7" fillId="13" borderId="78" xfId="0" applyFont="1" applyFill="1" applyBorder="1" applyAlignment="1">
      <alignment vertical="center" wrapText="1"/>
    </xf>
    <xf numFmtId="0" fontId="7" fillId="13" borderId="65" xfId="0" applyFont="1" applyFill="1" applyBorder="1" applyAlignment="1">
      <alignment vertical="center" wrapText="1"/>
    </xf>
    <xf numFmtId="0" fontId="7" fillId="13" borderId="109" xfId="0" applyFont="1" applyFill="1" applyBorder="1" applyAlignment="1">
      <alignment vertical="center" wrapText="1"/>
    </xf>
    <xf numFmtId="0" fontId="7" fillId="13" borderId="110" xfId="0" applyFont="1" applyFill="1" applyBorder="1" applyAlignment="1">
      <alignment wrapText="1"/>
    </xf>
    <xf numFmtId="0" fontId="7" fillId="13" borderId="111" xfId="0" applyFont="1" applyFill="1" applyBorder="1" applyAlignment="1">
      <alignment wrapText="1"/>
    </xf>
    <xf numFmtId="0" fontId="7" fillId="0" borderId="103" xfId="0" applyFont="1" applyBorder="1" applyAlignment="1">
      <alignment wrapText="1"/>
    </xf>
    <xf numFmtId="0" fontId="7" fillId="0" borderId="78" xfId="0" applyFont="1" applyBorder="1" applyAlignment="1">
      <alignment wrapText="1"/>
    </xf>
    <xf numFmtId="0" fontId="7" fillId="16" borderId="103" xfId="0" applyFont="1" applyFill="1" applyBorder="1" applyAlignment="1">
      <alignment wrapText="1"/>
    </xf>
    <xf numFmtId="14" fontId="7" fillId="0" borderId="67" xfId="0" applyNumberFormat="1" applyFont="1" applyBorder="1" applyAlignment="1">
      <alignment horizontal="center" vertical="center" wrapText="1"/>
    </xf>
    <xf numFmtId="0" fontId="7" fillId="0" borderId="65" xfId="0" applyFont="1" applyBorder="1" applyAlignment="1">
      <alignment horizontal="center" vertical="center" wrapText="1"/>
    </xf>
    <xf numFmtId="0" fontId="7" fillId="0" borderId="102" xfId="0" applyFont="1" applyBorder="1" applyAlignment="1">
      <alignment horizontal="center" vertical="center" wrapText="1"/>
    </xf>
    <xf numFmtId="0" fontId="7" fillId="0" borderId="76" xfId="0" applyFont="1" applyBorder="1" applyAlignment="1">
      <alignment horizontal="center" vertical="center" wrapText="1"/>
    </xf>
    <xf numFmtId="0" fontId="7" fillId="0" borderId="101" xfId="0" applyFont="1" applyBorder="1" applyAlignment="1">
      <alignment horizontal="center" vertical="center" wrapText="1"/>
    </xf>
    <xf numFmtId="0" fontId="7" fillId="0" borderId="71" xfId="0" applyFont="1" applyBorder="1" applyAlignment="1">
      <alignment horizontal="center" vertical="center" wrapText="1"/>
    </xf>
    <xf numFmtId="0" fontId="7" fillId="0" borderId="75" xfId="0" applyFont="1" applyBorder="1" applyAlignment="1">
      <alignment horizontal="center" vertical="center" wrapText="1"/>
    </xf>
    <xf numFmtId="0" fontId="7" fillId="0" borderId="78" xfId="0" applyFont="1" applyBorder="1" applyAlignment="1">
      <alignment horizontal="center" vertical="center" wrapText="1"/>
    </xf>
    <xf numFmtId="0" fontId="7" fillId="0" borderId="78" xfId="0" applyFont="1" applyBorder="1" applyAlignment="1">
      <alignment vertical="center" wrapText="1"/>
    </xf>
    <xf numFmtId="0" fontId="7" fillId="0" borderId="128" xfId="0" applyFont="1" applyBorder="1" applyAlignment="1">
      <alignment vertical="center" wrapText="1"/>
    </xf>
    <xf numFmtId="0" fontId="7" fillId="0" borderId="106" xfId="0" applyFont="1" applyBorder="1" applyAlignment="1">
      <alignment horizontal="center" vertical="center" wrapText="1"/>
    </xf>
    <xf numFmtId="0" fontId="7" fillId="0" borderId="54" xfId="0" applyFont="1" applyBorder="1" applyAlignment="1">
      <alignment horizontal="center" vertical="center"/>
    </xf>
    <xf numFmtId="0" fontId="11" fillId="2" borderId="54"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7" fillId="0" borderId="21" xfId="0" applyFont="1" applyBorder="1" applyAlignment="1">
      <alignment horizontal="center" vertical="center" wrapText="1"/>
    </xf>
    <xf numFmtId="0" fontId="11" fillId="0" borderId="15" xfId="0" applyFont="1" applyBorder="1" applyAlignment="1">
      <alignment horizontal="left" vertical="center" wrapText="1"/>
    </xf>
    <xf numFmtId="0" fontId="7" fillId="0" borderId="31" xfId="0" applyFont="1" applyBorder="1" applyAlignment="1">
      <alignment horizontal="center" vertical="center" wrapText="1"/>
    </xf>
    <xf numFmtId="0" fontId="10" fillId="0" borderId="5" xfId="0" applyFont="1" applyBorder="1" applyAlignment="1">
      <alignment horizontal="center" vertical="center"/>
    </xf>
    <xf numFmtId="0" fontId="10" fillId="0" borderId="5" xfId="0" applyFont="1" applyBorder="1" applyAlignment="1">
      <alignment horizontal="center" vertical="center" wrapText="1"/>
    </xf>
    <xf numFmtId="0" fontId="10" fillId="0" borderId="15" xfId="0" applyFont="1" applyBorder="1" applyAlignment="1">
      <alignment horizontal="center" vertical="center"/>
    </xf>
    <xf numFmtId="0" fontId="12" fillId="0" borderId="3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29" xfId="0" applyFont="1" applyBorder="1" applyAlignment="1">
      <alignment horizontal="center" vertical="center"/>
    </xf>
    <xf numFmtId="0" fontId="7" fillId="0" borderId="29" xfId="0" applyFont="1" applyBorder="1" applyAlignment="1">
      <alignment horizontal="center" vertical="center" wrapText="1"/>
    </xf>
    <xf numFmtId="0" fontId="11" fillId="0" borderId="8" xfId="0" applyFont="1" applyBorder="1" applyAlignment="1">
      <alignment horizontal="left" vertical="center" wrapText="1"/>
    </xf>
    <xf numFmtId="0" fontId="12" fillId="0" borderId="47" xfId="0" applyFont="1" applyBorder="1" applyAlignment="1">
      <alignment horizontal="center" vertical="center" wrapText="1"/>
    </xf>
    <xf numFmtId="0" fontId="11" fillId="0" borderId="5" xfId="0" applyFont="1" applyBorder="1" applyAlignment="1">
      <alignment horizontal="left" vertical="center" wrapText="1"/>
    </xf>
    <xf numFmtId="0" fontId="11" fillId="0" borderId="26" xfId="0" applyFont="1" applyBorder="1" applyAlignment="1">
      <alignment horizontal="left" vertical="center" wrapText="1"/>
    </xf>
    <xf numFmtId="0" fontId="10" fillId="0" borderId="15" xfId="0" applyFont="1" applyFill="1" applyBorder="1" applyAlignment="1">
      <alignment vertical="center" wrapText="1"/>
    </xf>
    <xf numFmtId="0" fontId="10" fillId="0" borderId="26" xfId="0" applyFont="1" applyFill="1" applyBorder="1" applyAlignment="1">
      <alignment vertical="center" wrapText="1"/>
    </xf>
    <xf numFmtId="0" fontId="7" fillId="0" borderId="49"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23" xfId="0" applyFont="1" applyBorder="1" applyAlignment="1">
      <alignment horizontal="left" vertical="center" wrapText="1"/>
    </xf>
    <xf numFmtId="0" fontId="7" fillId="0" borderId="22" xfId="0" applyFont="1" applyBorder="1" applyAlignment="1">
      <alignment horizontal="center" vertical="center"/>
    </xf>
    <xf numFmtId="0" fontId="7" fillId="0" borderId="46" xfId="0" applyFont="1" applyBorder="1" applyAlignment="1">
      <alignment horizontal="center" vertical="center" wrapText="1"/>
    </xf>
    <xf numFmtId="0" fontId="7" fillId="0" borderId="34" xfId="0" applyFont="1" applyBorder="1" applyAlignment="1">
      <alignment horizontal="center" vertical="center"/>
    </xf>
    <xf numFmtId="0" fontId="7" fillId="0" borderId="49" xfId="0" applyFont="1" applyBorder="1" applyAlignment="1">
      <alignment horizontal="center" vertical="center"/>
    </xf>
    <xf numFmtId="0" fontId="7" fillId="0" borderId="74" xfId="0" applyFont="1" applyBorder="1" applyAlignment="1">
      <alignment wrapText="1"/>
    </xf>
    <xf numFmtId="0" fontId="7" fillId="0" borderId="77" xfId="0" applyFont="1" applyBorder="1" applyAlignment="1">
      <alignment wrapText="1"/>
    </xf>
    <xf numFmtId="0" fontId="7" fillId="16" borderId="71" xfId="0" applyFont="1" applyFill="1" applyBorder="1" applyAlignment="1">
      <alignment vertical="center" wrapText="1"/>
    </xf>
    <xf numFmtId="0" fontId="7" fillId="15" borderId="71" xfId="0" applyFont="1" applyFill="1" applyBorder="1" applyAlignment="1">
      <alignment vertical="center" wrapText="1"/>
    </xf>
    <xf numFmtId="0" fontId="11" fillId="20" borderId="102" xfId="0" applyFont="1" applyFill="1" applyBorder="1" applyAlignment="1">
      <alignment horizontal="center" vertical="center" wrapText="1"/>
    </xf>
    <xf numFmtId="0" fontId="7" fillId="0" borderId="67" xfId="0" applyFont="1" applyBorder="1" applyAlignment="1">
      <alignment wrapText="1"/>
    </xf>
    <xf numFmtId="0" fontId="11" fillId="20" borderId="116" xfId="0" applyFont="1" applyFill="1" applyBorder="1" applyAlignment="1">
      <alignment vertical="center" wrapText="1"/>
    </xf>
    <xf numFmtId="0" fontId="11" fillId="20" borderId="61" xfId="0" applyFont="1" applyFill="1" applyBorder="1" applyAlignment="1">
      <alignment vertical="center" wrapText="1"/>
    </xf>
    <xf numFmtId="0" fontId="7" fillId="16" borderId="61" xfId="0" applyFont="1" applyFill="1" applyBorder="1" applyAlignment="1">
      <alignment vertical="center" wrapText="1"/>
    </xf>
    <xf numFmtId="0" fontId="11" fillId="20" borderId="73" xfId="0" applyFont="1" applyFill="1" applyBorder="1" applyAlignment="1">
      <alignment horizontal="center" vertical="center" wrapText="1"/>
    </xf>
    <xf numFmtId="0" fontId="11" fillId="20" borderId="61" xfId="0" applyFont="1" applyFill="1" applyBorder="1" applyAlignment="1">
      <alignment horizontal="center" vertical="center" wrapText="1"/>
    </xf>
    <xf numFmtId="0" fontId="11" fillId="20" borderId="78" xfId="0" applyFont="1" applyFill="1" applyBorder="1" applyAlignment="1">
      <alignment horizontal="center" vertical="center" wrapText="1"/>
    </xf>
    <xf numFmtId="0" fontId="11" fillId="20" borderId="64" xfId="0" applyFont="1" applyFill="1" applyBorder="1" applyAlignment="1">
      <alignment horizontal="center" vertical="center" wrapText="1"/>
    </xf>
    <xf numFmtId="0" fontId="11" fillId="20" borderId="121" xfId="0" applyFont="1" applyFill="1" applyBorder="1" applyAlignment="1">
      <alignment horizontal="center" vertical="center" wrapText="1"/>
    </xf>
    <xf numFmtId="0" fontId="22" fillId="0" borderId="67" xfId="6" applyFont="1" applyBorder="1" applyAlignment="1">
      <alignment horizontal="center" vertical="center" wrapText="1"/>
    </xf>
    <xf numFmtId="0" fontId="7" fillId="20" borderId="61" xfId="0" applyFont="1" applyFill="1" applyBorder="1" applyAlignment="1">
      <alignment vertical="center" wrapText="1"/>
    </xf>
    <xf numFmtId="0" fontId="11" fillId="20" borderId="122" xfId="0" applyFont="1" applyFill="1" applyBorder="1" applyAlignment="1">
      <alignment horizontal="center" vertical="center" wrapText="1"/>
    </xf>
    <xf numFmtId="0" fontId="11" fillId="20" borderId="123" xfId="0" applyFont="1" applyFill="1" applyBorder="1" applyAlignment="1">
      <alignment horizontal="center" vertical="center" wrapText="1"/>
    </xf>
    <xf numFmtId="0" fontId="7" fillId="0" borderId="61" xfId="0" applyFont="1" applyBorder="1" applyAlignment="1">
      <alignment vertical="center" wrapText="1"/>
    </xf>
    <xf numFmtId="0" fontId="7" fillId="0" borderId="64" xfId="0" applyFont="1" applyBorder="1" applyAlignment="1">
      <alignment wrapText="1"/>
    </xf>
    <xf numFmtId="0" fontId="7" fillId="0" borderId="121" xfId="0" applyFont="1" applyBorder="1" applyAlignment="1">
      <alignment wrapText="1"/>
    </xf>
    <xf numFmtId="0" fontId="11" fillId="16" borderId="78" xfId="0" applyFont="1" applyFill="1" applyBorder="1" applyAlignment="1">
      <alignment horizontal="center" vertical="center" wrapText="1"/>
    </xf>
    <xf numFmtId="0" fontId="11" fillId="15" borderId="78" xfId="0" applyFont="1" applyFill="1" applyBorder="1" applyAlignment="1">
      <alignment horizontal="center" vertical="center" wrapText="1"/>
    </xf>
    <xf numFmtId="0" fontId="11" fillId="16" borderId="74" xfId="0" applyFont="1" applyFill="1" applyBorder="1" applyAlignment="1">
      <alignment horizontal="center" vertical="center" wrapText="1"/>
    </xf>
    <xf numFmtId="0" fontId="11" fillId="16" borderId="71" xfId="0" applyFont="1" applyFill="1" applyBorder="1" applyAlignment="1">
      <alignment horizontal="center" vertical="center" wrapText="1"/>
    </xf>
    <xf numFmtId="0" fontId="11" fillId="16" borderId="69" xfId="0" applyFont="1" applyFill="1" applyBorder="1" applyAlignment="1">
      <alignment horizontal="center" vertical="center" wrapText="1"/>
    </xf>
    <xf numFmtId="0" fontId="7" fillId="0" borderId="64" xfId="0" applyFont="1" applyBorder="1" applyAlignment="1">
      <alignment vertical="center" wrapText="1"/>
    </xf>
    <xf numFmtId="0" fontId="7" fillId="0" borderId="120" xfId="0" applyFont="1" applyBorder="1" applyAlignment="1">
      <alignment horizontal="center" vertical="center" wrapText="1"/>
    </xf>
    <xf numFmtId="0" fontId="7" fillId="0" borderId="67" xfId="0" applyFont="1" applyBorder="1" applyAlignment="1">
      <alignment vertical="top" wrapText="1"/>
    </xf>
    <xf numFmtId="0" fontId="12" fillId="0" borderId="67" xfId="0" applyFont="1" applyBorder="1" applyAlignment="1">
      <alignment horizontal="center" vertical="center" wrapText="1"/>
    </xf>
    <xf numFmtId="0" fontId="7" fillId="0" borderId="67" xfId="0" applyFont="1" applyBorder="1" applyAlignment="1">
      <alignment horizontal="center" vertical="top" wrapText="1"/>
    </xf>
    <xf numFmtId="0" fontId="11" fillId="0" borderId="67" xfId="0" applyFont="1" applyBorder="1" applyAlignment="1">
      <alignment vertical="center" wrapText="1"/>
    </xf>
    <xf numFmtId="14" fontId="7" fillId="0" borderId="78" xfId="0" applyNumberFormat="1" applyFont="1" applyBorder="1" applyAlignment="1">
      <alignment horizontal="center" vertical="center" wrapText="1"/>
    </xf>
    <xf numFmtId="0" fontId="7" fillId="0" borderId="67" xfId="0" applyFont="1" applyBorder="1" applyAlignment="1">
      <alignment horizontal="center" wrapText="1"/>
    </xf>
    <xf numFmtId="0" fontId="12" fillId="0" borderId="115" xfId="0" applyFont="1" applyBorder="1" applyAlignment="1">
      <alignment horizontal="center" vertical="center" wrapText="1"/>
    </xf>
    <xf numFmtId="0" fontId="12" fillId="0" borderId="75" xfId="0" applyFont="1" applyBorder="1" applyAlignment="1">
      <alignment horizontal="center" vertical="center" wrapText="1"/>
    </xf>
    <xf numFmtId="0" fontId="12" fillId="0" borderId="102" xfId="0" applyFont="1" applyBorder="1" applyAlignment="1">
      <alignment horizontal="center" vertical="center" wrapText="1"/>
    </xf>
    <xf numFmtId="0" fontId="12" fillId="0" borderId="101" xfId="0" applyFont="1" applyBorder="1" applyAlignment="1">
      <alignment horizontal="center" vertical="center" wrapText="1"/>
    </xf>
    <xf numFmtId="0" fontId="12" fillId="0" borderId="67" xfId="0" applyFont="1" applyBorder="1" applyAlignment="1">
      <alignment vertical="center" wrapText="1"/>
    </xf>
    <xf numFmtId="0" fontId="7" fillId="0" borderId="73" xfId="0" applyFont="1" applyBorder="1" applyAlignment="1">
      <alignment vertical="center" wrapText="1"/>
    </xf>
    <xf numFmtId="0" fontId="11" fillId="17" borderId="61" xfId="0" applyFont="1" applyFill="1" applyBorder="1" applyAlignment="1">
      <alignment vertical="center" wrapText="1"/>
    </xf>
    <xf numFmtId="0" fontId="11" fillId="17" borderId="73" xfId="0" applyFont="1" applyFill="1" applyBorder="1" applyAlignment="1">
      <alignment vertical="center" wrapText="1"/>
    </xf>
    <xf numFmtId="0" fontId="11" fillId="17" borderId="78" xfId="0" applyFont="1" applyFill="1" applyBorder="1" applyAlignment="1">
      <alignment vertical="center" wrapText="1"/>
    </xf>
    <xf numFmtId="0" fontId="16" fillId="0" borderId="67" xfId="0" applyFont="1" applyBorder="1" applyAlignment="1">
      <alignment vertical="center" wrapText="1"/>
    </xf>
    <xf numFmtId="0" fontId="11" fillId="16" borderId="71" xfId="0" applyFont="1" applyFill="1" applyBorder="1" applyAlignment="1">
      <alignment horizontal="center" vertical="center"/>
    </xf>
    <xf numFmtId="0" fontId="12" fillId="16" borderId="67" xfId="0" applyFont="1" applyFill="1" applyBorder="1" applyAlignment="1">
      <alignment vertical="center" wrapText="1"/>
    </xf>
    <xf numFmtId="14" fontId="7" fillId="16" borderId="67" xfId="0" applyNumberFormat="1" applyFont="1" applyFill="1" applyBorder="1" applyAlignment="1">
      <alignment horizontal="center" vertical="center" wrapText="1"/>
    </xf>
    <xf numFmtId="0" fontId="7" fillId="16" borderId="67" xfId="0" applyFont="1" applyFill="1" applyBorder="1" applyAlignment="1">
      <alignment vertical="top" wrapText="1"/>
    </xf>
    <xf numFmtId="0" fontId="11" fillId="0" borderId="0" xfId="0" applyFont="1" applyBorder="1" applyAlignment="1">
      <alignment horizontal="left" vertical="center"/>
    </xf>
    <xf numFmtId="0" fontId="16" fillId="6" borderId="14" xfId="0" applyFont="1" applyFill="1" applyBorder="1" applyAlignment="1">
      <alignment horizontal="center" vertical="center" wrapText="1"/>
    </xf>
    <xf numFmtId="0" fontId="12" fillId="6" borderId="15" xfId="0" applyFont="1" applyFill="1" applyBorder="1" applyAlignment="1">
      <alignment vertical="center" wrapText="1"/>
    </xf>
    <xf numFmtId="0" fontId="12" fillId="6" borderId="15" xfId="0" applyFont="1" applyFill="1" applyBorder="1" applyAlignment="1">
      <alignment horizontal="center" vertical="center" wrapText="1"/>
    </xf>
    <xf numFmtId="0" fontId="12" fillId="0" borderId="0" xfId="0" applyFont="1" applyAlignment="1">
      <alignment vertical="center" wrapText="1"/>
    </xf>
    <xf numFmtId="0" fontId="12" fillId="6" borderId="34" xfId="0" applyFont="1" applyFill="1" applyBorder="1" applyAlignment="1">
      <alignment horizontal="center" vertical="center" textRotation="90"/>
    </xf>
    <xf numFmtId="0" fontId="12" fillId="6" borderId="13"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0" fillId="2" borderId="15" xfId="0" applyFont="1" applyFill="1" applyBorder="1" applyAlignment="1">
      <alignment horizontal="justify" vertical="center" wrapText="1"/>
    </xf>
    <xf numFmtId="0" fontId="7" fillId="2" borderId="15" xfId="0" applyFont="1" applyFill="1" applyBorder="1" applyAlignment="1">
      <alignment horizontal="justify" vertical="center" wrapText="1"/>
    </xf>
    <xf numFmtId="0" fontId="7" fillId="2" borderId="13" xfId="0" applyFont="1" applyFill="1" applyBorder="1" applyAlignment="1">
      <alignment horizontal="justify" vertical="center" wrapText="1"/>
    </xf>
    <xf numFmtId="0" fontId="11" fillId="0" borderId="14" xfId="0" applyFont="1" applyBorder="1" applyAlignment="1">
      <alignment horizontal="center" vertical="center"/>
    </xf>
    <xf numFmtId="0" fontId="12" fillId="0" borderId="0" xfId="0" applyFont="1" applyBorder="1" applyAlignment="1">
      <alignment wrapText="1"/>
    </xf>
    <xf numFmtId="0" fontId="11" fillId="0" borderId="7" xfId="0" applyFont="1" applyBorder="1" applyAlignment="1">
      <alignment horizontal="center" vertical="center"/>
    </xf>
    <xf numFmtId="0" fontId="11" fillId="2" borderId="14" xfId="0" applyFont="1" applyFill="1" applyBorder="1" applyAlignment="1">
      <alignment horizontal="left" vertical="center" wrapText="1"/>
    </xf>
    <xf numFmtId="14" fontId="10" fillId="2" borderId="15" xfId="0" applyNumberFormat="1" applyFont="1" applyFill="1" applyBorder="1" applyAlignment="1">
      <alignment horizontal="center" vertical="center" wrapText="1"/>
    </xf>
    <xf numFmtId="0" fontId="10" fillId="0" borderId="15" xfId="0" quotePrefix="1" applyFont="1" applyFill="1" applyBorder="1" applyAlignment="1">
      <alignment horizontal="center" vertical="center" wrapText="1"/>
    </xf>
    <xf numFmtId="14" fontId="10" fillId="0" borderId="15" xfId="0" applyNumberFormat="1" applyFont="1" applyFill="1" applyBorder="1" applyAlignment="1">
      <alignment horizontal="center" vertical="center" wrapText="1"/>
    </xf>
    <xf numFmtId="0" fontId="10" fillId="0" borderId="15" xfId="0" applyFont="1" applyFill="1" applyBorder="1" applyAlignment="1">
      <alignment horizontal="justify" vertical="center" wrapText="1"/>
    </xf>
    <xf numFmtId="0" fontId="10" fillId="0" borderId="13" xfId="0" applyFont="1" applyFill="1" applyBorder="1" applyAlignment="1">
      <alignment horizontal="justify" vertical="center" wrapText="1"/>
    </xf>
    <xf numFmtId="0" fontId="11" fillId="2" borderId="17" xfId="0" applyFont="1" applyFill="1" applyBorder="1" applyAlignment="1">
      <alignment horizontal="left" vertical="center" wrapText="1"/>
    </xf>
    <xf numFmtId="0" fontId="10" fillId="2" borderId="18" xfId="0" applyFont="1" applyFill="1" applyBorder="1" applyAlignment="1">
      <alignment horizontal="center" vertical="center" wrapText="1"/>
    </xf>
    <xf numFmtId="14" fontId="10" fillId="2" borderId="18" xfId="0" applyNumberFormat="1" applyFont="1" applyFill="1" applyBorder="1" applyAlignment="1">
      <alignment horizontal="center" vertical="center" wrapText="1"/>
    </xf>
    <xf numFmtId="0" fontId="10" fillId="2" borderId="18" xfId="0" applyFont="1" applyFill="1" applyBorder="1" applyAlignment="1">
      <alignment horizontal="justify" vertical="center" wrapText="1"/>
    </xf>
    <xf numFmtId="0" fontId="7" fillId="2" borderId="18" xfId="0" applyFont="1" applyFill="1" applyBorder="1" applyAlignment="1">
      <alignment horizontal="justify" vertical="center" wrapText="1"/>
    </xf>
    <xf numFmtId="0" fontId="12" fillId="6" borderId="18" xfId="0" applyFont="1" applyFill="1" applyBorder="1" applyAlignment="1">
      <alignment horizontal="center" vertical="center" wrapText="1"/>
    </xf>
    <xf numFmtId="0" fontId="7" fillId="2" borderId="31" xfId="0" applyFont="1" applyFill="1" applyBorder="1" applyAlignment="1">
      <alignment horizontal="justify" vertical="center" wrapText="1"/>
    </xf>
    <xf numFmtId="0" fontId="12" fillId="0" borderId="15" xfId="0" applyFont="1" applyFill="1" applyBorder="1" applyAlignment="1">
      <alignment horizontal="center" vertical="center" wrapText="1"/>
    </xf>
    <xf numFmtId="0" fontId="7" fillId="0" borderId="0" xfId="0" applyFont="1" applyBorder="1"/>
    <xf numFmtId="0" fontId="11" fillId="5" borderId="0" xfId="0" applyFont="1" applyFill="1" applyAlignment="1">
      <alignment vertical="center" textRotation="90"/>
    </xf>
    <xf numFmtId="0" fontId="7" fillId="0" borderId="15" xfId="0" applyFont="1" applyBorder="1"/>
    <xf numFmtId="0" fontId="10" fillId="2" borderId="34" xfId="0" applyFont="1" applyFill="1" applyBorder="1"/>
    <xf numFmtId="0" fontId="10" fillId="2" borderId="15" xfId="0" applyFont="1" applyFill="1" applyBorder="1"/>
    <xf numFmtId="0" fontId="7" fillId="0" borderId="18" xfId="0" applyFont="1" applyBorder="1"/>
    <xf numFmtId="0" fontId="11" fillId="5" borderId="15" xfId="0" applyFont="1" applyFill="1" applyBorder="1" applyAlignment="1">
      <alignment vertical="center" textRotation="90"/>
    </xf>
    <xf numFmtId="0" fontId="7" fillId="0" borderId="15" xfId="0" applyFont="1" applyFill="1" applyBorder="1"/>
    <xf numFmtId="0" fontId="11" fillId="8" borderId="0" xfId="0" applyFont="1" applyFill="1" applyBorder="1" applyAlignment="1">
      <alignment vertical="center" textRotation="90"/>
    </xf>
    <xf numFmtId="0" fontId="7" fillId="0" borderId="26" xfId="0" applyFont="1" applyBorder="1"/>
    <xf numFmtId="0" fontId="7" fillId="0" borderId="14" xfId="0" applyFont="1" applyFill="1" applyBorder="1" applyAlignment="1">
      <alignment horizontal="center" vertical="center" wrapText="1"/>
    </xf>
    <xf numFmtId="0" fontId="10" fillId="0" borderId="26" xfId="0" applyFont="1" applyBorder="1" applyAlignment="1">
      <alignment horizontal="center" vertical="center" wrapText="1"/>
    </xf>
    <xf numFmtId="0" fontId="10" fillId="0" borderId="26" xfId="0" applyNumberFormat="1" applyFont="1" applyBorder="1" applyAlignment="1">
      <alignment horizontal="left" vertical="center" wrapText="1"/>
    </xf>
    <xf numFmtId="0" fontId="10" fillId="0" borderId="26" xfId="0" applyFont="1" applyBorder="1" applyAlignment="1">
      <alignment horizontal="left" vertical="center" wrapText="1"/>
    </xf>
    <xf numFmtId="0" fontId="11" fillId="0" borderId="75" xfId="0" applyFont="1" applyFill="1" applyBorder="1" applyAlignment="1">
      <alignment horizontal="center" vertical="center" wrapText="1"/>
    </xf>
    <xf numFmtId="0" fontId="7" fillId="0" borderId="102" xfId="0" applyFont="1" applyFill="1" applyBorder="1" applyAlignment="1">
      <alignment vertical="center" wrapText="1"/>
    </xf>
    <xf numFmtId="0" fontId="7" fillId="0" borderId="10" xfId="0" applyFont="1" applyBorder="1" applyAlignment="1">
      <alignment vertical="center" wrapText="1"/>
    </xf>
    <xf numFmtId="0" fontId="7" fillId="0" borderId="57" xfId="0" applyFont="1" applyBorder="1" applyAlignment="1">
      <alignment horizontal="center" vertical="center" wrapText="1"/>
    </xf>
    <xf numFmtId="0" fontId="11" fillId="0" borderId="114" xfId="0" applyFont="1" applyFill="1" applyBorder="1" applyAlignment="1">
      <alignment horizontal="center" vertical="center" wrapText="1"/>
    </xf>
    <xf numFmtId="0" fontId="7" fillId="0" borderId="67" xfId="0" applyFont="1" applyFill="1" applyBorder="1" applyAlignment="1">
      <alignment horizontal="center" vertical="center" wrapText="1"/>
    </xf>
    <xf numFmtId="0" fontId="7" fillId="0" borderId="67" xfId="0" applyFont="1" applyFill="1" applyBorder="1" applyAlignment="1">
      <alignment vertical="center" wrapText="1"/>
    </xf>
    <xf numFmtId="14" fontId="7" fillId="0" borderId="67" xfId="0" applyNumberFormat="1" applyFont="1" applyFill="1" applyBorder="1" applyAlignment="1">
      <alignment vertical="center" wrapText="1"/>
    </xf>
    <xf numFmtId="0" fontId="7" fillId="0" borderId="65" xfId="0" applyFont="1" applyFill="1" applyBorder="1" applyAlignment="1">
      <alignment vertical="center" wrapText="1"/>
    </xf>
    <xf numFmtId="0" fontId="7" fillId="0" borderId="106" xfId="0" applyFont="1" applyFill="1" applyBorder="1" applyAlignment="1">
      <alignment vertical="center" wrapText="1"/>
    </xf>
    <xf numFmtId="0" fontId="7" fillId="0" borderId="108" xfId="0" applyFont="1" applyFill="1" applyBorder="1" applyAlignment="1">
      <alignment vertical="center" wrapText="1"/>
    </xf>
    <xf numFmtId="0" fontId="11" fillId="0" borderId="102" xfId="0" applyFont="1" applyFill="1" applyBorder="1" applyAlignment="1">
      <alignment vertical="center" wrapText="1"/>
    </xf>
    <xf numFmtId="0" fontId="7" fillId="0" borderId="68" xfId="0" applyFont="1" applyFill="1" applyBorder="1" applyAlignment="1">
      <alignment vertical="center" wrapText="1"/>
    </xf>
    <xf numFmtId="0" fontId="7" fillId="0" borderId="65" xfId="0" applyFont="1" applyFill="1" applyBorder="1" applyAlignment="1">
      <alignment horizontal="center" vertical="center" wrapText="1"/>
    </xf>
    <xf numFmtId="0" fontId="7" fillId="0" borderId="106" xfId="0" applyFont="1" applyFill="1" applyBorder="1" applyAlignment="1">
      <alignment horizontal="center" vertical="center" wrapText="1"/>
    </xf>
    <xf numFmtId="0" fontId="7" fillId="0" borderId="108" xfId="0" applyFont="1" applyFill="1" applyBorder="1" applyAlignment="1">
      <alignment horizontal="center" vertical="center" wrapText="1"/>
    </xf>
    <xf numFmtId="0" fontId="7" fillId="0" borderId="12" xfId="0" applyFont="1" applyBorder="1" applyAlignment="1">
      <alignment vertical="center" wrapText="1"/>
    </xf>
    <xf numFmtId="0" fontId="11" fillId="0" borderId="127" xfId="0" applyFont="1" applyFill="1" applyBorder="1" applyAlignment="1">
      <alignment horizontal="center" vertical="center" wrapText="1"/>
    </xf>
    <xf numFmtId="0" fontId="7" fillId="0" borderId="126" xfId="0" applyFont="1" applyFill="1" applyBorder="1" applyAlignment="1">
      <alignment horizontal="center" vertical="center" wrapText="1"/>
    </xf>
    <xf numFmtId="0" fontId="11" fillId="0" borderId="102" xfId="0" applyFont="1" applyFill="1" applyBorder="1" applyAlignment="1">
      <alignment horizontal="center" vertical="center" wrapText="1"/>
    </xf>
    <xf numFmtId="0" fontId="7" fillId="0" borderId="0" xfId="0" applyFont="1" applyFill="1" applyBorder="1" applyAlignment="1">
      <alignment vertical="center" wrapText="1"/>
    </xf>
    <xf numFmtId="0" fontId="7" fillId="0" borderId="68" xfId="0" applyFont="1" applyFill="1" applyBorder="1" applyAlignment="1">
      <alignment horizontal="center" vertical="center" wrapText="1"/>
    </xf>
    <xf numFmtId="0" fontId="11" fillId="0" borderId="118" xfId="0" applyFont="1" applyFill="1" applyBorder="1" applyAlignment="1">
      <alignment horizontal="center" vertical="center" wrapText="1"/>
    </xf>
    <xf numFmtId="0" fontId="7" fillId="0" borderId="119" xfId="0" applyFont="1" applyFill="1" applyBorder="1" applyAlignment="1">
      <alignment vertical="center" wrapText="1"/>
    </xf>
    <xf numFmtId="0" fontId="11" fillId="0" borderId="130" xfId="0" applyFont="1" applyFill="1" applyBorder="1" applyAlignment="1">
      <alignment horizontal="center" vertical="center" wrapText="1"/>
    </xf>
    <xf numFmtId="0" fontId="7" fillId="0" borderId="131" xfId="0" applyFont="1" applyFill="1" applyBorder="1" applyAlignment="1">
      <alignment vertical="center" wrapText="1"/>
    </xf>
    <xf numFmtId="0" fontId="7" fillId="0" borderId="129" xfId="0" applyFont="1" applyFill="1" applyBorder="1" applyAlignment="1">
      <alignment vertical="center" wrapText="1"/>
    </xf>
    <xf numFmtId="0" fontId="7" fillId="0" borderId="101" xfId="0" applyFont="1" applyFill="1" applyBorder="1" applyAlignment="1">
      <alignment vertical="center" wrapText="1"/>
    </xf>
    <xf numFmtId="0" fontId="11" fillId="0" borderId="100" xfId="0" applyFont="1" applyBorder="1" applyAlignment="1">
      <alignment horizontal="center" vertical="center" wrapText="1"/>
    </xf>
    <xf numFmtId="0" fontId="11" fillId="0" borderId="62" xfId="0" applyFont="1" applyBorder="1" applyAlignment="1">
      <alignment horizontal="center" vertical="center" wrapText="1"/>
    </xf>
    <xf numFmtId="0" fontId="11" fillId="0" borderId="99" xfId="0" applyFont="1" applyBorder="1" applyAlignment="1">
      <alignment horizontal="center" vertical="center" wrapText="1"/>
    </xf>
    <xf numFmtId="0" fontId="11" fillId="19" borderId="84" xfId="0" applyFont="1" applyFill="1" applyBorder="1" applyAlignment="1">
      <alignment horizontal="center" wrapText="1"/>
    </xf>
    <xf numFmtId="0" fontId="11" fillId="19" borderId="81" xfId="0" applyFont="1" applyFill="1" applyBorder="1" applyAlignment="1">
      <alignment horizontal="center" wrapText="1"/>
    </xf>
    <xf numFmtId="0" fontId="11" fillId="19" borderId="83" xfId="0" applyFont="1" applyFill="1" applyBorder="1" applyAlignment="1">
      <alignment horizontal="center" wrapText="1"/>
    </xf>
    <xf numFmtId="0" fontId="7" fillId="0" borderId="85" xfId="0" applyFont="1" applyBorder="1" applyAlignment="1">
      <alignment horizontal="center" vertical="center" wrapText="1"/>
    </xf>
    <xf numFmtId="0" fontId="7" fillId="0" borderId="86" xfId="0" applyFont="1" applyBorder="1" applyAlignment="1">
      <alignment horizontal="center" vertical="center" wrapText="1"/>
    </xf>
    <xf numFmtId="0" fontId="7" fillId="0" borderId="87" xfId="0" applyFont="1" applyBorder="1" applyAlignment="1">
      <alignment horizontal="center" vertical="center" wrapText="1"/>
    </xf>
    <xf numFmtId="14" fontId="7" fillId="0" borderId="85" xfId="0" applyNumberFormat="1" applyFont="1" applyBorder="1" applyAlignment="1">
      <alignment horizontal="center" vertical="center" wrapText="1"/>
    </xf>
    <xf numFmtId="14" fontId="7" fillId="0" borderId="86" xfId="0" applyNumberFormat="1" applyFont="1" applyBorder="1" applyAlignment="1">
      <alignment horizontal="center" vertical="center" wrapText="1"/>
    </xf>
    <xf numFmtId="14" fontId="7" fillId="0" borderId="88" xfId="0" applyNumberFormat="1" applyFont="1" applyBorder="1" applyAlignment="1">
      <alignment horizontal="center" vertical="center" wrapText="1"/>
    </xf>
    <xf numFmtId="14" fontId="7" fillId="0" borderId="89" xfId="0" applyNumberFormat="1" applyFont="1" applyBorder="1" applyAlignment="1">
      <alignment horizontal="center" vertical="center" wrapText="1"/>
    </xf>
    <xf numFmtId="0" fontId="7" fillId="0" borderId="89" xfId="0" applyFont="1" applyBorder="1" applyAlignment="1">
      <alignment horizontal="center" vertical="center" wrapText="1"/>
    </xf>
    <xf numFmtId="0" fontId="7" fillId="0" borderId="88" xfId="0" applyFont="1" applyBorder="1" applyAlignment="1">
      <alignment horizontal="center" vertical="center" wrapText="1"/>
    </xf>
    <xf numFmtId="0" fontId="11" fillId="0" borderId="90" xfId="0" applyFont="1" applyBorder="1" applyAlignment="1">
      <alignment vertical="center" wrapText="1"/>
    </xf>
    <xf numFmtId="0" fontId="11" fillId="0" borderId="91" xfId="0" applyFont="1" applyBorder="1" applyAlignment="1">
      <alignment vertical="center" wrapText="1"/>
    </xf>
    <xf numFmtId="0" fontId="11" fillId="0" borderId="92" xfId="0" applyFont="1" applyBorder="1" applyAlignment="1">
      <alignment vertical="center" wrapText="1"/>
    </xf>
    <xf numFmtId="0" fontId="11" fillId="0" borderId="79" xfId="0" applyFont="1" applyBorder="1" applyAlignment="1">
      <alignment horizontal="center" vertical="center" wrapText="1"/>
    </xf>
    <xf numFmtId="0" fontId="11" fillId="0" borderId="63" xfId="0" applyFont="1" applyBorder="1" applyAlignment="1">
      <alignment horizontal="center" vertical="center" wrapText="1"/>
    </xf>
    <xf numFmtId="0" fontId="11" fillId="0" borderId="80" xfId="0" applyFont="1" applyBorder="1" applyAlignment="1">
      <alignment horizontal="center" vertical="center" wrapText="1"/>
    </xf>
    <xf numFmtId="0" fontId="11" fillId="0" borderId="81" xfId="0" applyFont="1" applyBorder="1" applyAlignment="1">
      <alignment horizontal="center" vertical="center" wrapText="1"/>
    </xf>
    <xf numFmtId="0" fontId="11" fillId="0" borderId="82" xfId="0" applyFont="1" applyBorder="1" applyAlignment="1">
      <alignment horizontal="center" vertical="center" wrapText="1"/>
    </xf>
    <xf numFmtId="0" fontId="11" fillId="0" borderId="83" xfId="0" applyFont="1" applyBorder="1" applyAlignment="1">
      <alignment horizontal="center" vertical="center" wrapText="1"/>
    </xf>
    <xf numFmtId="0" fontId="11" fillId="0" borderId="84"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7"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17" fillId="9" borderId="15" xfId="0" applyFont="1" applyFill="1" applyBorder="1" applyAlignment="1">
      <alignment horizontal="center"/>
    </xf>
    <xf numFmtId="0" fontId="10" fillId="0" borderId="35"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8" xfId="0" applyFont="1" applyBorder="1" applyAlignment="1">
      <alignment horizontal="center" vertical="center" wrapText="1"/>
    </xf>
    <xf numFmtId="0" fontId="10" fillId="0" borderId="18" xfId="0" applyFont="1" applyBorder="1" applyAlignment="1">
      <alignment horizontal="center" vertical="center"/>
    </xf>
    <xf numFmtId="0" fontId="10" fillId="0" borderId="29" xfId="0" applyFont="1" applyBorder="1" applyAlignment="1">
      <alignment horizontal="center" vertical="center"/>
    </xf>
    <xf numFmtId="0" fontId="7" fillId="0" borderId="35"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38" xfId="0" applyFont="1" applyBorder="1" applyAlignment="1">
      <alignment horizontal="center" vertical="center" wrapText="1"/>
    </xf>
    <xf numFmtId="0" fontId="7" fillId="0" borderId="20" xfId="0" applyFont="1" applyBorder="1" applyAlignment="1">
      <alignment horizontal="center" vertical="center"/>
    </xf>
    <xf numFmtId="0" fontId="7" fillId="0" borderId="26" xfId="0" applyFont="1" applyBorder="1" applyAlignment="1">
      <alignment horizontal="center" vertical="center"/>
    </xf>
    <xf numFmtId="0" fontId="10" fillId="0" borderId="20"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11" fillId="2" borderId="5"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0" fillId="0" borderId="32" xfId="0" applyFont="1" applyBorder="1" applyAlignment="1">
      <alignment horizontal="center" vertical="center" wrapText="1"/>
    </xf>
    <xf numFmtId="0" fontId="10" fillId="0" borderId="33" xfId="0" applyFont="1" applyBorder="1" applyAlignment="1">
      <alignment horizontal="center" vertical="center" wrapText="1"/>
    </xf>
    <xf numFmtId="0" fontId="10" fillId="0" borderId="49" xfId="0" applyFont="1" applyBorder="1" applyAlignment="1">
      <alignment horizontal="center" vertical="center" wrapText="1"/>
    </xf>
    <xf numFmtId="164" fontId="10" fillId="0" borderId="47" xfId="0" applyNumberFormat="1" applyFont="1" applyBorder="1" applyAlignment="1">
      <alignment horizontal="center" vertical="center" wrapText="1"/>
    </xf>
    <xf numFmtId="164" fontId="10" fillId="0" borderId="33" xfId="0" applyNumberFormat="1" applyFont="1" applyBorder="1" applyAlignment="1">
      <alignment horizontal="center" vertical="center" wrapText="1"/>
    </xf>
    <xf numFmtId="164" fontId="10" fillId="0" borderId="49" xfId="0" applyNumberFormat="1" applyFont="1" applyBorder="1" applyAlignment="1">
      <alignment horizontal="center" vertical="center" wrapText="1"/>
    </xf>
    <xf numFmtId="0" fontId="10" fillId="0" borderId="5" xfId="0" applyFont="1" applyFill="1" applyBorder="1" applyAlignment="1" applyProtection="1">
      <alignment horizontal="center" vertical="center" wrapText="1"/>
      <protection locked="0"/>
    </xf>
    <xf numFmtId="0" fontId="10" fillId="0" borderId="15" xfId="0" applyFont="1" applyFill="1" applyBorder="1" applyAlignment="1" applyProtection="1">
      <alignment horizontal="center" vertical="center" wrapText="1"/>
      <protection locked="0"/>
    </xf>
    <xf numFmtId="0" fontId="10" fillId="0" borderId="18" xfId="0" applyFont="1" applyFill="1" applyBorder="1" applyAlignment="1" applyProtection="1">
      <alignment horizontal="center" vertical="center" wrapText="1"/>
      <protection locked="0"/>
    </xf>
    <xf numFmtId="0" fontId="10" fillId="0" borderId="5" xfId="0" applyFont="1" applyFill="1" applyBorder="1" applyAlignment="1">
      <alignment horizontal="center" vertical="center" wrapText="1"/>
    </xf>
    <xf numFmtId="0" fontId="10" fillId="0" borderId="15" xfId="0" applyFont="1" applyFill="1" applyBorder="1" applyAlignment="1">
      <alignment horizontal="center" vertical="center" wrapText="1"/>
    </xf>
    <xf numFmtId="0" fontId="10" fillId="0" borderId="18" xfId="0" applyFont="1" applyFill="1" applyBorder="1" applyAlignment="1">
      <alignment horizontal="center" vertical="center" wrapText="1"/>
    </xf>
    <xf numFmtId="0" fontId="11" fillId="3" borderId="55" xfId="0" applyFont="1" applyFill="1" applyBorder="1" applyAlignment="1">
      <alignment horizontal="left" vertical="center"/>
    </xf>
    <xf numFmtId="0" fontId="11" fillId="3" borderId="56" xfId="0" applyFont="1" applyFill="1" applyBorder="1" applyAlignment="1">
      <alignment horizontal="left" vertical="center"/>
    </xf>
    <xf numFmtId="0" fontId="11" fillId="3" borderId="57" xfId="0" applyFont="1" applyFill="1" applyBorder="1" applyAlignment="1">
      <alignment horizontal="left" vertical="center"/>
    </xf>
    <xf numFmtId="0" fontId="11" fillId="2" borderId="4" xfId="0" applyFont="1" applyFill="1" applyBorder="1" applyAlignment="1">
      <alignment horizontal="center" vertical="center" wrapText="1"/>
    </xf>
    <xf numFmtId="0" fontId="11" fillId="2" borderId="7" xfId="0" applyFont="1" applyFill="1" applyBorder="1" applyAlignment="1">
      <alignment horizontal="center" vertical="center" wrapText="1"/>
    </xf>
    <xf numFmtId="0" fontId="11" fillId="2" borderId="22"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9" xfId="0" applyFont="1" applyFill="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52" xfId="0" applyFont="1" applyBorder="1" applyAlignment="1">
      <alignment horizontal="center" vertical="center" wrapText="1"/>
    </xf>
    <xf numFmtId="0" fontId="17" fillId="0" borderId="34" xfId="0" applyFont="1" applyBorder="1" applyAlignment="1">
      <alignment horizontal="center" vertical="center" wrapText="1"/>
    </xf>
    <xf numFmtId="0" fontId="17" fillId="0" borderId="13" xfId="0" applyFont="1" applyBorder="1" applyAlignment="1">
      <alignment horizontal="center" vertical="center" wrapText="1"/>
    </xf>
    <xf numFmtId="0" fontId="10" fillId="0" borderId="23"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7" fillId="0" borderId="20"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8" xfId="0" applyFont="1" applyBorder="1" applyAlignment="1">
      <alignment horizontal="center" vertical="center"/>
    </xf>
    <xf numFmtId="0" fontId="7" fillId="0" borderId="29" xfId="0" applyFont="1" applyBorder="1" applyAlignment="1">
      <alignment horizontal="center" vertical="center"/>
    </xf>
    <xf numFmtId="0" fontId="12" fillId="0" borderId="20" xfId="0" applyFont="1" applyBorder="1" applyAlignment="1">
      <alignment horizontal="center" vertical="center" wrapText="1"/>
    </xf>
    <xf numFmtId="0" fontId="12" fillId="0" borderId="26"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30" xfId="0" applyFont="1" applyBorder="1" applyAlignment="1">
      <alignment horizontal="center" vertical="center" wrapText="1"/>
    </xf>
    <xf numFmtId="0" fontId="17" fillId="0" borderId="18" xfId="0" applyFont="1" applyBorder="1" applyAlignment="1">
      <alignment horizontal="left" vertical="center" wrapText="1"/>
    </xf>
    <xf numFmtId="0" fontId="17" fillId="0" borderId="29" xfId="0" applyFont="1" applyBorder="1" applyAlignment="1">
      <alignment horizontal="left" vertical="center" wrapText="1"/>
    </xf>
    <xf numFmtId="0" fontId="10" fillId="0" borderId="20" xfId="0" applyFont="1" applyFill="1" applyBorder="1" applyAlignment="1" applyProtection="1">
      <alignment horizontal="center" vertical="center" wrapText="1"/>
      <protection locked="0"/>
    </xf>
    <xf numFmtId="0" fontId="10" fillId="0" borderId="23" xfId="0" applyFont="1" applyFill="1" applyBorder="1" applyAlignment="1" applyProtection="1">
      <alignment horizontal="center" vertical="center" wrapText="1"/>
      <protection locked="0"/>
    </xf>
    <xf numFmtId="0" fontId="10" fillId="0" borderId="29" xfId="0" applyFont="1" applyFill="1" applyBorder="1" applyAlignment="1" applyProtection="1">
      <alignment horizontal="center" vertical="center" wrapText="1"/>
      <protection locked="0"/>
    </xf>
    <xf numFmtId="0" fontId="10" fillId="0" borderId="47" xfId="0" applyFont="1" applyBorder="1" applyAlignment="1">
      <alignment horizontal="center" vertical="center" wrapText="1"/>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0" fillId="0" borderId="20"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9"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50" xfId="0" applyFont="1" applyBorder="1" applyAlignment="1">
      <alignment horizontal="center" vertical="center" wrapText="1"/>
    </xf>
    <xf numFmtId="0" fontId="10" fillId="0" borderId="18"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1" fillId="3" borderId="15" xfId="0" applyFont="1" applyFill="1" applyBorder="1" applyAlignment="1">
      <alignment horizontal="left" vertical="center"/>
    </xf>
    <xf numFmtId="0" fontId="16" fillId="6" borderId="15" xfId="0" applyFont="1" applyFill="1" applyBorder="1" applyAlignment="1">
      <alignment horizontal="center" vertical="center" wrapText="1"/>
    </xf>
    <xf numFmtId="0" fontId="16" fillId="6" borderId="35"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41" xfId="0" applyFont="1" applyFill="1" applyBorder="1" applyAlignment="1">
      <alignment horizontal="center" vertical="center" wrapText="1"/>
    </xf>
    <xf numFmtId="0" fontId="16" fillId="6" borderId="44" xfId="0" applyFont="1" applyFill="1" applyBorder="1" applyAlignment="1">
      <alignment horizontal="center" vertical="center" wrapText="1"/>
    </xf>
    <xf numFmtId="0" fontId="16" fillId="6" borderId="20" xfId="0" applyFont="1" applyFill="1" applyBorder="1" applyAlignment="1">
      <alignment horizontal="center" vertical="center" wrapText="1"/>
    </xf>
    <xf numFmtId="0" fontId="16" fillId="6" borderId="23" xfId="0" applyFont="1" applyFill="1" applyBorder="1" applyAlignment="1">
      <alignment horizontal="center" vertical="center" wrapText="1"/>
    </xf>
    <xf numFmtId="0" fontId="16" fillId="6" borderId="29" xfId="0" applyFont="1" applyFill="1" applyBorder="1" applyAlignment="1">
      <alignment horizontal="center" vertical="center" wrapText="1"/>
    </xf>
    <xf numFmtId="0" fontId="13" fillId="0" borderId="53"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34"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49" xfId="0" applyFont="1" applyBorder="1" applyAlignment="1">
      <alignment horizontal="center" vertical="center" wrapText="1"/>
    </xf>
    <xf numFmtId="0" fontId="14" fillId="0" borderId="32" xfId="0" applyFont="1" applyBorder="1" applyAlignment="1">
      <alignment horizontal="center" vertical="center" wrapText="1"/>
    </xf>
    <xf numFmtId="0" fontId="16" fillId="7" borderId="23" xfId="0" applyFont="1" applyFill="1" applyBorder="1" applyAlignment="1">
      <alignment horizontal="center" vertical="center" wrapText="1"/>
    </xf>
    <xf numFmtId="164" fontId="14" fillId="0" borderId="47" xfId="0" applyNumberFormat="1" applyFont="1" applyBorder="1" applyAlignment="1">
      <alignment horizontal="center" vertical="center" wrapText="1"/>
    </xf>
    <xf numFmtId="164" fontId="14" fillId="0" borderId="33" xfId="0" applyNumberFormat="1" applyFont="1" applyBorder="1" applyAlignment="1">
      <alignment horizontal="center" vertical="center" wrapText="1"/>
    </xf>
    <xf numFmtId="164" fontId="14" fillId="0" borderId="49" xfId="0" applyNumberFormat="1" applyFont="1" applyBorder="1" applyAlignment="1">
      <alignment horizontal="center" vertical="center" wrapText="1"/>
    </xf>
    <xf numFmtId="0" fontId="14" fillId="0" borderId="47" xfId="0" applyFont="1" applyBorder="1" applyAlignment="1">
      <alignment horizontal="center" vertical="center" wrapText="1"/>
    </xf>
    <xf numFmtId="0" fontId="13" fillId="0" borderId="13" xfId="0" applyFont="1" applyBorder="1" applyAlignment="1">
      <alignment horizontal="center" vertical="center" wrapText="1"/>
    </xf>
    <xf numFmtId="0" fontId="16" fillId="6" borderId="30" xfId="0" applyFont="1" applyFill="1" applyBorder="1" applyAlignment="1">
      <alignment horizontal="center" vertical="center" wrapText="1"/>
    </xf>
    <xf numFmtId="0" fontId="16" fillId="6" borderId="39"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11" fillId="16" borderId="97" xfId="0" applyFont="1" applyFill="1" applyBorder="1" applyAlignment="1">
      <alignment horizontal="center" vertical="center" wrapText="1"/>
    </xf>
    <xf numFmtId="0" fontId="11" fillId="16" borderId="98" xfId="0" applyFont="1" applyFill="1" applyBorder="1" applyAlignment="1">
      <alignment horizontal="center" vertical="center" wrapText="1"/>
    </xf>
    <xf numFmtId="0" fontId="16" fillId="16" borderId="79" xfId="0" applyFont="1" applyFill="1" applyBorder="1" applyAlignment="1">
      <alignment horizontal="center" vertical="center" wrapText="1"/>
    </xf>
    <xf numFmtId="0" fontId="16" fillId="16" borderId="62" xfId="0" applyFont="1" applyFill="1" applyBorder="1" applyAlignment="1">
      <alignment horizontal="center" vertical="center" wrapText="1"/>
    </xf>
    <xf numFmtId="0" fontId="16" fillId="16" borderId="99" xfId="0" applyFont="1" applyFill="1" applyBorder="1" applyAlignment="1">
      <alignment horizontal="center" vertical="center" wrapText="1"/>
    </xf>
    <xf numFmtId="0" fontId="11" fillId="16" borderId="95" xfId="0" applyFont="1" applyFill="1" applyBorder="1" applyAlignment="1">
      <alignment horizontal="center" vertical="center" wrapText="1"/>
    </xf>
    <xf numFmtId="0" fontId="11" fillId="16" borderId="96" xfId="0" applyFont="1" applyFill="1" applyBorder="1" applyAlignment="1">
      <alignment horizontal="center" vertical="center" wrapText="1"/>
    </xf>
    <xf numFmtId="0" fontId="11" fillId="16" borderId="100" xfId="0" applyFont="1" applyFill="1" applyBorder="1" applyAlignment="1">
      <alignment horizontal="center" vertical="center" wrapText="1"/>
    </xf>
    <xf numFmtId="0" fontId="11" fillId="16" borderId="62" xfId="0" applyFont="1" applyFill="1" applyBorder="1" applyAlignment="1">
      <alignment horizontal="center" vertical="center" wrapText="1"/>
    </xf>
    <xf numFmtId="0" fontId="11" fillId="16" borderId="99" xfId="0" applyFont="1" applyFill="1" applyBorder="1" applyAlignment="1">
      <alignment horizontal="center" vertical="center" wrapText="1"/>
    </xf>
    <xf numFmtId="0" fontId="11" fillId="18" borderId="84" xfId="0" applyFont="1" applyFill="1" applyBorder="1" applyAlignment="1">
      <alignment horizontal="center" wrapText="1"/>
    </xf>
    <xf numFmtId="0" fontId="11" fillId="18" borderId="81" xfId="0" applyFont="1" applyFill="1" applyBorder="1" applyAlignment="1">
      <alignment horizontal="center" wrapText="1"/>
    </xf>
    <xf numFmtId="0" fontId="11" fillId="18" borderId="83" xfId="0" applyFont="1" applyFill="1" applyBorder="1" applyAlignment="1">
      <alignment horizontal="center" wrapText="1"/>
    </xf>
    <xf numFmtId="0" fontId="11" fillId="15" borderId="95" xfId="0" applyFont="1" applyFill="1" applyBorder="1" applyAlignment="1">
      <alignment horizontal="center" vertical="center" wrapText="1"/>
    </xf>
    <xf numFmtId="0" fontId="11" fillId="15" borderId="96" xfId="0" applyFont="1" applyFill="1" applyBorder="1" applyAlignment="1">
      <alignment horizontal="center" vertical="center" wrapText="1"/>
    </xf>
    <xf numFmtId="0" fontId="11" fillId="16" borderId="93" xfId="0" applyFont="1" applyFill="1" applyBorder="1" applyAlignment="1">
      <alignment horizontal="center" vertical="center" wrapText="1"/>
    </xf>
    <xf numFmtId="0" fontId="11" fillId="16" borderId="94" xfId="0" applyFont="1" applyFill="1" applyBorder="1" applyAlignment="1">
      <alignment horizontal="center" vertical="center" wrapText="1"/>
    </xf>
    <xf numFmtId="0" fontId="11" fillId="15" borderId="90" xfId="0" applyFont="1" applyFill="1" applyBorder="1" applyAlignment="1">
      <alignment vertical="center" wrapText="1"/>
    </xf>
    <xf numFmtId="0" fontId="11" fillId="15" borderId="91" xfId="0" applyFont="1" applyFill="1" applyBorder="1" applyAlignment="1">
      <alignment vertical="center" wrapText="1"/>
    </xf>
    <xf numFmtId="0" fontId="11" fillId="15" borderId="92" xfId="0" applyFont="1" applyFill="1" applyBorder="1" applyAlignment="1">
      <alignment vertical="center" wrapText="1"/>
    </xf>
    <xf numFmtId="0" fontId="11" fillId="0" borderId="79" xfId="0" applyFont="1" applyBorder="1" applyAlignment="1">
      <alignment horizontal="center" vertical="center"/>
    </xf>
    <xf numFmtId="0" fontId="11" fillId="0" borderId="62" xfId="0" applyFont="1" applyBorder="1" applyAlignment="1">
      <alignment horizontal="center" vertical="center"/>
    </xf>
    <xf numFmtId="0" fontId="11" fillId="0" borderId="63" xfId="0" applyFont="1" applyBorder="1" applyAlignment="1">
      <alignment horizontal="center" vertical="center"/>
    </xf>
    <xf numFmtId="0" fontId="16" fillId="16" borderId="100" xfId="0" applyFont="1" applyFill="1" applyBorder="1" applyAlignment="1">
      <alignment horizontal="center" vertical="center" wrapText="1"/>
    </xf>
    <xf numFmtId="0" fontId="11" fillId="16" borderId="63" xfId="0" applyFont="1" applyFill="1" applyBorder="1" applyAlignment="1">
      <alignment horizontal="center"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3" borderId="15" xfId="0" applyFont="1" applyFill="1" applyBorder="1" applyAlignment="1">
      <alignment horizontal="left" vertical="center"/>
    </xf>
    <xf numFmtId="0" fontId="15" fillId="9" borderId="59" xfId="0" applyFont="1" applyFill="1" applyBorder="1" applyAlignment="1">
      <alignment horizontal="center" vertical="center" textRotation="90"/>
    </xf>
    <xf numFmtId="0" fontId="7" fillId="0" borderId="25" xfId="0" applyFont="1" applyBorder="1" applyAlignment="1">
      <alignment horizontal="center" vertical="center" wrapText="1"/>
    </xf>
    <xf numFmtId="0" fontId="7" fillId="0" borderId="40" xfId="0" applyFont="1" applyBorder="1" applyAlignment="1">
      <alignment horizontal="center" vertical="center" wrapText="1"/>
    </xf>
    <xf numFmtId="0" fontId="16" fillId="7" borderId="15" xfId="0" applyFont="1" applyFill="1" applyBorder="1" applyAlignment="1">
      <alignment horizontal="center" vertical="center" wrapText="1"/>
    </xf>
    <xf numFmtId="0" fontId="16" fillId="14" borderId="15" xfId="0" applyFont="1" applyFill="1" applyBorder="1" applyAlignment="1">
      <alignment horizontal="center" vertical="center" wrapText="1"/>
    </xf>
    <xf numFmtId="0" fontId="15" fillId="9" borderId="59" xfId="0" applyFont="1" applyFill="1" applyBorder="1" applyAlignment="1">
      <alignment horizontal="center" vertical="center" textRotation="90" wrapText="1"/>
    </xf>
    <xf numFmtId="0" fontId="7" fillId="0" borderId="17" xfId="0" applyFont="1" applyBorder="1" applyAlignment="1">
      <alignment horizontal="center" vertical="center" wrapText="1"/>
    </xf>
    <xf numFmtId="0" fontId="7" fillId="0" borderId="42"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43" xfId="0" applyFont="1" applyBorder="1" applyAlignment="1">
      <alignment horizontal="center" vertical="center" wrapText="1"/>
    </xf>
    <xf numFmtId="0" fontId="7" fillId="0" borderId="23" xfId="0" applyFont="1" applyBorder="1" applyAlignment="1">
      <alignment horizontal="center" vertical="center"/>
    </xf>
    <xf numFmtId="0" fontId="7" fillId="0" borderId="31" xfId="0" applyFont="1" applyBorder="1" applyAlignment="1">
      <alignment horizontal="center" vertical="center"/>
    </xf>
    <xf numFmtId="0" fontId="7" fillId="0" borderId="46" xfId="0" applyFont="1" applyBorder="1" applyAlignment="1">
      <alignment horizontal="center" vertical="center"/>
    </xf>
    <xf numFmtId="0" fontId="7" fillId="0" borderId="30" xfId="0" applyFont="1" applyBorder="1" applyAlignment="1">
      <alignment horizontal="center" vertical="center"/>
    </xf>
    <xf numFmtId="0" fontId="15" fillId="9" borderId="15" xfId="0" applyFont="1" applyFill="1" applyBorder="1" applyAlignment="1">
      <alignment horizontal="center" vertical="center" textRotation="90"/>
    </xf>
    <xf numFmtId="0" fontId="17" fillId="9" borderId="13" xfId="0" applyFont="1" applyFill="1" applyBorder="1" applyAlignment="1">
      <alignment horizontal="center"/>
    </xf>
    <xf numFmtId="0" fontId="17" fillId="9" borderId="52" xfId="0" applyFont="1" applyFill="1" applyBorder="1" applyAlignment="1">
      <alignment horizontal="center"/>
    </xf>
    <xf numFmtId="0" fontId="17" fillId="9" borderId="34" xfId="0" applyFont="1" applyFill="1" applyBorder="1" applyAlignment="1">
      <alignment horizontal="center"/>
    </xf>
    <xf numFmtId="0" fontId="10" fillId="0" borderId="15" xfId="0" applyFont="1" applyBorder="1" applyAlignment="1">
      <alignment horizontal="center" vertical="center" wrapText="1"/>
    </xf>
    <xf numFmtId="0" fontId="0" fillId="0" borderId="15" xfId="0" applyBorder="1" applyAlignment="1">
      <alignment horizontal="center" vertical="center" wrapText="1"/>
    </xf>
    <xf numFmtId="0" fontId="0" fillId="0" borderId="23" xfId="0" applyBorder="1" applyAlignment="1">
      <alignment horizontal="center"/>
    </xf>
    <xf numFmtId="0" fontId="0" fillId="0" borderId="26" xfId="0" applyBorder="1" applyAlignment="1">
      <alignment horizontal="center"/>
    </xf>
    <xf numFmtId="0" fontId="16" fillId="7" borderId="26"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6" fillId="6" borderId="26" xfId="0" applyFont="1" applyFill="1" applyBorder="1" applyAlignment="1">
      <alignment horizontal="center" vertical="center" wrapText="1"/>
    </xf>
    <xf numFmtId="0" fontId="16" fillId="7" borderId="29" xfId="0" applyFont="1" applyFill="1" applyBorder="1" applyAlignment="1">
      <alignment horizontal="center" vertical="center" wrapText="1"/>
    </xf>
    <xf numFmtId="0" fontId="11" fillId="0" borderId="2" xfId="0" applyFont="1" applyBorder="1" applyAlignment="1">
      <alignment horizontal="left" vertical="center"/>
    </xf>
    <xf numFmtId="0" fontId="16" fillId="6" borderId="27" xfId="0" applyFont="1" applyFill="1" applyBorder="1" applyAlignment="1">
      <alignment horizontal="center" vertical="center" wrapText="1"/>
    </xf>
    <xf numFmtId="0" fontId="10" fillId="0" borderId="8" xfId="0" applyFont="1" applyFill="1" applyBorder="1" applyAlignment="1">
      <alignment horizontal="center" vertical="center" wrapText="1"/>
    </xf>
    <xf numFmtId="0" fontId="11" fillId="4" borderId="24" xfId="0" applyFont="1" applyFill="1" applyBorder="1" applyAlignment="1">
      <alignment horizontal="center" vertical="center" textRotation="90" wrapText="1"/>
    </xf>
    <xf numFmtId="0" fontId="7" fillId="0" borderId="14" xfId="0" applyFont="1" applyBorder="1" applyAlignment="1">
      <alignment horizontal="center" vertical="center" wrapText="1"/>
    </xf>
    <xf numFmtId="0" fontId="7" fillId="0" borderId="7" xfId="0" applyFont="1" applyBorder="1" applyAlignment="1">
      <alignment horizontal="center" vertical="center" wrapText="1"/>
    </xf>
    <xf numFmtId="0" fontId="10" fillId="2" borderId="2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0" borderId="26" xfId="0" applyFont="1" applyFill="1" applyBorder="1" applyAlignment="1" applyProtection="1">
      <alignment horizontal="center" vertical="center" wrapText="1"/>
      <protection locked="0"/>
    </xf>
    <xf numFmtId="0" fontId="10" fillId="0" borderId="8" xfId="0" applyFont="1" applyFill="1" applyBorder="1" applyAlignment="1" applyProtection="1">
      <alignment horizontal="center" vertical="center" wrapText="1"/>
      <protection locked="0"/>
    </xf>
    <xf numFmtId="0" fontId="7" fillId="0" borderId="4" xfId="0" applyFont="1" applyBorder="1" applyAlignment="1">
      <alignment horizontal="center" vertical="center" wrapText="1"/>
    </xf>
    <xf numFmtId="0" fontId="11" fillId="4" borderId="0" xfId="0" applyFont="1" applyFill="1" applyBorder="1" applyAlignment="1">
      <alignment horizontal="center" vertical="center" textRotation="90" wrapText="1"/>
    </xf>
    <xf numFmtId="0" fontId="10" fillId="0" borderId="21" xfId="0" applyFont="1" applyFill="1" applyBorder="1" applyAlignment="1">
      <alignment horizontal="center" vertical="center" wrapText="1"/>
    </xf>
    <xf numFmtId="0" fontId="10" fillId="0" borderId="30"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31" xfId="0" applyFont="1" applyFill="1" applyBorder="1" applyAlignment="1">
      <alignment horizontal="center" vertical="center"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3" borderId="11" xfId="0" applyFont="1" applyFill="1" applyBorder="1" applyAlignment="1">
      <alignment horizontal="center" vertical="center"/>
    </xf>
    <xf numFmtId="0" fontId="2" fillId="3" borderId="12" xfId="0" applyFont="1" applyFill="1" applyBorder="1" applyAlignment="1">
      <alignment horizontal="center" vertical="center"/>
    </xf>
    <xf numFmtId="0" fontId="11" fillId="2" borderId="9" xfId="0" applyFont="1" applyFill="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14" fontId="5" fillId="0" borderId="8" xfId="0" applyNumberFormat="1" applyFont="1" applyBorder="1" applyAlignment="1">
      <alignment horizontal="center" vertical="center" wrapText="1"/>
    </xf>
    <xf numFmtId="0" fontId="5"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cellXfs>
  <cellStyles count="8">
    <cellStyle name="Hipervínculo" xfId="6" builtinId="8"/>
    <cellStyle name="Hipervínculo visitado" xfId="1" builtinId="9" hidden="1"/>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Porcentaje" xfId="7" builtinId="5"/>
  </cellStyles>
  <dxfs count="0"/>
  <tableStyles count="0" defaultTableStyle="TableStyleMedium2" defaultPivotStyle="PivotStyleLight16"/>
  <colors>
    <mruColors>
      <color rgb="FF00FF00"/>
      <color rgb="FFFFAB2F"/>
      <color rgb="FFF3740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CO"/>
              <a:t>Cumplimiento de Requisitos Legales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plotArea>
      <c:layout/>
      <c:barChart>
        <c:barDir val="col"/>
        <c:grouping val="clustered"/>
        <c:varyColors val="0"/>
        <c:ser>
          <c:idx val="0"/>
          <c:order val="0"/>
          <c:tx>
            <c:strRef>
              <c:f>INDICADOR!$C$3</c:f>
              <c:strCache>
                <c:ptCount val="1"/>
                <c:pt idx="0">
                  <c:v>Nº TOTAL DE REQUISITOS LEGALES</c:v>
                </c:pt>
              </c:strCache>
            </c:strRef>
          </c:tx>
          <c:spPr>
            <a:solidFill>
              <a:srgbClr val="00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INDICADOR!$C$4:$C$13</c:f>
              <c:numCache>
                <c:formatCode>General</c:formatCode>
                <c:ptCount val="10"/>
                <c:pt idx="0">
                  <c:v>34</c:v>
                </c:pt>
                <c:pt idx="1">
                  <c:v>44</c:v>
                </c:pt>
                <c:pt idx="2">
                  <c:v>12</c:v>
                </c:pt>
                <c:pt idx="3">
                  <c:v>21</c:v>
                </c:pt>
                <c:pt idx="4">
                  <c:v>9</c:v>
                </c:pt>
                <c:pt idx="5">
                  <c:v>90</c:v>
                </c:pt>
                <c:pt idx="6">
                  <c:v>16</c:v>
                </c:pt>
                <c:pt idx="7">
                  <c:v>1</c:v>
                </c:pt>
                <c:pt idx="8">
                  <c:v>227</c:v>
                </c:pt>
              </c:numCache>
            </c:numRef>
          </c:val>
          <c:extLst xmlns:c16r2="http://schemas.microsoft.com/office/drawing/2015/06/chart">
            <c:ext xmlns:c16="http://schemas.microsoft.com/office/drawing/2014/chart" uri="{C3380CC4-5D6E-409C-BE32-E72D297353CC}">
              <c16:uniqueId val="{00000000-C16E-954F-BEDC-CF9360440F78}"/>
            </c:ext>
          </c:extLst>
        </c:ser>
        <c:ser>
          <c:idx val="1"/>
          <c:order val="1"/>
          <c:tx>
            <c:strRef>
              <c:f>INDICADOR!$D$3</c:f>
              <c:strCache>
                <c:ptCount val="1"/>
                <c:pt idx="0">
                  <c:v>REQUISITOS EN CUMPLIMIENTO</c:v>
                </c:pt>
              </c:strCache>
            </c:strRef>
          </c:tx>
          <c:spPr>
            <a:solidFill>
              <a:srgbClr val="FFFF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8181815289618184E-2"/>
                  <c:y val="-8.9887605104798096E-2"/>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1-C16E-954F-BEDC-CF9360440F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strRef>
          </c:cat>
          <c:val>
            <c:numRef>
              <c:f>INDICADOR!$D$4:$D$13</c:f>
              <c:numCache>
                <c:formatCode>General</c:formatCode>
                <c:ptCount val="10"/>
                <c:pt idx="0">
                  <c:v>34</c:v>
                </c:pt>
                <c:pt idx="1">
                  <c:v>44</c:v>
                </c:pt>
                <c:pt idx="2">
                  <c:v>10</c:v>
                </c:pt>
                <c:pt idx="3">
                  <c:v>21</c:v>
                </c:pt>
                <c:pt idx="4">
                  <c:v>9</c:v>
                </c:pt>
                <c:pt idx="5">
                  <c:v>90</c:v>
                </c:pt>
                <c:pt idx="6">
                  <c:v>16</c:v>
                </c:pt>
                <c:pt idx="7">
                  <c:v>1</c:v>
                </c:pt>
                <c:pt idx="8">
                  <c:v>225</c:v>
                </c:pt>
                <c:pt idx="9" formatCode="0.00%">
                  <c:v>0.99118942731277537</c:v>
                </c:pt>
              </c:numCache>
            </c:numRef>
          </c:val>
          <c:extLst xmlns:c16r2="http://schemas.microsoft.com/office/drawing/2015/06/chart">
            <c:ext xmlns:c16="http://schemas.microsoft.com/office/drawing/2014/chart" uri="{C3380CC4-5D6E-409C-BE32-E72D297353CC}">
              <c16:uniqueId val="{00000002-C16E-954F-BEDC-CF9360440F78}"/>
            </c:ext>
          </c:extLst>
        </c:ser>
        <c:ser>
          <c:idx val="2"/>
          <c:order val="2"/>
          <c:tx>
            <c:strRef>
              <c:f>INDICADOR!$E$3</c:f>
              <c:strCache>
                <c:ptCount val="1"/>
                <c:pt idx="0">
                  <c:v>REQUISITOS CUMPLIDOS PARCIALMENTE</c:v>
                </c:pt>
              </c:strCache>
              <c:extLst xmlns:c16r2="http://schemas.microsoft.com/office/drawing/2015/06/chart" xmlns:c15="http://schemas.microsoft.com/office/drawing/2012/chart"/>
            </c:strRef>
          </c:tx>
          <c:spPr>
            <a:solidFill>
              <a:srgbClr val="FFAB2F"/>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4814641318206719E-16"/>
                  <c:y val="-0.19642106300678108"/>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16E-954F-BEDC-CF9360440F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6r2="http://schemas.microsoft.com/office/drawing/2015/06/chart" xmlns:c15="http://schemas.microsoft.com/office/drawing/2012/chart"/>
            </c:strRef>
          </c:cat>
          <c:val>
            <c:numRef>
              <c:f>INDICADOR!$E$4:$E$13</c:f>
              <c:numCache>
                <c:formatCode>General</c:formatCode>
                <c:ptCount val="10"/>
                <c:pt idx="0">
                  <c:v>0</c:v>
                </c:pt>
                <c:pt idx="1">
                  <c:v>0</c:v>
                </c:pt>
                <c:pt idx="2">
                  <c:v>2</c:v>
                </c:pt>
                <c:pt idx="3">
                  <c:v>0</c:v>
                </c:pt>
                <c:pt idx="4">
                  <c:v>0</c:v>
                </c:pt>
                <c:pt idx="5">
                  <c:v>0</c:v>
                </c:pt>
                <c:pt idx="6">
                  <c:v>0</c:v>
                </c:pt>
                <c:pt idx="7">
                  <c:v>0</c:v>
                </c:pt>
                <c:pt idx="8">
                  <c:v>2</c:v>
                </c:pt>
                <c:pt idx="9" formatCode="0.00%">
                  <c:v>8.8105726872246704E-3</c:v>
                </c:pt>
              </c:numCache>
              <c:extLst xmlns:c16r2="http://schemas.microsoft.com/office/drawing/2015/06/chart" xmlns:c15="http://schemas.microsoft.com/office/drawing/2012/chart"/>
            </c:numRef>
          </c:val>
          <c:extLst xmlns:c16r2="http://schemas.microsoft.com/office/drawing/2015/06/chart">
            <c:ext xmlns:c16="http://schemas.microsoft.com/office/drawing/2014/chart" uri="{C3380CC4-5D6E-409C-BE32-E72D297353CC}">
              <c16:uniqueId val="{00000004-C16E-954F-BEDC-CF9360440F78}"/>
            </c:ext>
          </c:extLst>
        </c:ser>
        <c:ser>
          <c:idx val="3"/>
          <c:order val="3"/>
          <c:tx>
            <c:strRef>
              <c:f>INDICADOR!$F$3</c:f>
              <c:strCache>
                <c:ptCount val="1"/>
                <c:pt idx="0">
                  <c:v>REQUISITOS INCUMPLIDOS</c:v>
                </c:pt>
              </c:strCache>
              <c:extLst xmlns:c16r2="http://schemas.microsoft.com/office/drawing/2015/06/chart" xmlns:c15="http://schemas.microsoft.com/office/drawing/2012/chart"/>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9"/>
              <c:layout>
                <c:manualLayout>
                  <c:x val="1.0101008494232176E-2"/>
                  <c:y val="6.6583411188739332E-3"/>
                </c:manualLayout>
              </c:layout>
              <c:dLblPos val="outEnd"/>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C16E-954F-BEDC-CF9360440F78}"/>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xmlns:c16r2="http://schemas.microsoft.com/office/drawing/2015/06/char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INDICADOR!$B$4:$B$13</c:f>
              <c:strCache>
                <c:ptCount val="10"/>
                <c:pt idx="0">
                  <c:v>GOP</c:v>
                </c:pt>
                <c:pt idx="1">
                  <c:v>SIG</c:v>
                </c:pt>
                <c:pt idx="2">
                  <c:v>GTC</c:v>
                </c:pt>
                <c:pt idx="3">
                  <c:v>GAD</c:v>
                </c:pt>
                <c:pt idx="4">
                  <c:v>GCF</c:v>
                </c:pt>
                <c:pt idx="5">
                  <c:v>SST</c:v>
                </c:pt>
                <c:pt idx="6">
                  <c:v>GJU-PH</c:v>
                </c:pt>
                <c:pt idx="7">
                  <c:v>GTI</c:v>
                </c:pt>
                <c:pt idx="8">
                  <c:v>TOTAL</c:v>
                </c:pt>
                <c:pt idx="9">
                  <c:v>PORCENTAJE</c:v>
                </c:pt>
              </c:strCache>
              <c:extLst xmlns:c16r2="http://schemas.microsoft.com/office/drawing/2015/06/chart" xmlns:c15="http://schemas.microsoft.com/office/drawing/2012/chart"/>
            </c:strRef>
          </c:cat>
          <c:val>
            <c:numRef>
              <c:f>INDICADOR!$F$4:$F$13</c:f>
              <c:numCache>
                <c:formatCode>General</c:formatCode>
                <c:ptCount val="10"/>
                <c:pt idx="0">
                  <c:v>0</c:v>
                </c:pt>
                <c:pt idx="1">
                  <c:v>0</c:v>
                </c:pt>
                <c:pt idx="2">
                  <c:v>0</c:v>
                </c:pt>
                <c:pt idx="3">
                  <c:v>0</c:v>
                </c:pt>
                <c:pt idx="4">
                  <c:v>0</c:v>
                </c:pt>
                <c:pt idx="5">
                  <c:v>0</c:v>
                </c:pt>
                <c:pt idx="6">
                  <c:v>0</c:v>
                </c:pt>
                <c:pt idx="7">
                  <c:v>0</c:v>
                </c:pt>
                <c:pt idx="8">
                  <c:v>0</c:v>
                </c:pt>
                <c:pt idx="9" formatCode="0%">
                  <c:v>0</c:v>
                </c:pt>
              </c:numCache>
              <c:extLst xmlns:c16r2="http://schemas.microsoft.com/office/drawing/2015/06/chart" xmlns:c15="http://schemas.microsoft.com/office/drawing/2012/chart"/>
            </c:numRef>
          </c:val>
          <c:extLst xmlns:c16r2="http://schemas.microsoft.com/office/drawing/2015/06/chart">
            <c:ext xmlns:c16="http://schemas.microsoft.com/office/drawing/2014/chart" uri="{C3380CC4-5D6E-409C-BE32-E72D297353CC}">
              <c16:uniqueId val="{00000006-C16E-954F-BEDC-CF9360440F78}"/>
            </c:ext>
          </c:extLst>
        </c:ser>
        <c:dLbls>
          <c:showLegendKey val="0"/>
          <c:showVal val="0"/>
          <c:showCatName val="0"/>
          <c:showSerName val="0"/>
          <c:showPercent val="0"/>
          <c:showBubbleSize val="0"/>
        </c:dLbls>
        <c:gapWidth val="98"/>
        <c:overlap val="-22"/>
        <c:axId val="-1188014192"/>
        <c:axId val="-1188010384"/>
      </c:barChart>
      <c:catAx>
        <c:axId val="-1188014192"/>
        <c:scaling>
          <c:orientation val="minMax"/>
        </c:scaling>
        <c:delete val="0"/>
        <c:axPos val="b"/>
        <c:minorGridlines>
          <c:spPr>
            <a:ln>
              <a:solidFill>
                <a:schemeClr val="lt1">
                  <a:lumMod val="95000"/>
                  <a:alpha val="5000"/>
                </a:schemeClr>
              </a:solidFill>
            </a:ln>
            <a:effectLst/>
          </c:spPr>
        </c:minorGridlines>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188010384"/>
        <c:crosses val="autoZero"/>
        <c:auto val="0"/>
        <c:lblAlgn val="ctr"/>
        <c:lblOffset val="100"/>
        <c:tickMarkSkip val="10"/>
        <c:noMultiLvlLbl val="0"/>
      </c:catAx>
      <c:valAx>
        <c:axId val="-1188010384"/>
        <c:scaling>
          <c:orientation val="minMax"/>
          <c:max val="215"/>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Requisitos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1188014192"/>
        <c:crossesAt val="1"/>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561975</xdr:colOff>
      <xdr:row>0</xdr:row>
      <xdr:rowOff>47626</xdr:rowOff>
    </xdr:from>
    <xdr:to>
      <xdr:col>4</xdr:col>
      <xdr:colOff>666750</xdr:colOff>
      <xdr:row>0</xdr:row>
      <xdr:rowOff>492362</xdr:rowOff>
    </xdr:to>
    <xdr:pic>
      <xdr:nvPicPr>
        <xdr:cNvPr id="2" name="Imagen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76575" y="47626"/>
          <a:ext cx="942975" cy="44473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752882</xdr:colOff>
      <xdr:row>1</xdr:row>
      <xdr:rowOff>136769</xdr:rowOff>
    </xdr:from>
    <xdr:to>
      <xdr:col>6</xdr:col>
      <xdr:colOff>526769</xdr:colOff>
      <xdr:row>1</xdr:row>
      <xdr:rowOff>937846</xdr:rowOff>
    </xdr:to>
    <xdr:pic>
      <xdr:nvPicPr>
        <xdr:cNvPr id="2" name="Imagen 2">
          <a:extLst>
            <a:ext uri="{FF2B5EF4-FFF2-40B4-BE49-F238E27FC236}">
              <a16:creationId xmlns:a16="http://schemas.microsoft.com/office/drawing/2014/main" xmlns="" id="{00000000-0008-0000-0900-000002000000}"/>
            </a:ext>
          </a:extLst>
        </xdr:cNvPr>
        <xdr:cNvPicPr>
          <a:picLocks noChangeAspect="1"/>
        </xdr:cNvPicPr>
      </xdr:nvPicPr>
      <xdr:blipFill>
        <a:blip xmlns:r="http://schemas.openxmlformats.org/officeDocument/2006/relationships" r:embed="rId1"/>
        <a:stretch>
          <a:fillRect/>
        </a:stretch>
      </xdr:blipFill>
      <xdr:spPr>
        <a:xfrm>
          <a:off x="4791482" y="308219"/>
          <a:ext cx="2288487" cy="8010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658736</xdr:colOff>
      <xdr:row>1</xdr:row>
      <xdr:rowOff>69184</xdr:rowOff>
    </xdr:from>
    <xdr:to>
      <xdr:col>3</xdr:col>
      <xdr:colOff>361951</xdr:colOff>
      <xdr:row>1</xdr:row>
      <xdr:rowOff>915600</xdr:rowOff>
    </xdr:to>
    <xdr:pic>
      <xdr:nvPicPr>
        <xdr:cNvPr id="3" name="Imagen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936" y="278734"/>
          <a:ext cx="1617740" cy="8464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1059656</xdr:colOff>
      <xdr:row>0</xdr:row>
      <xdr:rowOff>95250</xdr:rowOff>
    </xdr:from>
    <xdr:to>
      <xdr:col>3</xdr:col>
      <xdr:colOff>859632</xdr:colOff>
      <xdr:row>0</xdr:row>
      <xdr:rowOff>666750</xdr:rowOff>
    </xdr:to>
    <xdr:pic>
      <xdr:nvPicPr>
        <xdr:cNvPr id="3" name="Imagen 2" descr="image003">
          <a:extLst>
            <a:ext uri="{FF2B5EF4-FFF2-40B4-BE49-F238E27FC236}">
              <a16:creationId xmlns:a16="http://schemas.microsoft.com/office/drawing/2014/main" xmlns=""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95250"/>
          <a:ext cx="1252538" cy="571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85481</xdr:colOff>
      <xdr:row>0</xdr:row>
      <xdr:rowOff>109904</xdr:rowOff>
    </xdr:from>
    <xdr:to>
      <xdr:col>3</xdr:col>
      <xdr:colOff>1258394</xdr:colOff>
      <xdr:row>0</xdr:row>
      <xdr:rowOff>662727</xdr:rowOff>
    </xdr:to>
    <xdr:pic>
      <xdr:nvPicPr>
        <xdr:cNvPr id="2" name="Imagen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13269" y="109904"/>
          <a:ext cx="1172151" cy="552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133350</xdr:colOff>
      <xdr:row>0</xdr:row>
      <xdr:rowOff>57150</xdr:rowOff>
    </xdr:from>
    <xdr:to>
      <xdr:col>5</xdr:col>
      <xdr:colOff>405923</xdr:colOff>
      <xdr:row>0</xdr:row>
      <xdr:rowOff>581025</xdr:rowOff>
    </xdr:to>
    <xdr:pic>
      <xdr:nvPicPr>
        <xdr:cNvPr id="2" name="Imagen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86150" y="57150"/>
          <a:ext cx="1110773" cy="52387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285750</xdr:colOff>
      <xdr:row>0</xdr:row>
      <xdr:rowOff>95250</xdr:rowOff>
    </xdr:from>
    <xdr:to>
      <xdr:col>4</xdr:col>
      <xdr:colOff>825500</xdr:colOff>
      <xdr:row>0</xdr:row>
      <xdr:rowOff>848558</xdr:rowOff>
    </xdr:to>
    <xdr:pic>
      <xdr:nvPicPr>
        <xdr:cNvPr id="2" name="Imagen 1" descr="image003">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0" y="95250"/>
          <a:ext cx="1654175" cy="753308"/>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1041796</xdr:colOff>
      <xdr:row>0</xdr:row>
      <xdr:rowOff>119062</xdr:rowOff>
    </xdr:from>
    <xdr:to>
      <xdr:col>4</xdr:col>
      <xdr:colOff>583406</xdr:colOff>
      <xdr:row>0</xdr:row>
      <xdr:rowOff>833437</xdr:rowOff>
    </xdr:to>
    <xdr:pic>
      <xdr:nvPicPr>
        <xdr:cNvPr id="2" name="Imagen 1" descr="image003">
          <a:extLst>
            <a:ext uri="{FF2B5EF4-FFF2-40B4-BE49-F238E27FC236}">
              <a16:creationId xmlns:a16="http://schemas.microsoft.com/office/drawing/2014/main" xmlns=""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61046" y="119062"/>
          <a:ext cx="1570435" cy="71437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928687</xdr:colOff>
      <xdr:row>0</xdr:row>
      <xdr:rowOff>71438</xdr:rowOff>
    </xdr:from>
    <xdr:to>
      <xdr:col>5</xdr:col>
      <xdr:colOff>216693</xdr:colOff>
      <xdr:row>0</xdr:row>
      <xdr:rowOff>642938</xdr:rowOff>
    </xdr:to>
    <xdr:pic>
      <xdr:nvPicPr>
        <xdr:cNvPr id="3" name="Imagen 2" descr="image003">
          <a:extLst>
            <a:ext uri="{FF2B5EF4-FFF2-40B4-BE49-F238E27FC236}">
              <a16:creationId xmlns:a16="http://schemas.microsoft.com/office/drawing/2014/main" xmlns=""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5718" y="71438"/>
          <a:ext cx="1252538" cy="5715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257174</xdr:colOff>
      <xdr:row>2</xdr:row>
      <xdr:rowOff>14286</xdr:rowOff>
    </xdr:from>
    <xdr:to>
      <xdr:col>13</xdr:col>
      <xdr:colOff>676275</xdr:colOff>
      <xdr:row>18</xdr:row>
      <xdr:rowOff>9525</xdr:rowOff>
    </xdr:to>
    <xdr:graphicFrame macro="">
      <xdr:nvGraphicFramePr>
        <xdr:cNvPr id="2" name="Gráfico 1">
          <a:extLst>
            <a:ext uri="{FF2B5EF4-FFF2-40B4-BE49-F238E27FC236}">
              <a16:creationId xmlns:a16="http://schemas.microsoft.com/office/drawing/2014/main" xmlns=""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alcaldiabogota.gov.co/sisjur/normas/Norma1.jsp?i=52627"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65"/>
  <sheetViews>
    <sheetView tabSelected="1" topLeftCell="A13" zoomScale="75" zoomScaleNormal="75" workbookViewId="0">
      <selection activeCell="L7" sqref="L7"/>
    </sheetView>
  </sheetViews>
  <sheetFormatPr baseColWidth="10" defaultRowHeight="15.75" x14ac:dyDescent="0.25"/>
  <cols>
    <col min="1" max="1" width="13.875" customWidth="1"/>
    <col min="2" max="2" width="13.625" customWidth="1"/>
    <col min="3" max="3" width="14.5" bestFit="1" customWidth="1"/>
    <col min="5" max="5" width="15.875" customWidth="1"/>
    <col min="7" max="7" width="14.125" customWidth="1"/>
    <col min="9" max="9" width="22.5" customWidth="1"/>
    <col min="10" max="10" width="18.875" customWidth="1"/>
    <col min="11" max="11" width="17.5" customWidth="1"/>
    <col min="12" max="12" width="16.375" customWidth="1"/>
    <col min="13" max="13" width="15" customWidth="1"/>
    <col min="14" max="14" width="14" customWidth="1"/>
    <col min="18" max="18" width="22.875" customWidth="1"/>
    <col min="21" max="21" width="12.625" customWidth="1"/>
  </cols>
  <sheetData>
    <row r="1" spans="1:22" ht="42.75" customHeight="1" thickTop="1" thickBot="1" x14ac:dyDescent="0.3">
      <c r="A1" s="185"/>
      <c r="B1" s="424" t="s">
        <v>1145</v>
      </c>
      <c r="C1" s="407"/>
      <c r="D1" s="407"/>
      <c r="E1" s="407"/>
      <c r="F1" s="407"/>
      <c r="G1" s="407"/>
      <c r="H1" s="407"/>
      <c r="I1" s="407"/>
      <c r="J1" s="407"/>
      <c r="K1" s="407"/>
      <c r="L1" s="407"/>
      <c r="M1" s="407"/>
      <c r="N1" s="407"/>
      <c r="O1" s="407"/>
      <c r="P1" s="407"/>
      <c r="Q1" s="407"/>
      <c r="R1" s="407"/>
      <c r="S1" s="407"/>
      <c r="T1" s="407"/>
      <c r="U1" s="407"/>
      <c r="V1" s="425"/>
    </row>
    <row r="2" spans="1:22" ht="39" customHeight="1" thickBot="1" x14ac:dyDescent="0.3">
      <c r="A2" s="185"/>
      <c r="B2" s="426" t="s">
        <v>1</v>
      </c>
      <c r="C2" s="427"/>
      <c r="D2" s="427"/>
      <c r="E2" s="428"/>
      <c r="F2" s="426" t="s">
        <v>207</v>
      </c>
      <c r="G2" s="427"/>
      <c r="H2" s="427"/>
      <c r="I2" s="429"/>
      <c r="J2" s="430" t="s">
        <v>208</v>
      </c>
      <c r="K2" s="427"/>
      <c r="L2" s="429"/>
      <c r="M2" s="430" t="s">
        <v>209</v>
      </c>
      <c r="N2" s="427"/>
      <c r="O2" s="427"/>
      <c r="P2" s="427"/>
      <c r="Q2" s="427"/>
      <c r="R2" s="429"/>
      <c r="S2" s="430" t="s">
        <v>4</v>
      </c>
      <c r="T2" s="427"/>
      <c r="U2" s="427"/>
      <c r="V2" s="429"/>
    </row>
    <row r="3" spans="1:22" ht="16.5" thickBot="1" x14ac:dyDescent="0.3">
      <c r="A3" s="185"/>
      <c r="B3" s="412" t="s">
        <v>210</v>
      </c>
      <c r="C3" s="413"/>
      <c r="D3" s="413"/>
      <c r="E3" s="414"/>
      <c r="F3" s="415">
        <v>42583</v>
      </c>
      <c r="G3" s="416"/>
      <c r="H3" s="416"/>
      <c r="I3" s="417"/>
      <c r="J3" s="418">
        <v>43761</v>
      </c>
      <c r="K3" s="416"/>
      <c r="L3" s="417"/>
      <c r="M3" s="419">
        <v>7</v>
      </c>
      <c r="N3" s="413"/>
      <c r="O3" s="413"/>
      <c r="P3" s="413"/>
      <c r="Q3" s="413"/>
      <c r="R3" s="420"/>
      <c r="S3" s="419" t="s">
        <v>6</v>
      </c>
      <c r="T3" s="413"/>
      <c r="U3" s="413"/>
      <c r="V3" s="420"/>
    </row>
    <row r="4" spans="1:22" ht="16.5" thickBot="1" x14ac:dyDescent="0.3">
      <c r="A4" s="186"/>
      <c r="B4" s="187"/>
      <c r="C4" s="187"/>
      <c r="D4" s="187"/>
      <c r="E4" s="187"/>
      <c r="F4" s="187"/>
      <c r="G4" s="187"/>
      <c r="H4" s="187"/>
      <c r="I4" s="187"/>
      <c r="J4" s="187"/>
      <c r="K4" s="187"/>
      <c r="L4" s="187"/>
      <c r="M4" s="187"/>
      <c r="N4" s="187"/>
      <c r="O4" s="187"/>
      <c r="P4" s="187"/>
      <c r="Q4" s="187"/>
      <c r="R4" s="187"/>
      <c r="S4" s="187"/>
      <c r="T4" s="188"/>
      <c r="U4" s="188"/>
      <c r="V4" s="188"/>
    </row>
    <row r="5" spans="1:22" ht="17.25" thickTop="1" thickBot="1" x14ac:dyDescent="0.3">
      <c r="A5" s="185"/>
      <c r="B5" s="421" t="s">
        <v>1200</v>
      </c>
      <c r="C5" s="422"/>
      <c r="D5" s="422"/>
      <c r="E5" s="422"/>
      <c r="F5" s="422"/>
      <c r="G5" s="422"/>
      <c r="H5" s="422"/>
      <c r="I5" s="423"/>
      <c r="J5" s="421" t="s">
        <v>1485</v>
      </c>
      <c r="K5" s="422"/>
      <c r="L5" s="422"/>
      <c r="M5" s="422"/>
      <c r="N5" s="422"/>
      <c r="O5" s="422"/>
      <c r="P5" s="422"/>
      <c r="Q5" s="422"/>
      <c r="R5" s="422"/>
      <c r="S5" s="422"/>
      <c r="T5" s="422"/>
      <c r="U5" s="422"/>
      <c r="V5" s="423"/>
    </row>
    <row r="6" spans="1:22" ht="16.5" thickBot="1" x14ac:dyDescent="0.3">
      <c r="A6" s="189"/>
      <c r="B6" s="187"/>
      <c r="C6" s="187"/>
      <c r="D6" s="187"/>
      <c r="E6" s="187"/>
      <c r="F6" s="187"/>
      <c r="G6" s="187"/>
      <c r="H6" s="187"/>
      <c r="I6" s="187"/>
      <c r="J6" s="187"/>
      <c r="K6" s="187"/>
      <c r="L6" s="187"/>
      <c r="M6" s="187"/>
      <c r="N6" s="187"/>
      <c r="O6" s="187"/>
      <c r="P6" s="187"/>
      <c r="Q6" s="187"/>
      <c r="R6" s="187"/>
      <c r="S6" s="187"/>
      <c r="T6" s="188"/>
      <c r="U6" s="188"/>
      <c r="V6" s="188"/>
    </row>
    <row r="7" spans="1:22" ht="96" thickTop="1" thickBot="1" x14ac:dyDescent="0.3">
      <c r="A7" s="190"/>
      <c r="B7" s="160" t="s">
        <v>1147</v>
      </c>
      <c r="C7" s="156" t="s">
        <v>1148</v>
      </c>
      <c r="D7" s="156" t="s">
        <v>9</v>
      </c>
      <c r="E7" s="156" t="s">
        <v>1149</v>
      </c>
      <c r="F7" s="156" t="s">
        <v>1150</v>
      </c>
      <c r="G7" s="156" t="s">
        <v>1151</v>
      </c>
      <c r="H7" s="156" t="s">
        <v>1152</v>
      </c>
      <c r="I7" s="156" t="s">
        <v>1153</v>
      </c>
      <c r="J7" s="156" t="s">
        <v>1154</v>
      </c>
      <c r="K7" s="156" t="s">
        <v>1155</v>
      </c>
      <c r="L7" s="378" t="s">
        <v>129</v>
      </c>
      <c r="M7" s="159" t="s">
        <v>128</v>
      </c>
      <c r="N7" s="156" t="s">
        <v>559</v>
      </c>
      <c r="O7" s="406" t="s">
        <v>1201</v>
      </c>
      <c r="P7" s="407"/>
      <c r="Q7" s="408"/>
      <c r="R7" s="156" t="s">
        <v>17</v>
      </c>
      <c r="S7" s="406" t="s">
        <v>1202</v>
      </c>
      <c r="T7" s="407"/>
      <c r="U7" s="407"/>
      <c r="V7" s="408"/>
    </row>
    <row r="8" spans="1:22" ht="32.25" thickBot="1" x14ac:dyDescent="0.3">
      <c r="A8" s="191"/>
      <c r="B8" s="192"/>
      <c r="C8" s="193"/>
      <c r="D8" s="193"/>
      <c r="E8" s="193"/>
      <c r="F8" s="193"/>
      <c r="G8" s="193"/>
      <c r="H8" s="193"/>
      <c r="I8" s="193"/>
      <c r="J8" s="193"/>
      <c r="K8" s="194"/>
      <c r="L8" s="379"/>
      <c r="M8" s="195"/>
      <c r="N8" s="196"/>
      <c r="O8" s="157" t="s">
        <v>1156</v>
      </c>
      <c r="P8" s="157" t="s">
        <v>1157</v>
      </c>
      <c r="Q8" s="157" t="s">
        <v>1158</v>
      </c>
      <c r="R8" s="193"/>
      <c r="S8" s="159" t="s">
        <v>809</v>
      </c>
      <c r="T8" s="158" t="s">
        <v>930</v>
      </c>
      <c r="U8" s="158" t="s">
        <v>981</v>
      </c>
      <c r="V8" s="158" t="s">
        <v>812</v>
      </c>
    </row>
    <row r="9" spans="1:22" ht="255.75" thickBot="1" x14ac:dyDescent="0.3">
      <c r="A9" s="197" t="s">
        <v>317</v>
      </c>
      <c r="B9" s="195" t="s">
        <v>212</v>
      </c>
      <c r="C9" s="216" t="s">
        <v>213</v>
      </c>
      <c r="D9" s="203">
        <v>1165</v>
      </c>
      <c r="E9" s="250">
        <v>43648</v>
      </c>
      <c r="F9" s="203" t="s">
        <v>214</v>
      </c>
      <c r="G9" s="202" t="s">
        <v>940</v>
      </c>
      <c r="H9" s="202" t="s">
        <v>215</v>
      </c>
      <c r="I9" s="202" t="s">
        <v>1512</v>
      </c>
      <c r="J9" s="202" t="s">
        <v>216</v>
      </c>
      <c r="K9" s="251" t="s">
        <v>302</v>
      </c>
      <c r="L9" s="195" t="s">
        <v>217</v>
      </c>
      <c r="M9" s="252" t="s">
        <v>218</v>
      </c>
      <c r="N9" s="205" t="s">
        <v>24</v>
      </c>
      <c r="O9" s="203" t="s">
        <v>22</v>
      </c>
      <c r="P9" s="202"/>
      <c r="Q9" s="202"/>
      <c r="R9" s="214"/>
      <c r="S9" s="198"/>
      <c r="T9" s="199"/>
      <c r="U9" s="199"/>
      <c r="V9" s="199"/>
    </row>
    <row r="10" spans="1:22" ht="315.75" thickBot="1" x14ac:dyDescent="0.3">
      <c r="A10" s="200"/>
      <c r="B10" s="201"/>
      <c r="C10" s="202"/>
      <c r="D10" s="202"/>
      <c r="E10" s="202"/>
      <c r="F10" s="202"/>
      <c r="G10" s="202"/>
      <c r="H10" s="202" t="s">
        <v>941</v>
      </c>
      <c r="I10" s="202" t="s">
        <v>1203</v>
      </c>
      <c r="J10" s="202" t="s">
        <v>942</v>
      </c>
      <c r="K10" s="202"/>
      <c r="L10" s="253" t="s">
        <v>943</v>
      </c>
      <c r="M10" s="254" t="s">
        <v>218</v>
      </c>
      <c r="N10" s="202" t="s">
        <v>944</v>
      </c>
      <c r="O10" s="203" t="s">
        <v>22</v>
      </c>
      <c r="P10" s="202"/>
      <c r="Q10" s="202"/>
      <c r="R10" s="214"/>
      <c r="S10" s="204"/>
      <c r="T10" s="199"/>
      <c r="U10" s="199"/>
      <c r="V10" s="199"/>
    </row>
    <row r="11" spans="1:22" ht="270.75" thickBot="1" x14ac:dyDescent="0.3">
      <c r="A11" s="197"/>
      <c r="B11" s="195"/>
      <c r="C11" s="205"/>
      <c r="D11" s="202"/>
      <c r="E11" s="202"/>
      <c r="F11" s="202"/>
      <c r="G11" s="202"/>
      <c r="H11" s="202" t="s">
        <v>945</v>
      </c>
      <c r="I11" s="202" t="s">
        <v>946</v>
      </c>
      <c r="J11" s="202" t="s">
        <v>947</v>
      </c>
      <c r="K11" s="202"/>
      <c r="L11" s="255" t="s">
        <v>814</v>
      </c>
      <c r="M11" s="202" t="s">
        <v>218</v>
      </c>
      <c r="N11" s="202" t="s">
        <v>1204</v>
      </c>
      <c r="O11" s="203" t="s">
        <v>22</v>
      </c>
      <c r="P11" s="202"/>
      <c r="Q11" s="202"/>
      <c r="R11" s="214"/>
      <c r="S11" s="204"/>
      <c r="T11" s="199"/>
      <c r="U11" s="199"/>
      <c r="V11" s="206"/>
    </row>
    <row r="12" spans="1:22" ht="300.75" thickBot="1" x14ac:dyDescent="0.3">
      <c r="A12" s="207"/>
      <c r="B12" s="208"/>
      <c r="C12" s="202"/>
      <c r="D12" s="202"/>
      <c r="E12" s="202"/>
      <c r="F12" s="202"/>
      <c r="G12" s="202"/>
      <c r="H12" s="202" t="s">
        <v>948</v>
      </c>
      <c r="I12" s="202" t="s">
        <v>949</v>
      </c>
      <c r="J12" s="202" t="s">
        <v>950</v>
      </c>
      <c r="K12" s="202"/>
      <c r="L12" s="203" t="s">
        <v>1205</v>
      </c>
      <c r="M12" s="202" t="s">
        <v>218</v>
      </c>
      <c r="N12" s="202" t="s">
        <v>951</v>
      </c>
      <c r="O12" s="203" t="s">
        <v>22</v>
      </c>
      <c r="P12" s="202"/>
      <c r="Q12" s="202"/>
      <c r="R12" s="214"/>
      <c r="S12" s="204"/>
      <c r="T12" s="199"/>
      <c r="U12" s="199"/>
      <c r="V12" s="199"/>
    </row>
    <row r="13" spans="1:22" ht="165.75" thickBot="1" x14ac:dyDescent="0.3">
      <c r="A13" s="209"/>
      <c r="B13" s="210"/>
      <c r="C13" s="210"/>
      <c r="D13" s="202"/>
      <c r="E13" s="202"/>
      <c r="F13" s="202"/>
      <c r="G13" s="202"/>
      <c r="H13" s="202" t="s">
        <v>952</v>
      </c>
      <c r="I13" s="202" t="s">
        <v>953</v>
      </c>
      <c r="J13" s="202" t="s">
        <v>954</v>
      </c>
      <c r="K13" s="202"/>
      <c r="L13" s="256" t="s">
        <v>1206</v>
      </c>
      <c r="M13" s="202" t="s">
        <v>218</v>
      </c>
      <c r="N13" s="210" t="s">
        <v>955</v>
      </c>
      <c r="O13" s="203" t="s">
        <v>22</v>
      </c>
      <c r="P13" s="202"/>
      <c r="Q13" s="202"/>
      <c r="R13" s="214"/>
      <c r="S13" s="204"/>
      <c r="T13" s="211"/>
      <c r="U13" s="212"/>
      <c r="V13" s="213"/>
    </row>
    <row r="14" spans="1:22" ht="195.75" thickBot="1" x14ac:dyDescent="0.3">
      <c r="A14" s="197"/>
      <c r="B14" s="195"/>
      <c r="C14" s="195"/>
      <c r="D14" s="205"/>
      <c r="E14" s="202"/>
      <c r="F14" s="202"/>
      <c r="G14" s="202"/>
      <c r="H14" s="202" t="s">
        <v>1207</v>
      </c>
      <c r="I14" s="202" t="s">
        <v>956</v>
      </c>
      <c r="J14" s="202" t="s">
        <v>1208</v>
      </c>
      <c r="K14" s="214"/>
      <c r="L14" s="252" t="s">
        <v>221</v>
      </c>
      <c r="M14" s="215" t="s">
        <v>218</v>
      </c>
      <c r="N14" s="195"/>
      <c r="O14" s="216" t="s">
        <v>22</v>
      </c>
      <c r="P14" s="202"/>
      <c r="Q14" s="202"/>
      <c r="R14" s="214"/>
      <c r="S14" s="204"/>
      <c r="T14" s="199"/>
      <c r="U14" s="217"/>
      <c r="V14" s="218"/>
    </row>
    <row r="15" spans="1:22" ht="225.75" thickBot="1" x14ac:dyDescent="0.3">
      <c r="A15" s="395" t="s">
        <v>317</v>
      </c>
      <c r="B15" s="379" t="s">
        <v>212</v>
      </c>
      <c r="C15" s="396" t="s">
        <v>222</v>
      </c>
      <c r="D15" s="383" t="s">
        <v>957</v>
      </c>
      <c r="E15" s="219">
        <v>43672</v>
      </c>
      <c r="F15" s="202" t="s">
        <v>223</v>
      </c>
      <c r="G15" s="202" t="s">
        <v>958</v>
      </c>
      <c r="H15" s="202" t="s">
        <v>959</v>
      </c>
      <c r="I15" s="202" t="s">
        <v>960</v>
      </c>
      <c r="J15" s="202" t="s">
        <v>961</v>
      </c>
      <c r="K15" s="202" t="s">
        <v>302</v>
      </c>
      <c r="L15" s="220" t="s">
        <v>962</v>
      </c>
      <c r="M15" s="202" t="s">
        <v>218</v>
      </c>
      <c r="N15" s="220" t="s">
        <v>963</v>
      </c>
      <c r="O15" s="203" t="s">
        <v>22</v>
      </c>
      <c r="P15" s="202"/>
      <c r="Q15" s="202"/>
      <c r="R15" s="214"/>
      <c r="S15" s="204"/>
      <c r="T15" s="199"/>
      <c r="U15" s="199"/>
      <c r="V15" s="199"/>
    </row>
    <row r="16" spans="1:22" ht="165.75" thickBot="1" x14ac:dyDescent="0.3">
      <c r="A16" s="397"/>
      <c r="B16" s="398"/>
      <c r="C16" s="379"/>
      <c r="D16" s="399"/>
      <c r="E16" s="202"/>
      <c r="F16" s="202"/>
      <c r="G16" s="202"/>
      <c r="H16" s="202" t="s">
        <v>1209</v>
      </c>
      <c r="I16" s="202" t="s">
        <v>964</v>
      </c>
      <c r="J16" s="202" t="s">
        <v>1210</v>
      </c>
      <c r="K16" s="202"/>
      <c r="L16" s="255" t="s">
        <v>224</v>
      </c>
      <c r="M16" s="202" t="s">
        <v>218</v>
      </c>
      <c r="N16" s="202" t="s">
        <v>220</v>
      </c>
      <c r="O16" s="203" t="s">
        <v>22</v>
      </c>
      <c r="P16" s="202"/>
      <c r="Q16" s="202"/>
      <c r="R16" s="214"/>
      <c r="S16" s="204"/>
      <c r="T16" s="211"/>
      <c r="U16" s="211"/>
      <c r="V16" s="213"/>
    </row>
    <row r="17" spans="1:22" ht="300.75" thickBot="1" x14ac:dyDescent="0.3">
      <c r="A17" s="397"/>
      <c r="B17" s="379"/>
      <c r="C17" s="379"/>
      <c r="D17" s="399"/>
      <c r="E17" s="202"/>
      <c r="F17" s="202"/>
      <c r="G17" s="202"/>
      <c r="H17" s="202" t="s">
        <v>228</v>
      </c>
      <c r="I17" s="202" t="s">
        <v>1211</v>
      </c>
      <c r="J17" s="202" t="s">
        <v>1212</v>
      </c>
      <c r="K17" s="202"/>
      <c r="L17" s="203" t="s">
        <v>1213</v>
      </c>
      <c r="M17" s="202" t="s">
        <v>218</v>
      </c>
      <c r="N17" s="202" t="s">
        <v>939</v>
      </c>
      <c r="O17" s="203" t="s">
        <v>22</v>
      </c>
      <c r="P17" s="202"/>
      <c r="Q17" s="202"/>
      <c r="R17" s="214"/>
      <c r="S17" s="204"/>
      <c r="T17" s="199"/>
      <c r="U17" s="199"/>
      <c r="V17" s="221"/>
    </row>
    <row r="18" spans="1:22" ht="105.75" thickBot="1" x14ac:dyDescent="0.3">
      <c r="A18" s="400"/>
      <c r="B18" s="401"/>
      <c r="C18" s="401"/>
      <c r="D18" s="383"/>
      <c r="E18" s="202"/>
      <c r="F18" s="202"/>
      <c r="G18" s="202"/>
      <c r="H18" s="202" t="s">
        <v>965</v>
      </c>
      <c r="I18" s="202" t="s">
        <v>1214</v>
      </c>
      <c r="J18" s="202" t="s">
        <v>225</v>
      </c>
      <c r="K18" s="202"/>
      <c r="L18" s="255" t="s">
        <v>224</v>
      </c>
      <c r="M18" s="202" t="s">
        <v>218</v>
      </c>
      <c r="N18" s="202" t="s">
        <v>226</v>
      </c>
      <c r="O18" s="203" t="s">
        <v>22</v>
      </c>
      <c r="P18" s="202"/>
      <c r="Q18" s="202"/>
      <c r="R18" s="214"/>
      <c r="S18" s="204"/>
      <c r="T18" s="199"/>
      <c r="U18" s="199"/>
      <c r="V18" s="199"/>
    </row>
    <row r="19" spans="1:22" ht="315.75" thickBot="1" x14ac:dyDescent="0.3">
      <c r="A19" s="397"/>
      <c r="B19" s="379"/>
      <c r="C19" s="379"/>
      <c r="D19" s="399"/>
      <c r="E19" s="202"/>
      <c r="F19" s="202"/>
      <c r="G19" s="202"/>
      <c r="H19" s="202" t="s">
        <v>228</v>
      </c>
      <c r="I19" s="202" t="s">
        <v>1203</v>
      </c>
      <c r="J19" s="202" t="s">
        <v>942</v>
      </c>
      <c r="K19" s="202"/>
      <c r="L19" s="255" t="s">
        <v>943</v>
      </c>
      <c r="M19" s="202" t="s">
        <v>218</v>
      </c>
      <c r="N19" s="202" t="s">
        <v>944</v>
      </c>
      <c r="O19" s="203" t="s">
        <v>22</v>
      </c>
      <c r="P19" s="202"/>
      <c r="Q19" s="202"/>
      <c r="R19" s="214"/>
      <c r="S19" s="204"/>
      <c r="T19" s="211"/>
      <c r="U19" s="211"/>
      <c r="V19" s="222"/>
    </row>
    <row r="20" spans="1:22" ht="315.75" thickBot="1" x14ac:dyDescent="0.3">
      <c r="A20" s="397"/>
      <c r="B20" s="379"/>
      <c r="C20" s="379"/>
      <c r="D20" s="399"/>
      <c r="E20" s="202"/>
      <c r="F20" s="202"/>
      <c r="G20" s="202"/>
      <c r="H20" s="202" t="s">
        <v>1215</v>
      </c>
      <c r="I20" s="202" t="s">
        <v>1216</v>
      </c>
      <c r="J20" s="202" t="s">
        <v>966</v>
      </c>
      <c r="K20" s="202"/>
      <c r="L20" s="255" t="s">
        <v>943</v>
      </c>
      <c r="M20" s="202" t="s">
        <v>218</v>
      </c>
      <c r="N20" s="202" t="s">
        <v>24</v>
      </c>
      <c r="O20" s="203" t="s">
        <v>22</v>
      </c>
      <c r="P20" s="202"/>
      <c r="Q20" s="202"/>
      <c r="R20" s="214"/>
      <c r="S20" s="204"/>
      <c r="T20" s="199"/>
      <c r="U20" s="199"/>
      <c r="V20" s="199"/>
    </row>
    <row r="21" spans="1:22" ht="270.75" thickBot="1" x14ac:dyDescent="0.3">
      <c r="A21" s="402"/>
      <c r="B21" s="403"/>
      <c r="C21" s="404"/>
      <c r="D21" s="399"/>
      <c r="E21" s="202"/>
      <c r="F21" s="202"/>
      <c r="G21" s="202"/>
      <c r="H21" s="202" t="s">
        <v>967</v>
      </c>
      <c r="I21" s="202" t="s">
        <v>946</v>
      </c>
      <c r="J21" s="202" t="s">
        <v>968</v>
      </c>
      <c r="K21" s="202"/>
      <c r="L21" s="255" t="s">
        <v>814</v>
      </c>
      <c r="M21" s="202" t="s">
        <v>218</v>
      </c>
      <c r="N21" s="202" t="s">
        <v>1217</v>
      </c>
      <c r="O21" s="203" t="s">
        <v>22</v>
      </c>
      <c r="P21" s="202"/>
      <c r="Q21" s="202"/>
      <c r="R21" s="214"/>
      <c r="S21" s="204"/>
      <c r="T21" s="199"/>
      <c r="U21" s="199"/>
      <c r="V21" s="223"/>
    </row>
    <row r="22" spans="1:22" ht="300.75" thickBot="1" x14ac:dyDescent="0.3">
      <c r="A22" s="400"/>
      <c r="B22" s="401"/>
      <c r="C22" s="401"/>
      <c r="D22" s="383"/>
      <c r="E22" s="202"/>
      <c r="F22" s="202"/>
      <c r="G22" s="202"/>
      <c r="H22" s="202" t="s">
        <v>969</v>
      </c>
      <c r="I22" s="202" t="s">
        <v>1218</v>
      </c>
      <c r="J22" s="202" t="s">
        <v>950</v>
      </c>
      <c r="K22" s="202"/>
      <c r="L22" s="255" t="s">
        <v>1219</v>
      </c>
      <c r="M22" s="202" t="s">
        <v>218</v>
      </c>
      <c r="N22" s="202" t="s">
        <v>970</v>
      </c>
      <c r="O22" s="203" t="s">
        <v>22</v>
      </c>
      <c r="P22" s="202"/>
      <c r="Q22" s="202"/>
      <c r="R22" s="214"/>
      <c r="S22" s="204"/>
      <c r="T22" s="211"/>
      <c r="U22" s="211"/>
      <c r="V22" s="218"/>
    </row>
    <row r="23" spans="1:22" ht="270.75" thickBot="1" x14ac:dyDescent="0.3">
      <c r="A23" s="397"/>
      <c r="B23" s="379"/>
      <c r="C23" s="379"/>
      <c r="D23" s="399"/>
      <c r="E23" s="202"/>
      <c r="F23" s="202"/>
      <c r="G23" s="202"/>
      <c r="H23" s="202" t="s">
        <v>1220</v>
      </c>
      <c r="I23" s="202" t="s">
        <v>1221</v>
      </c>
      <c r="J23" s="202" t="s">
        <v>1222</v>
      </c>
      <c r="K23" s="210"/>
      <c r="L23" s="256" t="s">
        <v>814</v>
      </c>
      <c r="M23" s="202" t="s">
        <v>218</v>
      </c>
      <c r="N23" s="202" t="s">
        <v>220</v>
      </c>
      <c r="O23" s="203" t="s">
        <v>22</v>
      </c>
      <c r="P23" s="202"/>
      <c r="Q23" s="202"/>
      <c r="R23" s="214"/>
      <c r="S23" s="204"/>
      <c r="T23" s="199"/>
      <c r="U23" s="199"/>
      <c r="V23" s="199"/>
    </row>
    <row r="24" spans="1:22" ht="150.75" thickBot="1" x14ac:dyDescent="0.3">
      <c r="A24" s="402"/>
      <c r="B24" s="403"/>
      <c r="C24" s="404"/>
      <c r="D24" s="399"/>
      <c r="E24" s="202"/>
      <c r="F24" s="202"/>
      <c r="G24" s="202"/>
      <c r="H24" s="202" t="s">
        <v>971</v>
      </c>
      <c r="I24" s="202" t="s">
        <v>972</v>
      </c>
      <c r="J24" s="214" t="s">
        <v>973</v>
      </c>
      <c r="K24" s="380"/>
      <c r="L24" s="381" t="s">
        <v>974</v>
      </c>
      <c r="M24" s="205" t="s">
        <v>218</v>
      </c>
      <c r="N24" s="210" t="s">
        <v>1223</v>
      </c>
      <c r="O24" s="203" t="s">
        <v>22</v>
      </c>
      <c r="P24" s="202"/>
      <c r="Q24" s="202"/>
      <c r="R24" s="214"/>
      <c r="S24" s="204"/>
      <c r="T24" s="199"/>
      <c r="U24" s="199"/>
      <c r="V24" s="199"/>
    </row>
    <row r="25" spans="1:22" ht="120.75" thickBot="1" x14ac:dyDescent="0.3">
      <c r="A25" s="400"/>
      <c r="B25" s="401"/>
      <c r="C25" s="405"/>
      <c r="D25" s="383"/>
      <c r="E25" s="202"/>
      <c r="F25" s="202"/>
      <c r="G25" s="202"/>
      <c r="H25" s="202" t="s">
        <v>975</v>
      </c>
      <c r="I25" s="202" t="s">
        <v>976</v>
      </c>
      <c r="J25" s="202" t="s">
        <v>1224</v>
      </c>
      <c r="K25" s="220"/>
      <c r="L25" s="254" t="s">
        <v>977</v>
      </c>
      <c r="M25" s="214" t="s">
        <v>218</v>
      </c>
      <c r="N25" s="195"/>
      <c r="O25" s="216" t="s">
        <v>22</v>
      </c>
      <c r="P25" s="202"/>
      <c r="Q25" s="203"/>
      <c r="R25" s="214" t="s">
        <v>1557</v>
      </c>
      <c r="S25" s="204"/>
      <c r="T25" s="199"/>
      <c r="U25" s="199"/>
      <c r="V25" s="199"/>
    </row>
    <row r="26" spans="1:22" ht="408.95" customHeight="1" thickBot="1" x14ac:dyDescent="0.3">
      <c r="A26" s="224" t="s">
        <v>317</v>
      </c>
      <c r="B26" s="195" t="s">
        <v>212</v>
      </c>
      <c r="C26" s="205" t="s">
        <v>1225</v>
      </c>
      <c r="D26" s="202" t="s">
        <v>1226</v>
      </c>
      <c r="E26" s="219">
        <v>43861</v>
      </c>
      <c r="F26" s="202" t="s">
        <v>223</v>
      </c>
      <c r="G26" s="202" t="s">
        <v>1227</v>
      </c>
      <c r="H26" s="202" t="s">
        <v>979</v>
      </c>
      <c r="I26" s="202" t="s">
        <v>1228</v>
      </c>
      <c r="J26" s="202"/>
      <c r="K26" s="202"/>
      <c r="L26" s="202"/>
      <c r="M26" s="202"/>
      <c r="N26" s="220"/>
      <c r="O26" s="203" t="s">
        <v>22</v>
      </c>
      <c r="P26" s="202"/>
      <c r="Q26" s="202"/>
      <c r="R26" s="214" t="s">
        <v>1558</v>
      </c>
      <c r="S26" s="204"/>
      <c r="T26" s="199"/>
      <c r="U26" s="199"/>
      <c r="V26" s="199"/>
    </row>
    <row r="27" spans="1:22" ht="120.75" thickBot="1" x14ac:dyDescent="0.3">
      <c r="A27" s="224" t="s">
        <v>317</v>
      </c>
      <c r="B27" s="259" t="s">
        <v>212</v>
      </c>
      <c r="C27" s="203" t="s">
        <v>352</v>
      </c>
      <c r="D27" s="203">
        <v>1004</v>
      </c>
      <c r="E27" s="250">
        <v>38717</v>
      </c>
      <c r="F27" s="202" t="s">
        <v>230</v>
      </c>
      <c r="G27" s="202" t="s">
        <v>231</v>
      </c>
      <c r="H27" s="202" t="s">
        <v>232</v>
      </c>
      <c r="I27" s="202" t="s">
        <v>231</v>
      </c>
      <c r="J27" s="202" t="s">
        <v>225</v>
      </c>
      <c r="K27" s="202" t="s">
        <v>302</v>
      </c>
      <c r="L27" s="255" t="s">
        <v>224</v>
      </c>
      <c r="M27" s="202" t="s">
        <v>218</v>
      </c>
      <c r="N27" s="202" t="s">
        <v>226</v>
      </c>
      <c r="O27" s="203" t="s">
        <v>22</v>
      </c>
      <c r="P27" s="202"/>
      <c r="Q27" s="202"/>
      <c r="R27" s="214" t="s">
        <v>1559</v>
      </c>
      <c r="S27" s="204"/>
      <c r="T27" s="199"/>
      <c r="U27" s="199"/>
      <c r="V27" s="223"/>
    </row>
    <row r="28" spans="1:22" ht="270.75" thickBot="1" x14ac:dyDescent="0.3">
      <c r="A28" s="225" t="s">
        <v>317</v>
      </c>
      <c r="B28" s="202" t="s">
        <v>212</v>
      </c>
      <c r="C28" s="202" t="s">
        <v>233</v>
      </c>
      <c r="D28" s="202">
        <v>617</v>
      </c>
      <c r="E28" s="219">
        <v>38718</v>
      </c>
      <c r="F28" s="202" t="s">
        <v>234</v>
      </c>
      <c r="G28" s="202" t="s">
        <v>235</v>
      </c>
      <c r="H28" s="202" t="s">
        <v>232</v>
      </c>
      <c r="I28" s="202" t="s">
        <v>1229</v>
      </c>
      <c r="J28" s="202" t="s">
        <v>1230</v>
      </c>
      <c r="K28" s="202" t="s">
        <v>302</v>
      </c>
      <c r="L28" s="203" t="s">
        <v>814</v>
      </c>
      <c r="M28" s="202" t="s">
        <v>218</v>
      </c>
      <c r="N28" s="202" t="s">
        <v>939</v>
      </c>
      <c r="O28" s="203" t="s">
        <v>22</v>
      </c>
      <c r="P28" s="202"/>
      <c r="Q28" s="202"/>
      <c r="R28" s="214" t="s">
        <v>1560</v>
      </c>
      <c r="S28" s="204"/>
      <c r="T28" s="212"/>
      <c r="U28" s="212"/>
      <c r="V28" s="226"/>
    </row>
    <row r="29" spans="1:22" ht="105.75" thickBot="1" x14ac:dyDescent="0.3">
      <c r="A29" s="224" t="s">
        <v>317</v>
      </c>
      <c r="B29" s="205" t="s">
        <v>212</v>
      </c>
      <c r="C29" s="202" t="s">
        <v>222</v>
      </c>
      <c r="D29" s="202">
        <v>1</v>
      </c>
      <c r="E29" s="219">
        <v>40541</v>
      </c>
      <c r="F29" s="202" t="s">
        <v>238</v>
      </c>
      <c r="G29" s="202" t="s">
        <v>1231</v>
      </c>
      <c r="H29" s="202" t="s">
        <v>232</v>
      </c>
      <c r="I29" s="202" t="s">
        <v>1232</v>
      </c>
      <c r="J29" s="202" t="s">
        <v>1233</v>
      </c>
      <c r="K29" s="202" t="s">
        <v>302</v>
      </c>
      <c r="L29" s="202" t="s">
        <v>239</v>
      </c>
      <c r="M29" s="202" t="s">
        <v>218</v>
      </c>
      <c r="N29" s="202" t="s">
        <v>226</v>
      </c>
      <c r="O29" s="203" t="s">
        <v>22</v>
      </c>
      <c r="P29" s="202"/>
      <c r="Q29" s="202"/>
      <c r="R29" s="214" t="s">
        <v>1561</v>
      </c>
      <c r="S29" s="227"/>
      <c r="T29" s="228"/>
      <c r="U29" s="228"/>
      <c r="V29" s="229"/>
    </row>
    <row r="30" spans="1:22" ht="225.75" thickBot="1" x14ac:dyDescent="0.3">
      <c r="A30" s="225" t="s">
        <v>317</v>
      </c>
      <c r="B30" s="202" t="s">
        <v>212</v>
      </c>
      <c r="C30" s="202" t="s">
        <v>222</v>
      </c>
      <c r="D30" s="202">
        <v>3038</v>
      </c>
      <c r="E30" s="219">
        <v>39430</v>
      </c>
      <c r="F30" s="202" t="s">
        <v>240</v>
      </c>
      <c r="G30" s="202" t="s">
        <v>241</v>
      </c>
      <c r="H30" s="202" t="s">
        <v>232</v>
      </c>
      <c r="I30" s="202" t="s">
        <v>241</v>
      </c>
      <c r="J30" s="202" t="s">
        <v>1234</v>
      </c>
      <c r="K30" s="202" t="s">
        <v>302</v>
      </c>
      <c r="L30" s="202" t="s">
        <v>239</v>
      </c>
      <c r="M30" s="202" t="s">
        <v>218</v>
      </c>
      <c r="N30" s="202" t="s">
        <v>226</v>
      </c>
      <c r="O30" s="203" t="s">
        <v>22</v>
      </c>
      <c r="P30" s="202"/>
      <c r="Q30" s="202"/>
      <c r="R30" s="214"/>
      <c r="S30" s="227"/>
      <c r="T30" s="230"/>
      <c r="U30" s="230"/>
      <c r="V30" s="231"/>
    </row>
    <row r="31" spans="1:22" ht="210.75" thickBot="1" x14ac:dyDescent="0.3">
      <c r="A31" s="224"/>
      <c r="B31" s="205" t="s">
        <v>212</v>
      </c>
      <c r="C31" s="202" t="s">
        <v>222</v>
      </c>
      <c r="D31" s="202">
        <v>17</v>
      </c>
      <c r="E31" s="219">
        <v>42402</v>
      </c>
      <c r="F31" s="202" t="s">
        <v>1235</v>
      </c>
      <c r="G31" s="202" t="s">
        <v>1236</v>
      </c>
      <c r="H31" s="202" t="s">
        <v>232</v>
      </c>
      <c r="I31" s="202" t="s">
        <v>1237</v>
      </c>
      <c r="J31" s="202" t="s">
        <v>242</v>
      </c>
      <c r="K31" s="202" t="s">
        <v>302</v>
      </c>
      <c r="L31" s="202" t="s">
        <v>243</v>
      </c>
      <c r="M31" s="202" t="s">
        <v>218</v>
      </c>
      <c r="N31" s="202" t="s">
        <v>244</v>
      </c>
      <c r="O31" s="203" t="s">
        <v>22</v>
      </c>
      <c r="P31" s="202"/>
      <c r="Q31" s="202"/>
      <c r="R31" s="214" t="s">
        <v>1562</v>
      </c>
      <c r="S31" s="227"/>
      <c r="T31" s="230"/>
      <c r="U31" s="230"/>
      <c r="V31" s="231"/>
    </row>
    <row r="32" spans="1:22" ht="210.75" thickBot="1" x14ac:dyDescent="0.3">
      <c r="A32" s="224" t="s">
        <v>317</v>
      </c>
      <c r="B32" s="205" t="s">
        <v>212</v>
      </c>
      <c r="C32" s="202" t="s">
        <v>222</v>
      </c>
      <c r="D32" s="202">
        <v>285</v>
      </c>
      <c r="E32" s="219">
        <v>39435</v>
      </c>
      <c r="F32" s="202" t="s">
        <v>1235</v>
      </c>
      <c r="G32" s="202" t="s">
        <v>1236</v>
      </c>
      <c r="H32" s="202" t="s">
        <v>1142</v>
      </c>
      <c r="I32" s="202" t="s">
        <v>1237</v>
      </c>
      <c r="J32" s="202" t="s">
        <v>242</v>
      </c>
      <c r="K32" s="202" t="s">
        <v>302</v>
      </c>
      <c r="L32" s="202" t="s">
        <v>243</v>
      </c>
      <c r="M32" s="202" t="s">
        <v>218</v>
      </c>
      <c r="N32" s="202" t="s">
        <v>244</v>
      </c>
      <c r="O32" s="203" t="s">
        <v>22</v>
      </c>
      <c r="P32" s="202"/>
      <c r="Q32" s="202"/>
      <c r="R32" s="214" t="s">
        <v>1562</v>
      </c>
      <c r="S32" s="227"/>
      <c r="T32" s="230"/>
      <c r="U32" s="230"/>
      <c r="V32" s="231"/>
    </row>
    <row r="33" spans="1:22" ht="150.75" thickBot="1" x14ac:dyDescent="0.3">
      <c r="A33" s="224" t="s">
        <v>317</v>
      </c>
      <c r="B33" s="205" t="s">
        <v>212</v>
      </c>
      <c r="C33" s="202" t="s">
        <v>222</v>
      </c>
      <c r="D33" s="202">
        <v>432</v>
      </c>
      <c r="E33" s="219">
        <v>39496</v>
      </c>
      <c r="F33" s="202" t="s">
        <v>240</v>
      </c>
      <c r="G33" s="202" t="s">
        <v>245</v>
      </c>
      <c r="H33" s="202" t="s">
        <v>232</v>
      </c>
      <c r="I33" s="202" t="s">
        <v>245</v>
      </c>
      <c r="J33" s="202" t="s">
        <v>1238</v>
      </c>
      <c r="K33" s="202" t="s">
        <v>302</v>
      </c>
      <c r="L33" s="203" t="s">
        <v>224</v>
      </c>
      <c r="M33" s="202" t="s">
        <v>218</v>
      </c>
      <c r="N33" s="202" t="s">
        <v>226</v>
      </c>
      <c r="O33" s="203" t="s">
        <v>22</v>
      </c>
      <c r="P33" s="202"/>
      <c r="Q33" s="202"/>
      <c r="R33" s="214"/>
      <c r="S33" s="227"/>
      <c r="T33" s="230"/>
      <c r="U33" s="230"/>
      <c r="V33" s="231"/>
    </row>
    <row r="34" spans="1:22" ht="105.75" thickBot="1" x14ac:dyDescent="0.3">
      <c r="A34" s="224" t="s">
        <v>317</v>
      </c>
      <c r="B34" s="205" t="s">
        <v>212</v>
      </c>
      <c r="C34" s="202" t="s">
        <v>213</v>
      </c>
      <c r="D34" s="202">
        <v>780</v>
      </c>
      <c r="E34" s="219">
        <v>39520</v>
      </c>
      <c r="F34" s="202" t="s">
        <v>214</v>
      </c>
      <c r="G34" s="202" t="s">
        <v>246</v>
      </c>
      <c r="H34" s="202" t="s">
        <v>232</v>
      </c>
      <c r="I34" s="202" t="s">
        <v>1239</v>
      </c>
      <c r="J34" s="202" t="s">
        <v>225</v>
      </c>
      <c r="K34" s="202" t="s">
        <v>302</v>
      </c>
      <c r="L34" s="203" t="s">
        <v>224</v>
      </c>
      <c r="M34" s="202" t="s">
        <v>218</v>
      </c>
      <c r="N34" s="202" t="s">
        <v>226</v>
      </c>
      <c r="O34" s="203" t="s">
        <v>22</v>
      </c>
      <c r="P34" s="202"/>
      <c r="Q34" s="202"/>
      <c r="R34" s="214" t="s">
        <v>1563</v>
      </c>
      <c r="S34" s="227"/>
      <c r="T34" s="230"/>
      <c r="U34" s="230"/>
      <c r="V34" s="231"/>
    </row>
    <row r="35" spans="1:22" ht="75.75" thickBot="1" x14ac:dyDescent="0.3">
      <c r="A35" s="224" t="s">
        <v>317</v>
      </c>
      <c r="B35" s="205" t="s">
        <v>212</v>
      </c>
      <c r="C35" s="202" t="s">
        <v>222</v>
      </c>
      <c r="D35" s="202">
        <v>1</v>
      </c>
      <c r="E35" s="219">
        <v>39563</v>
      </c>
      <c r="F35" s="202" t="s">
        <v>1240</v>
      </c>
      <c r="G35" s="202" t="s">
        <v>247</v>
      </c>
      <c r="H35" s="202" t="s">
        <v>232</v>
      </c>
      <c r="I35" s="202" t="s">
        <v>1241</v>
      </c>
      <c r="J35" s="202" t="s">
        <v>1242</v>
      </c>
      <c r="K35" s="202" t="s">
        <v>302</v>
      </c>
      <c r="L35" s="202" t="s">
        <v>248</v>
      </c>
      <c r="M35" s="202" t="s">
        <v>218</v>
      </c>
      <c r="N35" s="202" t="s">
        <v>249</v>
      </c>
      <c r="O35" s="203" t="s">
        <v>22</v>
      </c>
      <c r="P35" s="202"/>
      <c r="Q35" s="202"/>
      <c r="R35" s="214"/>
      <c r="S35" s="227"/>
      <c r="T35" s="230"/>
      <c r="U35" s="230"/>
      <c r="V35" s="231"/>
    </row>
    <row r="36" spans="1:22" ht="180.75" thickBot="1" x14ac:dyDescent="0.3">
      <c r="A36" s="225" t="s">
        <v>317</v>
      </c>
      <c r="B36" s="202" t="s">
        <v>212</v>
      </c>
      <c r="C36" s="202" t="s">
        <v>222</v>
      </c>
      <c r="D36" s="202">
        <v>5532</v>
      </c>
      <c r="E36" s="219">
        <v>39623</v>
      </c>
      <c r="F36" s="202" t="s">
        <v>223</v>
      </c>
      <c r="G36" s="202" t="s">
        <v>251</v>
      </c>
      <c r="H36" s="202" t="s">
        <v>232</v>
      </c>
      <c r="I36" s="202" t="s">
        <v>1243</v>
      </c>
      <c r="J36" s="202" t="s">
        <v>225</v>
      </c>
      <c r="K36" s="202" t="s">
        <v>302</v>
      </c>
      <c r="L36" s="203" t="s">
        <v>224</v>
      </c>
      <c r="M36" s="202" t="s">
        <v>218</v>
      </c>
      <c r="N36" s="202" t="s">
        <v>219</v>
      </c>
      <c r="O36" s="203" t="s">
        <v>22</v>
      </c>
      <c r="P36" s="202"/>
      <c r="Q36" s="202"/>
      <c r="R36" s="214"/>
      <c r="S36" s="227"/>
      <c r="T36" s="230"/>
      <c r="U36" s="230"/>
      <c r="V36" s="231"/>
    </row>
    <row r="37" spans="1:22" ht="315.75" thickBot="1" x14ac:dyDescent="0.3">
      <c r="A37" s="224" t="s">
        <v>317</v>
      </c>
      <c r="B37" s="205" t="s">
        <v>212</v>
      </c>
      <c r="C37" s="202" t="s">
        <v>213</v>
      </c>
      <c r="D37" s="202">
        <v>2354</v>
      </c>
      <c r="E37" s="219">
        <v>39626</v>
      </c>
      <c r="F37" s="202" t="s">
        <v>214</v>
      </c>
      <c r="G37" s="202" t="s">
        <v>252</v>
      </c>
      <c r="H37" s="202" t="s">
        <v>232</v>
      </c>
      <c r="I37" s="202" t="s">
        <v>253</v>
      </c>
      <c r="J37" s="202" t="s">
        <v>254</v>
      </c>
      <c r="K37" s="202" t="s">
        <v>302</v>
      </c>
      <c r="L37" s="202" t="s">
        <v>814</v>
      </c>
      <c r="M37" s="202" t="s">
        <v>218</v>
      </c>
      <c r="N37" s="202" t="s">
        <v>255</v>
      </c>
      <c r="O37" s="203" t="s">
        <v>22</v>
      </c>
      <c r="P37" s="202"/>
      <c r="Q37" s="202"/>
      <c r="R37" s="214"/>
      <c r="S37" s="227"/>
      <c r="T37" s="230"/>
      <c r="U37" s="230"/>
      <c r="V37" s="231"/>
    </row>
    <row r="38" spans="1:22" ht="409.6" thickBot="1" x14ac:dyDescent="0.3">
      <c r="A38" s="225" t="s">
        <v>317</v>
      </c>
      <c r="B38" s="202" t="s">
        <v>212</v>
      </c>
      <c r="C38" s="202" t="s">
        <v>222</v>
      </c>
      <c r="D38" s="202">
        <v>9254</v>
      </c>
      <c r="E38" s="219">
        <v>39716</v>
      </c>
      <c r="F38" s="202" t="s">
        <v>223</v>
      </c>
      <c r="G38" s="202" t="s">
        <v>256</v>
      </c>
      <c r="H38" s="202" t="s">
        <v>1244</v>
      </c>
      <c r="I38" s="202" t="s">
        <v>1245</v>
      </c>
      <c r="J38" s="202" t="s">
        <v>257</v>
      </c>
      <c r="K38" s="202" t="s">
        <v>302</v>
      </c>
      <c r="L38" s="202" t="s">
        <v>217</v>
      </c>
      <c r="M38" s="202" t="s">
        <v>218</v>
      </c>
      <c r="N38" s="202" t="s">
        <v>226</v>
      </c>
      <c r="O38" s="203" t="s">
        <v>22</v>
      </c>
      <c r="P38" s="202"/>
      <c r="Q38" s="202"/>
      <c r="R38" s="214"/>
      <c r="S38" s="227"/>
      <c r="T38" s="230"/>
      <c r="U38" s="230"/>
      <c r="V38" s="231"/>
    </row>
    <row r="39" spans="1:22" ht="210.75" thickBot="1" x14ac:dyDescent="0.3">
      <c r="A39" s="224" t="s">
        <v>317</v>
      </c>
      <c r="B39" s="205" t="s">
        <v>212</v>
      </c>
      <c r="C39" s="202" t="s">
        <v>222</v>
      </c>
      <c r="D39" s="202">
        <v>830</v>
      </c>
      <c r="E39" s="219">
        <v>39780</v>
      </c>
      <c r="F39" s="202" t="s">
        <v>223</v>
      </c>
      <c r="G39" s="202" t="s">
        <v>258</v>
      </c>
      <c r="H39" s="202" t="s">
        <v>232</v>
      </c>
      <c r="I39" s="202" t="s">
        <v>259</v>
      </c>
      <c r="J39" s="202" t="s">
        <v>1246</v>
      </c>
      <c r="K39" s="202" t="s">
        <v>302</v>
      </c>
      <c r="L39" s="202" t="s">
        <v>248</v>
      </c>
      <c r="M39" s="202" t="s">
        <v>218</v>
      </c>
      <c r="N39" s="202" t="s">
        <v>219</v>
      </c>
      <c r="O39" s="203" t="s">
        <v>22</v>
      </c>
      <c r="P39" s="202"/>
      <c r="Q39" s="202"/>
      <c r="R39" s="214"/>
      <c r="S39" s="227"/>
      <c r="T39" s="230"/>
      <c r="U39" s="230"/>
      <c r="V39" s="231"/>
    </row>
    <row r="40" spans="1:22" ht="105.75" thickBot="1" x14ac:dyDescent="0.3">
      <c r="A40" s="224" t="s">
        <v>317</v>
      </c>
      <c r="B40" s="205" t="s">
        <v>212</v>
      </c>
      <c r="C40" s="202" t="s">
        <v>260</v>
      </c>
      <c r="D40" s="202">
        <v>83</v>
      </c>
      <c r="E40" s="219">
        <v>39902</v>
      </c>
      <c r="F40" s="202" t="s">
        <v>1240</v>
      </c>
      <c r="G40" s="202" t="s">
        <v>1241</v>
      </c>
      <c r="H40" s="202" t="s">
        <v>232</v>
      </c>
      <c r="I40" s="202" t="s">
        <v>1241</v>
      </c>
      <c r="J40" s="202" t="s">
        <v>1242</v>
      </c>
      <c r="K40" s="202" t="s">
        <v>302</v>
      </c>
      <c r="L40" s="202" t="s">
        <v>248</v>
      </c>
      <c r="M40" s="202" t="s">
        <v>218</v>
      </c>
      <c r="N40" s="202" t="s">
        <v>219</v>
      </c>
      <c r="O40" s="203" t="s">
        <v>22</v>
      </c>
      <c r="P40" s="202"/>
      <c r="Q40" s="202"/>
      <c r="R40" s="214"/>
      <c r="S40" s="227"/>
      <c r="T40" s="230"/>
      <c r="U40" s="230"/>
      <c r="V40" s="231"/>
    </row>
    <row r="41" spans="1:22" ht="210.75" thickBot="1" x14ac:dyDescent="0.3">
      <c r="A41" s="232" t="s">
        <v>317</v>
      </c>
      <c r="B41" s="202" t="s">
        <v>212</v>
      </c>
      <c r="C41" s="202" t="s">
        <v>222</v>
      </c>
      <c r="D41" s="202">
        <v>212</v>
      </c>
      <c r="E41" s="219">
        <v>40072</v>
      </c>
      <c r="F41" s="202" t="s">
        <v>1235</v>
      </c>
      <c r="G41" s="202" t="s">
        <v>261</v>
      </c>
      <c r="H41" s="202" t="s">
        <v>1143</v>
      </c>
      <c r="I41" s="202" t="s">
        <v>262</v>
      </c>
      <c r="J41" s="202" t="s">
        <v>242</v>
      </c>
      <c r="K41" s="202" t="s">
        <v>302</v>
      </c>
      <c r="L41" s="202" t="s">
        <v>243</v>
      </c>
      <c r="M41" s="202" t="s">
        <v>218</v>
      </c>
      <c r="N41" s="202" t="s">
        <v>244</v>
      </c>
      <c r="O41" s="203" t="s">
        <v>22</v>
      </c>
      <c r="P41" s="202"/>
      <c r="Q41" s="202"/>
      <c r="R41" s="214" t="s">
        <v>1562</v>
      </c>
      <c r="S41" s="227"/>
      <c r="T41" s="230"/>
      <c r="U41" s="230"/>
      <c r="V41" s="231"/>
    </row>
    <row r="42" spans="1:22" ht="240.75" thickBot="1" x14ac:dyDescent="0.3">
      <c r="A42" s="233" t="s">
        <v>317</v>
      </c>
      <c r="B42" s="202" t="s">
        <v>212</v>
      </c>
      <c r="C42" s="202" t="s">
        <v>213</v>
      </c>
      <c r="D42" s="202">
        <v>4285</v>
      </c>
      <c r="E42" s="219">
        <v>40121</v>
      </c>
      <c r="F42" s="202" t="s">
        <v>214</v>
      </c>
      <c r="G42" s="202" t="s">
        <v>263</v>
      </c>
      <c r="H42" s="202" t="s">
        <v>232</v>
      </c>
      <c r="I42" s="202" t="s">
        <v>263</v>
      </c>
      <c r="J42" s="202" t="s">
        <v>225</v>
      </c>
      <c r="K42" s="202" t="s">
        <v>302</v>
      </c>
      <c r="L42" s="203" t="s">
        <v>224</v>
      </c>
      <c r="M42" s="202" t="s">
        <v>218</v>
      </c>
      <c r="N42" s="202" t="s">
        <v>219</v>
      </c>
      <c r="O42" s="203" t="s">
        <v>22</v>
      </c>
      <c r="P42" s="202"/>
      <c r="Q42" s="202"/>
      <c r="R42" s="214"/>
      <c r="S42" s="227"/>
      <c r="T42" s="230"/>
      <c r="U42" s="230"/>
      <c r="V42" s="231"/>
    </row>
    <row r="43" spans="1:22" ht="165.75" thickBot="1" x14ac:dyDescent="0.3">
      <c r="A43" s="197" t="s">
        <v>317</v>
      </c>
      <c r="B43" s="205" t="s">
        <v>212</v>
      </c>
      <c r="C43" s="202" t="s">
        <v>213</v>
      </c>
      <c r="D43" s="202">
        <v>4584</v>
      </c>
      <c r="E43" s="219">
        <v>40141</v>
      </c>
      <c r="F43" s="202" t="s">
        <v>214</v>
      </c>
      <c r="G43" s="202" t="s">
        <v>264</v>
      </c>
      <c r="H43" s="202" t="s">
        <v>265</v>
      </c>
      <c r="I43" s="202" t="s">
        <v>266</v>
      </c>
      <c r="J43" s="202" t="s">
        <v>267</v>
      </c>
      <c r="K43" s="202" t="s">
        <v>302</v>
      </c>
      <c r="L43" s="257" t="s">
        <v>1247</v>
      </c>
      <c r="M43" s="202" t="s">
        <v>218</v>
      </c>
      <c r="N43" s="258" t="s">
        <v>227</v>
      </c>
      <c r="O43" s="203" t="s">
        <v>22</v>
      </c>
      <c r="P43" s="202"/>
      <c r="Q43" s="202"/>
      <c r="R43" s="214"/>
      <c r="S43" s="227"/>
      <c r="T43" s="230"/>
      <c r="U43" s="230"/>
      <c r="V43" s="231"/>
    </row>
    <row r="44" spans="1:22" ht="165.75" thickBot="1" x14ac:dyDescent="0.3">
      <c r="A44" s="197"/>
      <c r="B44" s="205"/>
      <c r="C44" s="202"/>
      <c r="D44" s="202"/>
      <c r="E44" s="202"/>
      <c r="F44" s="202"/>
      <c r="G44" s="202"/>
      <c r="H44" s="202" t="s">
        <v>268</v>
      </c>
      <c r="I44" s="202" t="s">
        <v>269</v>
      </c>
      <c r="J44" s="202"/>
      <c r="K44" s="202"/>
      <c r="L44" s="203"/>
      <c r="M44" s="202" t="s">
        <v>218</v>
      </c>
      <c r="N44" s="202"/>
      <c r="O44" s="203" t="s">
        <v>22</v>
      </c>
      <c r="P44" s="202"/>
      <c r="Q44" s="202"/>
      <c r="R44" s="214"/>
      <c r="S44" s="227"/>
      <c r="T44" s="230"/>
      <c r="U44" s="230"/>
      <c r="V44" s="231"/>
    </row>
    <row r="45" spans="1:22" ht="90.75" thickBot="1" x14ac:dyDescent="0.3">
      <c r="A45" s="207" t="s">
        <v>317</v>
      </c>
      <c r="B45" s="202" t="s">
        <v>212</v>
      </c>
      <c r="C45" s="202" t="s">
        <v>213</v>
      </c>
      <c r="D45" s="202">
        <v>2550</v>
      </c>
      <c r="E45" s="219">
        <v>40374</v>
      </c>
      <c r="F45" s="202" t="s">
        <v>214</v>
      </c>
      <c r="G45" s="202" t="s">
        <v>270</v>
      </c>
      <c r="H45" s="202" t="s">
        <v>271</v>
      </c>
      <c r="I45" s="202" t="s">
        <v>464</v>
      </c>
      <c r="J45" s="202" t="s">
        <v>272</v>
      </c>
      <c r="K45" s="202" t="s">
        <v>302</v>
      </c>
      <c r="L45" s="256"/>
      <c r="M45" s="202" t="s">
        <v>218</v>
      </c>
      <c r="N45" s="210" t="s">
        <v>273</v>
      </c>
      <c r="O45" s="203" t="s">
        <v>22</v>
      </c>
      <c r="P45" s="202"/>
      <c r="Q45" s="202"/>
      <c r="R45" s="214"/>
      <c r="S45" s="227"/>
      <c r="T45" s="230"/>
      <c r="U45" s="230"/>
      <c r="V45" s="231"/>
    </row>
    <row r="46" spans="1:22" ht="75.75" thickBot="1" x14ac:dyDescent="0.3">
      <c r="A46" s="234"/>
      <c r="B46" s="202"/>
      <c r="C46" s="202"/>
      <c r="D46" s="202"/>
      <c r="E46" s="202"/>
      <c r="F46" s="202"/>
      <c r="G46" s="202"/>
      <c r="H46" s="202" t="s">
        <v>274</v>
      </c>
      <c r="I46" s="202" t="s">
        <v>275</v>
      </c>
      <c r="J46" s="202"/>
      <c r="K46" s="214"/>
      <c r="L46" s="195" t="s">
        <v>276</v>
      </c>
      <c r="M46" s="215" t="s">
        <v>218</v>
      </c>
      <c r="N46" s="195"/>
      <c r="O46" s="216" t="s">
        <v>22</v>
      </c>
      <c r="P46" s="202"/>
      <c r="Q46" s="202"/>
      <c r="R46" s="214"/>
      <c r="S46" s="227"/>
      <c r="T46" s="230"/>
      <c r="U46" s="230"/>
      <c r="V46" s="231"/>
    </row>
    <row r="47" spans="1:22" ht="135.75" thickBot="1" x14ac:dyDescent="0.3">
      <c r="A47" s="234"/>
      <c r="B47" s="202"/>
      <c r="C47" s="202"/>
      <c r="D47" s="202"/>
      <c r="E47" s="202"/>
      <c r="F47" s="202"/>
      <c r="G47" s="202"/>
      <c r="H47" s="202" t="s">
        <v>277</v>
      </c>
      <c r="I47" s="202" t="s">
        <v>278</v>
      </c>
      <c r="J47" s="210"/>
      <c r="K47" s="210"/>
      <c r="L47" s="201"/>
      <c r="M47" s="214" t="s">
        <v>218</v>
      </c>
      <c r="N47" s="195"/>
      <c r="O47" s="216" t="s">
        <v>22</v>
      </c>
      <c r="P47" s="202"/>
      <c r="Q47" s="202"/>
      <c r="R47" s="214"/>
      <c r="S47" s="227"/>
      <c r="T47" s="230"/>
      <c r="U47" s="230"/>
      <c r="V47" s="231"/>
    </row>
    <row r="48" spans="1:22" ht="165.75" thickBot="1" x14ac:dyDescent="0.3">
      <c r="A48" s="234"/>
      <c r="B48" s="202"/>
      <c r="C48" s="202"/>
      <c r="D48" s="202"/>
      <c r="E48" s="202"/>
      <c r="F48" s="202"/>
      <c r="G48" s="202"/>
      <c r="H48" s="202" t="s">
        <v>279</v>
      </c>
      <c r="I48" s="214" t="s">
        <v>280</v>
      </c>
      <c r="J48" s="195"/>
      <c r="K48" s="394"/>
      <c r="L48" s="195"/>
      <c r="M48" s="215" t="s">
        <v>218</v>
      </c>
      <c r="N48" s="224"/>
      <c r="O48" s="216" t="s">
        <v>22</v>
      </c>
      <c r="P48" s="202"/>
      <c r="Q48" s="202"/>
      <c r="R48" s="214"/>
      <c r="S48" s="227"/>
      <c r="T48" s="230"/>
      <c r="U48" s="230"/>
      <c r="V48" s="231"/>
    </row>
    <row r="49" spans="1:22" ht="60.75" thickBot="1" x14ac:dyDescent="0.3">
      <c r="A49" s="209"/>
      <c r="B49" s="202"/>
      <c r="C49" s="202"/>
      <c r="D49" s="202"/>
      <c r="E49" s="202"/>
      <c r="F49" s="202"/>
      <c r="G49" s="202"/>
      <c r="H49" s="202" t="s">
        <v>228</v>
      </c>
      <c r="I49" s="202" t="s">
        <v>281</v>
      </c>
      <c r="J49" s="220"/>
      <c r="K49" s="220"/>
      <c r="L49" s="254"/>
      <c r="M49" s="202" t="s">
        <v>218</v>
      </c>
      <c r="N49" s="220"/>
      <c r="O49" s="203" t="s">
        <v>22</v>
      </c>
      <c r="P49" s="202"/>
      <c r="Q49" s="202"/>
      <c r="R49" s="214"/>
      <c r="S49" s="227"/>
      <c r="T49" s="230"/>
      <c r="U49" s="230"/>
      <c r="V49" s="231"/>
    </row>
    <row r="50" spans="1:22" ht="225.75" thickBot="1" x14ac:dyDescent="0.3">
      <c r="A50" s="224" t="s">
        <v>317</v>
      </c>
      <c r="B50" s="205" t="s">
        <v>212</v>
      </c>
      <c r="C50" s="202" t="s">
        <v>222</v>
      </c>
      <c r="D50" s="202">
        <v>6840</v>
      </c>
      <c r="E50" s="219">
        <v>40374</v>
      </c>
      <c r="F50" s="202" t="s">
        <v>223</v>
      </c>
      <c r="G50" s="202" t="s">
        <v>282</v>
      </c>
      <c r="H50" s="202" t="s">
        <v>24</v>
      </c>
      <c r="I50" s="202" t="s">
        <v>283</v>
      </c>
      <c r="J50" s="202" t="s">
        <v>284</v>
      </c>
      <c r="K50" s="202" t="s">
        <v>302</v>
      </c>
      <c r="L50" s="210" t="s">
        <v>285</v>
      </c>
      <c r="M50" s="202" t="s">
        <v>218</v>
      </c>
      <c r="N50" s="210" t="s">
        <v>219</v>
      </c>
      <c r="O50" s="203" t="s">
        <v>22</v>
      </c>
      <c r="P50" s="202"/>
      <c r="Q50" s="202"/>
      <c r="R50" s="214"/>
      <c r="S50" s="227"/>
      <c r="T50" s="230"/>
      <c r="U50" s="230"/>
      <c r="V50" s="231"/>
    </row>
    <row r="51" spans="1:22" ht="165.75" thickBot="1" x14ac:dyDescent="0.3">
      <c r="A51" s="224" t="s">
        <v>317</v>
      </c>
      <c r="B51" s="205" t="s">
        <v>212</v>
      </c>
      <c r="C51" s="202" t="s">
        <v>213</v>
      </c>
      <c r="D51" s="202">
        <v>492</v>
      </c>
      <c r="E51" s="219">
        <v>40597</v>
      </c>
      <c r="F51" s="202" t="s">
        <v>214</v>
      </c>
      <c r="G51" s="202" t="s">
        <v>288</v>
      </c>
      <c r="H51" s="202" t="s">
        <v>232</v>
      </c>
      <c r="I51" s="202" t="s">
        <v>289</v>
      </c>
      <c r="J51" s="202" t="s">
        <v>290</v>
      </c>
      <c r="K51" s="214" t="s">
        <v>302</v>
      </c>
      <c r="L51" s="195" t="s">
        <v>276</v>
      </c>
      <c r="M51" s="215" t="s">
        <v>218</v>
      </c>
      <c r="N51" s="195" t="s">
        <v>219</v>
      </c>
      <c r="O51" s="216" t="s">
        <v>22</v>
      </c>
      <c r="P51" s="202"/>
      <c r="Q51" s="202"/>
      <c r="R51" s="214"/>
      <c r="S51" s="227"/>
      <c r="T51" s="230"/>
      <c r="U51" s="230"/>
      <c r="V51" s="231"/>
    </row>
    <row r="52" spans="1:22" ht="165.75" thickBot="1" x14ac:dyDescent="0.3">
      <c r="A52" s="224" t="s">
        <v>317</v>
      </c>
      <c r="B52" s="205" t="s">
        <v>212</v>
      </c>
      <c r="C52" s="202" t="s">
        <v>213</v>
      </c>
      <c r="D52" s="202">
        <v>511</v>
      </c>
      <c r="E52" s="219">
        <v>40598</v>
      </c>
      <c r="F52" s="202" t="s">
        <v>214</v>
      </c>
      <c r="G52" s="202" t="s">
        <v>288</v>
      </c>
      <c r="H52" s="202" t="s">
        <v>232</v>
      </c>
      <c r="I52" s="202" t="s">
        <v>291</v>
      </c>
      <c r="J52" s="202" t="s">
        <v>290</v>
      </c>
      <c r="K52" s="202" t="s">
        <v>302</v>
      </c>
      <c r="L52" s="220" t="s">
        <v>276</v>
      </c>
      <c r="M52" s="202" t="s">
        <v>218</v>
      </c>
      <c r="N52" s="220"/>
      <c r="O52" s="203" t="s">
        <v>22</v>
      </c>
      <c r="P52" s="202"/>
      <c r="Q52" s="202"/>
      <c r="R52" s="214"/>
      <c r="S52" s="227"/>
      <c r="T52" s="230"/>
      <c r="U52" s="230"/>
      <c r="V52" s="231"/>
    </row>
    <row r="53" spans="1:22" ht="409.6" thickBot="1" x14ac:dyDescent="0.3">
      <c r="A53" s="225" t="s">
        <v>317</v>
      </c>
      <c r="B53" s="202" t="s">
        <v>212</v>
      </c>
      <c r="C53" s="202" t="s">
        <v>213</v>
      </c>
      <c r="D53" s="202">
        <v>2645</v>
      </c>
      <c r="E53" s="219">
        <v>40751</v>
      </c>
      <c r="F53" s="202" t="s">
        <v>214</v>
      </c>
      <c r="G53" s="202" t="s">
        <v>292</v>
      </c>
      <c r="H53" s="202" t="s">
        <v>232</v>
      </c>
      <c r="I53" s="202" t="s">
        <v>293</v>
      </c>
      <c r="J53" s="202" t="s">
        <v>287</v>
      </c>
      <c r="K53" s="202" t="s">
        <v>302</v>
      </c>
      <c r="L53" s="202" t="s">
        <v>286</v>
      </c>
      <c r="M53" s="202" t="s">
        <v>218</v>
      </c>
      <c r="N53" s="202" t="s">
        <v>219</v>
      </c>
      <c r="O53" s="203" t="s">
        <v>22</v>
      </c>
      <c r="P53" s="202"/>
      <c r="Q53" s="202"/>
      <c r="R53" s="214"/>
      <c r="S53" s="227"/>
      <c r="T53" s="230"/>
      <c r="U53" s="230"/>
      <c r="V53" s="231"/>
    </row>
    <row r="54" spans="1:22" ht="360.75" thickBot="1" x14ac:dyDescent="0.3">
      <c r="A54" s="224" t="s">
        <v>317</v>
      </c>
      <c r="B54" s="205" t="s">
        <v>212</v>
      </c>
      <c r="C54" s="202" t="s">
        <v>222</v>
      </c>
      <c r="D54" s="202">
        <v>12761</v>
      </c>
      <c r="E54" s="219">
        <v>40886</v>
      </c>
      <c r="F54" s="202" t="s">
        <v>223</v>
      </c>
      <c r="G54" s="202" t="s">
        <v>294</v>
      </c>
      <c r="H54" s="202" t="s">
        <v>232</v>
      </c>
      <c r="I54" s="202" t="s">
        <v>295</v>
      </c>
      <c r="J54" s="202"/>
      <c r="K54" s="202" t="s">
        <v>302</v>
      </c>
      <c r="L54" s="202" t="s">
        <v>276</v>
      </c>
      <c r="M54" s="202" t="s">
        <v>218</v>
      </c>
      <c r="N54" s="202" t="s">
        <v>219</v>
      </c>
      <c r="O54" s="203" t="s">
        <v>22</v>
      </c>
      <c r="P54" s="202"/>
      <c r="Q54" s="202"/>
      <c r="R54" s="214"/>
      <c r="S54" s="227"/>
      <c r="T54" s="230"/>
      <c r="U54" s="230"/>
      <c r="V54" s="231"/>
    </row>
    <row r="55" spans="1:22" ht="180.75" thickBot="1" x14ac:dyDescent="0.3">
      <c r="A55" s="224" t="s">
        <v>317</v>
      </c>
      <c r="B55" s="205" t="s">
        <v>212</v>
      </c>
      <c r="C55" s="202" t="s">
        <v>213</v>
      </c>
      <c r="D55" s="202">
        <v>4927</v>
      </c>
      <c r="E55" s="219">
        <v>40903</v>
      </c>
      <c r="F55" s="202" t="s">
        <v>214</v>
      </c>
      <c r="G55" s="202" t="s">
        <v>296</v>
      </c>
      <c r="H55" s="202" t="s">
        <v>232</v>
      </c>
      <c r="I55" s="202" t="s">
        <v>297</v>
      </c>
      <c r="J55" s="202" t="s">
        <v>1248</v>
      </c>
      <c r="K55" s="202" t="s">
        <v>302</v>
      </c>
      <c r="L55" s="202" t="s">
        <v>276</v>
      </c>
      <c r="M55" s="202" t="s">
        <v>218</v>
      </c>
      <c r="N55" s="202" t="s">
        <v>219</v>
      </c>
      <c r="O55" s="203" t="s">
        <v>22</v>
      </c>
      <c r="P55" s="202"/>
      <c r="Q55" s="202"/>
      <c r="R55" s="214"/>
      <c r="S55" s="227"/>
      <c r="T55" s="230"/>
      <c r="U55" s="230"/>
      <c r="V55" s="231"/>
    </row>
    <row r="56" spans="1:22" ht="409.6" thickBot="1" x14ac:dyDescent="0.3">
      <c r="A56" s="224" t="s">
        <v>317</v>
      </c>
      <c r="B56" s="205" t="s">
        <v>212</v>
      </c>
      <c r="C56" s="202" t="s">
        <v>352</v>
      </c>
      <c r="D56" s="202">
        <v>1609</v>
      </c>
      <c r="E56" s="219">
        <v>41276</v>
      </c>
      <c r="F56" s="202" t="s">
        <v>230</v>
      </c>
      <c r="G56" s="202" t="s">
        <v>299</v>
      </c>
      <c r="H56" s="202" t="s">
        <v>232</v>
      </c>
      <c r="I56" s="202" t="s">
        <v>300</v>
      </c>
      <c r="J56" s="202" t="s">
        <v>298</v>
      </c>
      <c r="K56" s="202" t="s">
        <v>302</v>
      </c>
      <c r="L56" s="202" t="s">
        <v>276</v>
      </c>
      <c r="M56" s="202" t="s">
        <v>218</v>
      </c>
      <c r="N56" s="202" t="s">
        <v>219</v>
      </c>
      <c r="O56" s="203" t="s">
        <v>22</v>
      </c>
      <c r="P56" s="202"/>
      <c r="Q56" s="202"/>
      <c r="R56" s="214"/>
      <c r="S56" s="227"/>
      <c r="T56" s="230"/>
      <c r="U56" s="230"/>
      <c r="V56" s="231"/>
    </row>
    <row r="57" spans="1:22" ht="210.75" thickBot="1" x14ac:dyDescent="0.3">
      <c r="A57" s="232" t="s">
        <v>317</v>
      </c>
      <c r="B57" s="202" t="s">
        <v>303</v>
      </c>
      <c r="C57" s="203" t="s">
        <v>222</v>
      </c>
      <c r="D57" s="203">
        <v>1</v>
      </c>
      <c r="E57" s="250">
        <v>42012</v>
      </c>
      <c r="F57" s="203" t="s">
        <v>304</v>
      </c>
      <c r="G57" s="202" t="s">
        <v>305</v>
      </c>
      <c r="H57" s="203" t="s">
        <v>232</v>
      </c>
      <c r="I57" s="202" t="s">
        <v>306</v>
      </c>
      <c r="J57" s="202" t="s">
        <v>307</v>
      </c>
      <c r="K57" s="203" t="s">
        <v>302</v>
      </c>
      <c r="L57" s="203" t="s">
        <v>286</v>
      </c>
      <c r="M57" s="203" t="s">
        <v>218</v>
      </c>
      <c r="N57" s="202" t="s">
        <v>308</v>
      </c>
      <c r="O57" s="203" t="s">
        <v>22</v>
      </c>
      <c r="P57" s="202"/>
      <c r="Q57" s="202"/>
      <c r="R57" s="214"/>
      <c r="S57" s="227"/>
      <c r="T57" s="230"/>
      <c r="U57" s="230"/>
      <c r="V57" s="231"/>
    </row>
    <row r="58" spans="1:22" ht="135.75" thickBot="1" x14ac:dyDescent="0.3">
      <c r="A58" s="382" t="s">
        <v>317</v>
      </c>
      <c r="B58" s="383" t="s">
        <v>309</v>
      </c>
      <c r="C58" s="384" t="s">
        <v>213</v>
      </c>
      <c r="D58" s="384">
        <v>2147</v>
      </c>
      <c r="E58" s="385">
        <v>42727</v>
      </c>
      <c r="F58" s="384" t="s">
        <v>214</v>
      </c>
      <c r="G58" s="384" t="s">
        <v>310</v>
      </c>
      <c r="H58" s="384" t="s">
        <v>1249</v>
      </c>
      <c r="I58" s="384" t="s">
        <v>311</v>
      </c>
      <c r="J58" s="384" t="s">
        <v>216</v>
      </c>
      <c r="K58" s="384" t="s">
        <v>302</v>
      </c>
      <c r="L58" s="383" t="s">
        <v>217</v>
      </c>
      <c r="M58" s="384" t="s">
        <v>218</v>
      </c>
      <c r="N58" s="384" t="s">
        <v>24</v>
      </c>
      <c r="O58" s="383" t="s">
        <v>22</v>
      </c>
      <c r="P58" s="383"/>
      <c r="Q58" s="384"/>
      <c r="R58" s="386" t="s">
        <v>1564</v>
      </c>
      <c r="S58" s="387"/>
      <c r="T58" s="384"/>
      <c r="U58" s="384"/>
      <c r="V58" s="388"/>
    </row>
    <row r="59" spans="1:22" ht="165.75" thickBot="1" x14ac:dyDescent="0.3">
      <c r="A59" s="224" t="s">
        <v>317</v>
      </c>
      <c r="B59" s="205" t="s">
        <v>212</v>
      </c>
      <c r="C59" s="202" t="s">
        <v>213</v>
      </c>
      <c r="D59" s="202">
        <v>2272</v>
      </c>
      <c r="E59" s="202">
        <v>1991</v>
      </c>
      <c r="F59" s="203" t="s">
        <v>1250</v>
      </c>
      <c r="G59" s="203" t="s">
        <v>312</v>
      </c>
      <c r="H59" s="202" t="s">
        <v>313</v>
      </c>
      <c r="I59" s="203" t="s">
        <v>1251</v>
      </c>
      <c r="J59" s="203" t="s">
        <v>314</v>
      </c>
      <c r="K59" s="202" t="s">
        <v>302</v>
      </c>
      <c r="L59" s="203" t="s">
        <v>315</v>
      </c>
      <c r="M59" s="203" t="s">
        <v>218</v>
      </c>
      <c r="N59" s="203" t="s">
        <v>316</v>
      </c>
      <c r="O59" s="203" t="s">
        <v>22</v>
      </c>
      <c r="P59" s="202"/>
      <c r="Q59" s="202"/>
      <c r="R59" s="251"/>
      <c r="S59" s="260"/>
      <c r="T59" s="235"/>
      <c r="U59" s="235"/>
      <c r="V59" s="236"/>
    </row>
    <row r="60" spans="1:22" ht="195.75" thickBot="1" x14ac:dyDescent="0.3">
      <c r="A60" s="389" t="s">
        <v>317</v>
      </c>
      <c r="B60" s="390" t="s">
        <v>212</v>
      </c>
      <c r="C60" s="384" t="s">
        <v>213</v>
      </c>
      <c r="D60" s="384">
        <v>1054</v>
      </c>
      <c r="E60" s="384">
        <v>2019</v>
      </c>
      <c r="F60" s="383" t="s">
        <v>240</v>
      </c>
      <c r="G60" s="383" t="s">
        <v>978</v>
      </c>
      <c r="H60" s="384" t="s">
        <v>979</v>
      </c>
      <c r="I60" s="383" t="s">
        <v>1252</v>
      </c>
      <c r="J60" s="383" t="s">
        <v>1253</v>
      </c>
      <c r="K60" s="384"/>
      <c r="L60" s="383" t="s">
        <v>1254</v>
      </c>
      <c r="M60" s="383" t="s">
        <v>980</v>
      </c>
      <c r="N60" s="383" t="s">
        <v>1255</v>
      </c>
      <c r="O60" s="383" t="s">
        <v>22</v>
      </c>
      <c r="P60" s="383"/>
      <c r="Q60" s="384"/>
      <c r="R60" s="391" t="s">
        <v>1565</v>
      </c>
      <c r="S60" s="392"/>
      <c r="T60" s="383"/>
      <c r="U60" s="383"/>
      <c r="V60" s="393"/>
    </row>
    <row r="61" spans="1:22" ht="225.75" thickBot="1" x14ac:dyDescent="0.3">
      <c r="A61" s="224" t="s">
        <v>317</v>
      </c>
      <c r="B61" s="216" t="s">
        <v>309</v>
      </c>
      <c r="C61" s="203" t="s">
        <v>213</v>
      </c>
      <c r="D61" s="203">
        <v>278</v>
      </c>
      <c r="E61" s="203">
        <v>2021</v>
      </c>
      <c r="F61" s="203" t="s">
        <v>240</v>
      </c>
      <c r="G61" s="203" t="s">
        <v>1256</v>
      </c>
      <c r="H61" s="202" t="s">
        <v>1257</v>
      </c>
      <c r="I61" s="203" t="s">
        <v>1258</v>
      </c>
      <c r="J61" s="202" t="s">
        <v>1566</v>
      </c>
      <c r="K61" s="203"/>
      <c r="L61" s="202"/>
      <c r="M61" s="203" t="s">
        <v>1567</v>
      </c>
      <c r="N61" s="203"/>
      <c r="O61" s="202"/>
      <c r="P61" s="202"/>
      <c r="Q61" s="202"/>
      <c r="R61" s="251"/>
      <c r="S61" s="260"/>
      <c r="T61" s="237"/>
      <c r="U61" s="203"/>
      <c r="V61" s="238"/>
    </row>
    <row r="62" spans="1:22" ht="210.75" thickBot="1" x14ac:dyDescent="0.3">
      <c r="A62" s="224" t="s">
        <v>317</v>
      </c>
      <c r="B62" s="205" t="s">
        <v>212</v>
      </c>
      <c r="C62" s="202" t="s">
        <v>213</v>
      </c>
      <c r="D62" s="202">
        <v>360</v>
      </c>
      <c r="E62" s="203">
        <v>2021</v>
      </c>
      <c r="F62" s="203" t="s">
        <v>1259</v>
      </c>
      <c r="G62" s="202" t="s">
        <v>1260</v>
      </c>
      <c r="H62" s="202" t="s">
        <v>979</v>
      </c>
      <c r="I62" s="202" t="s">
        <v>1261</v>
      </c>
      <c r="J62" s="202" t="s">
        <v>1566</v>
      </c>
      <c r="K62" s="203"/>
      <c r="L62" s="202"/>
      <c r="M62" s="202" t="s">
        <v>1567</v>
      </c>
      <c r="N62" s="203"/>
      <c r="O62" s="202"/>
      <c r="P62" s="202"/>
      <c r="Q62" s="202"/>
      <c r="R62" s="251"/>
      <c r="S62" s="260"/>
      <c r="T62" s="237"/>
      <c r="U62" s="203"/>
      <c r="V62" s="238"/>
    </row>
    <row r="63" spans="1:22" ht="360.75" thickBot="1" x14ac:dyDescent="0.3">
      <c r="A63" s="224" t="s">
        <v>317</v>
      </c>
      <c r="B63" s="205" t="s">
        <v>212</v>
      </c>
      <c r="C63" s="202" t="s">
        <v>1225</v>
      </c>
      <c r="D63" s="203">
        <v>39</v>
      </c>
      <c r="E63" s="203">
        <v>2021</v>
      </c>
      <c r="F63" s="203" t="s">
        <v>1262</v>
      </c>
      <c r="G63" s="202" t="s">
        <v>1263</v>
      </c>
      <c r="H63" s="202" t="s">
        <v>979</v>
      </c>
      <c r="I63" s="202" t="s">
        <v>1264</v>
      </c>
      <c r="J63" s="202" t="s">
        <v>1566</v>
      </c>
      <c r="K63" s="203"/>
      <c r="L63" s="202"/>
      <c r="M63" s="202" t="s">
        <v>1567</v>
      </c>
      <c r="N63" s="203"/>
      <c r="O63" s="202"/>
      <c r="P63" s="202"/>
      <c r="Q63" s="202"/>
      <c r="R63" s="214"/>
      <c r="S63" s="260"/>
      <c r="T63" s="237"/>
      <c r="U63" s="203"/>
      <c r="V63" s="238"/>
    </row>
    <row r="64" spans="1:22" ht="16.5" thickBot="1" x14ac:dyDescent="0.3">
      <c r="A64" s="239"/>
      <c r="B64" s="240"/>
      <c r="C64" s="241"/>
      <c r="D64" s="241"/>
      <c r="E64" s="241"/>
      <c r="F64" s="241"/>
      <c r="G64" s="241"/>
      <c r="H64" s="241"/>
      <c r="I64" s="241"/>
      <c r="J64" s="241"/>
      <c r="K64" s="241"/>
      <c r="L64" s="242"/>
      <c r="M64" s="241"/>
      <c r="N64" s="241"/>
      <c r="O64" s="155">
        <v>34</v>
      </c>
      <c r="P64" s="155">
        <v>0</v>
      </c>
      <c r="Q64" s="155">
        <v>0</v>
      </c>
      <c r="R64" s="243"/>
      <c r="S64" s="244"/>
      <c r="T64" s="245"/>
      <c r="U64" s="245"/>
      <c r="V64" s="246"/>
    </row>
    <row r="65" spans="1:22" ht="16.5" thickBot="1" x14ac:dyDescent="0.3">
      <c r="A65" s="247"/>
      <c r="B65" s="186"/>
      <c r="C65" s="186"/>
      <c r="D65" s="186"/>
      <c r="E65" s="186"/>
      <c r="F65" s="186"/>
      <c r="G65" s="186"/>
      <c r="H65" s="186"/>
      <c r="I65" s="186"/>
      <c r="J65" s="186"/>
      <c r="K65" s="186"/>
      <c r="L65" s="186"/>
      <c r="M65" s="186"/>
      <c r="N65" s="248"/>
      <c r="O65" s="409">
        <v>34</v>
      </c>
      <c r="P65" s="410"/>
      <c r="Q65" s="411"/>
      <c r="R65" s="186"/>
      <c r="S65" s="247"/>
      <c r="T65" s="249"/>
      <c r="U65" s="249"/>
      <c r="V65" s="249"/>
    </row>
  </sheetData>
  <mergeCells count="16">
    <mergeCell ref="B1:V1"/>
    <mergeCell ref="B2:E2"/>
    <mergeCell ref="F2:I2"/>
    <mergeCell ref="J2:L2"/>
    <mergeCell ref="M2:R2"/>
    <mergeCell ref="S2:V2"/>
    <mergeCell ref="O7:Q7"/>
    <mergeCell ref="S7:V7"/>
    <mergeCell ref="O65:Q65"/>
    <mergeCell ref="B3:E3"/>
    <mergeCell ref="F3:I3"/>
    <mergeCell ref="J3:L3"/>
    <mergeCell ref="M3:R3"/>
    <mergeCell ref="S3:V3"/>
    <mergeCell ref="B5:I5"/>
    <mergeCell ref="J5:V5"/>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S69"/>
  <sheetViews>
    <sheetView zoomScale="60" zoomScaleNormal="60" zoomScalePageLayoutView="60" workbookViewId="0">
      <selection activeCell="J65" sqref="J65"/>
    </sheetView>
  </sheetViews>
  <sheetFormatPr baseColWidth="10" defaultColWidth="16.5" defaultRowHeight="12.75" x14ac:dyDescent="0.25"/>
  <cols>
    <col min="1" max="1" width="3.375" style="1" customWidth="1"/>
    <col min="2" max="2" width="15" style="1" customWidth="1"/>
    <col min="3" max="3" width="18.125" style="1" customWidth="1"/>
    <col min="4" max="6" width="16.5" style="1" customWidth="1"/>
    <col min="7" max="7" width="48.375" style="1" customWidth="1"/>
    <col min="8" max="8" width="9.375" style="1" customWidth="1"/>
    <col min="9" max="9" width="29.125" style="3" customWidth="1"/>
    <col min="10" max="10" width="57" style="1" customWidth="1"/>
    <col min="11" max="11" width="16.5" style="1"/>
    <col min="12" max="12" width="30" style="1" customWidth="1"/>
    <col min="13" max="13" width="18.625" style="1" customWidth="1"/>
    <col min="14" max="14" width="18" style="1" customWidth="1"/>
    <col min="15" max="17" width="5.625" style="1" customWidth="1"/>
    <col min="18" max="16384" width="16.5" style="1"/>
  </cols>
  <sheetData>
    <row r="1" spans="1:19" s="2" customFormat="1" ht="13.5" thickBot="1" x14ac:dyDescent="0.3">
      <c r="I1" s="4"/>
    </row>
    <row r="2" spans="1:19" s="2" customFormat="1" ht="81.95" customHeight="1" thickBot="1" x14ac:dyDescent="0.3">
      <c r="B2" s="618" t="s">
        <v>0</v>
      </c>
      <c r="C2" s="619"/>
      <c r="D2" s="619"/>
      <c r="E2" s="619"/>
      <c r="F2" s="619"/>
      <c r="G2" s="619"/>
      <c r="H2" s="619"/>
      <c r="I2" s="619"/>
      <c r="J2" s="619"/>
      <c r="K2" s="619"/>
      <c r="L2" s="619"/>
      <c r="M2" s="619"/>
      <c r="N2" s="619"/>
      <c r="O2" s="619"/>
      <c r="P2" s="619"/>
      <c r="Q2" s="619"/>
      <c r="R2" s="619"/>
      <c r="S2" s="620"/>
    </row>
    <row r="3" spans="1:19" s="2" customFormat="1" ht="30" customHeight="1" x14ac:dyDescent="0.25">
      <c r="B3" s="621" t="s">
        <v>1</v>
      </c>
      <c r="C3" s="622"/>
      <c r="D3" s="622"/>
      <c r="E3" s="622"/>
      <c r="F3" s="622"/>
      <c r="G3" s="622" t="s">
        <v>2</v>
      </c>
      <c r="H3" s="622"/>
      <c r="I3" s="622"/>
      <c r="J3" s="622" t="s">
        <v>3</v>
      </c>
      <c r="K3" s="622"/>
      <c r="L3" s="9"/>
      <c r="M3" s="9"/>
      <c r="N3" s="622" t="s">
        <v>4</v>
      </c>
      <c r="O3" s="622"/>
      <c r="P3" s="622"/>
      <c r="Q3" s="622"/>
      <c r="R3" s="622"/>
      <c r="S3" s="623"/>
    </row>
    <row r="4" spans="1:19" s="2" customFormat="1" ht="27" customHeight="1" thickBot="1" x14ac:dyDescent="0.3">
      <c r="B4" s="614" t="s">
        <v>5</v>
      </c>
      <c r="C4" s="615"/>
      <c r="D4" s="615"/>
      <c r="E4" s="615"/>
      <c r="F4" s="615"/>
      <c r="G4" s="616">
        <v>42583</v>
      </c>
      <c r="H4" s="616"/>
      <c r="I4" s="616"/>
      <c r="J4" s="615">
        <v>5</v>
      </c>
      <c r="K4" s="615"/>
      <c r="L4" s="8"/>
      <c r="M4" s="8"/>
      <c r="N4" s="615" t="s">
        <v>6</v>
      </c>
      <c r="O4" s="615"/>
      <c r="P4" s="615"/>
      <c r="Q4" s="615"/>
      <c r="R4" s="615"/>
      <c r="S4" s="617"/>
    </row>
    <row r="5" spans="1:19" s="2" customFormat="1" ht="13.5" thickBot="1" x14ac:dyDescent="0.3">
      <c r="B5" s="5"/>
      <c r="C5" s="5"/>
      <c r="D5" s="5"/>
      <c r="E5" s="5"/>
      <c r="F5" s="5"/>
      <c r="G5" s="5"/>
      <c r="H5" s="5"/>
      <c r="I5" s="6"/>
      <c r="J5" s="5"/>
      <c r="K5" s="5"/>
      <c r="L5" s="5"/>
      <c r="M5" s="5"/>
      <c r="N5" s="5"/>
      <c r="O5" s="5"/>
      <c r="P5" s="5"/>
      <c r="Q5" s="5"/>
      <c r="R5" s="5"/>
      <c r="S5" s="5"/>
    </row>
    <row r="6" spans="1:19" s="2" customFormat="1" ht="27.95" customHeight="1" thickBot="1" x14ac:dyDescent="0.3">
      <c r="B6" s="608" t="s">
        <v>134</v>
      </c>
      <c r="C6" s="609"/>
      <c r="D6" s="609"/>
      <c r="E6" s="609"/>
      <c r="F6" s="609"/>
      <c r="G6" s="609"/>
      <c r="H6" s="609"/>
      <c r="I6" s="610"/>
      <c r="J6" s="611" t="s">
        <v>135</v>
      </c>
      <c r="K6" s="611"/>
      <c r="L6" s="611"/>
      <c r="M6" s="611"/>
      <c r="N6" s="611"/>
      <c r="O6" s="611"/>
      <c r="P6" s="611"/>
      <c r="Q6" s="611"/>
      <c r="R6" s="611"/>
      <c r="S6" s="612"/>
    </row>
    <row r="7" spans="1:19" s="2" customFormat="1" ht="13.5" thickBot="1" x14ac:dyDescent="0.3">
      <c r="B7" s="5"/>
      <c r="C7" s="5"/>
      <c r="D7" s="5"/>
      <c r="E7" s="5"/>
      <c r="F7" s="5"/>
      <c r="G7" s="5"/>
      <c r="H7" s="5"/>
      <c r="I7" s="6"/>
      <c r="J7" s="5"/>
      <c r="K7" s="5"/>
      <c r="L7" s="5"/>
      <c r="M7" s="5"/>
      <c r="N7" s="5"/>
      <c r="O7" s="5"/>
      <c r="P7" s="5"/>
      <c r="Q7" s="5"/>
      <c r="R7" s="5"/>
      <c r="S7" s="5"/>
    </row>
    <row r="8" spans="1:19" s="2" customFormat="1" ht="51.95" customHeight="1" x14ac:dyDescent="0.25">
      <c r="A8" s="10"/>
      <c r="B8" s="470" t="s">
        <v>7</v>
      </c>
      <c r="C8" s="453" t="s">
        <v>8</v>
      </c>
      <c r="D8" s="453" t="s">
        <v>9</v>
      </c>
      <c r="E8" s="453" t="s">
        <v>10</v>
      </c>
      <c r="F8" s="453" t="s">
        <v>11</v>
      </c>
      <c r="G8" s="453" t="s">
        <v>12</v>
      </c>
      <c r="H8" s="453" t="s">
        <v>13</v>
      </c>
      <c r="I8" s="453" t="s">
        <v>14</v>
      </c>
      <c r="J8" s="453" t="s">
        <v>15</v>
      </c>
      <c r="K8" s="453" t="s">
        <v>16</v>
      </c>
      <c r="L8" s="474" t="s">
        <v>129</v>
      </c>
      <c r="M8" s="474" t="s">
        <v>128</v>
      </c>
      <c r="N8" s="453" t="s">
        <v>23</v>
      </c>
      <c r="O8" s="453" t="s">
        <v>26</v>
      </c>
      <c r="P8" s="453"/>
      <c r="Q8" s="453"/>
      <c r="R8" s="453" t="s">
        <v>17</v>
      </c>
      <c r="S8" s="473" t="s">
        <v>18</v>
      </c>
    </row>
    <row r="9" spans="1:19" s="2" customFormat="1" ht="59.1" customHeight="1" thickBot="1" x14ac:dyDescent="0.3">
      <c r="A9" s="10"/>
      <c r="B9" s="471"/>
      <c r="C9" s="454"/>
      <c r="D9" s="454"/>
      <c r="E9" s="454"/>
      <c r="F9" s="454"/>
      <c r="G9" s="454"/>
      <c r="H9" s="454"/>
      <c r="I9" s="454"/>
      <c r="J9" s="454"/>
      <c r="K9" s="454"/>
      <c r="L9" s="475"/>
      <c r="M9" s="475"/>
      <c r="N9" s="454"/>
      <c r="O9" s="11" t="s">
        <v>19</v>
      </c>
      <c r="P9" s="11" t="s">
        <v>20</v>
      </c>
      <c r="Q9" s="11" t="s">
        <v>21</v>
      </c>
      <c r="R9" s="454"/>
      <c r="S9" s="613"/>
    </row>
    <row r="10" spans="1:19" ht="71.099999999999994" hidden="1" customHeight="1" x14ac:dyDescent="0.25">
      <c r="A10" s="594" t="s">
        <v>27</v>
      </c>
      <c r="B10" s="566" t="s">
        <v>28</v>
      </c>
      <c r="C10" s="449" t="s">
        <v>29</v>
      </c>
      <c r="D10" s="493" t="s">
        <v>30</v>
      </c>
      <c r="E10" s="600">
        <v>2012</v>
      </c>
      <c r="F10" s="449" t="s">
        <v>31</v>
      </c>
      <c r="G10" s="449" t="s">
        <v>32</v>
      </c>
      <c r="H10" s="12">
        <v>1</v>
      </c>
      <c r="I10" s="12" t="s">
        <v>33</v>
      </c>
      <c r="J10" s="13" t="s">
        <v>24</v>
      </c>
      <c r="K10" s="14" t="s">
        <v>137</v>
      </c>
      <c r="L10" s="14" t="s">
        <v>130</v>
      </c>
      <c r="M10" s="14" t="s">
        <v>136</v>
      </c>
      <c r="N10" s="14" t="s">
        <v>24</v>
      </c>
      <c r="O10" s="12" t="s">
        <v>24</v>
      </c>
      <c r="P10" s="12" t="s">
        <v>24</v>
      </c>
      <c r="Q10" s="12" t="s">
        <v>24</v>
      </c>
      <c r="R10" s="12" t="s">
        <v>24</v>
      </c>
      <c r="S10" s="15" t="s">
        <v>24</v>
      </c>
    </row>
    <row r="11" spans="1:19" ht="71.099999999999994" hidden="1" customHeight="1" x14ac:dyDescent="0.25">
      <c r="A11" s="594"/>
      <c r="B11" s="595"/>
      <c r="C11" s="465"/>
      <c r="D11" s="435"/>
      <c r="E11" s="462"/>
      <c r="F11" s="465"/>
      <c r="G11" s="465"/>
      <c r="H11" s="16">
        <v>2</v>
      </c>
      <c r="I11" s="16" t="s">
        <v>34</v>
      </c>
      <c r="J11" s="7" t="s">
        <v>24</v>
      </c>
      <c r="K11" s="14" t="s">
        <v>137</v>
      </c>
      <c r="L11" s="17"/>
      <c r="M11" s="14" t="s">
        <v>136</v>
      </c>
      <c r="N11" s="17" t="s">
        <v>24</v>
      </c>
      <c r="O11" s="16" t="s">
        <v>24</v>
      </c>
      <c r="P11" s="16" t="s">
        <v>24</v>
      </c>
      <c r="Q11" s="16" t="s">
        <v>24</v>
      </c>
      <c r="R11" s="16" t="s">
        <v>24</v>
      </c>
      <c r="S11" s="18" t="s">
        <v>24</v>
      </c>
    </row>
    <row r="12" spans="1:19" ht="45" hidden="1" x14ac:dyDescent="0.25">
      <c r="A12" s="594"/>
      <c r="B12" s="595"/>
      <c r="C12" s="465"/>
      <c r="D12" s="435"/>
      <c r="E12" s="462"/>
      <c r="F12" s="465"/>
      <c r="G12" s="465"/>
      <c r="H12" s="16">
        <v>3</v>
      </c>
      <c r="I12" s="16" t="s">
        <v>36</v>
      </c>
      <c r="J12" s="7" t="s">
        <v>24</v>
      </c>
      <c r="K12" s="14" t="s">
        <v>137</v>
      </c>
      <c r="L12" s="17" t="s">
        <v>194</v>
      </c>
      <c r="M12" s="14" t="s">
        <v>136</v>
      </c>
      <c r="N12" s="17" t="s">
        <v>24</v>
      </c>
      <c r="O12" s="16" t="s">
        <v>24</v>
      </c>
      <c r="P12" s="16" t="s">
        <v>24</v>
      </c>
      <c r="Q12" s="16" t="s">
        <v>24</v>
      </c>
      <c r="R12" s="16" t="s">
        <v>24</v>
      </c>
      <c r="S12" s="18" t="s">
        <v>24</v>
      </c>
    </row>
    <row r="13" spans="1:19" ht="71.099999999999994" hidden="1" customHeight="1" x14ac:dyDescent="0.25">
      <c r="A13" s="594"/>
      <c r="B13" s="595"/>
      <c r="C13" s="465"/>
      <c r="D13" s="435"/>
      <c r="E13" s="462"/>
      <c r="F13" s="465"/>
      <c r="G13" s="465"/>
      <c r="H13" s="19">
        <v>4</v>
      </c>
      <c r="I13" s="16" t="s">
        <v>37</v>
      </c>
      <c r="J13" s="7" t="s">
        <v>24</v>
      </c>
      <c r="K13" s="14" t="s">
        <v>137</v>
      </c>
      <c r="L13" s="17"/>
      <c r="M13" s="14" t="s">
        <v>136</v>
      </c>
      <c r="N13" s="17" t="s">
        <v>24</v>
      </c>
      <c r="O13" s="16" t="s">
        <v>24</v>
      </c>
      <c r="P13" s="16" t="s">
        <v>24</v>
      </c>
      <c r="Q13" s="16" t="s">
        <v>24</v>
      </c>
      <c r="R13" s="16" t="s">
        <v>24</v>
      </c>
      <c r="S13" s="18" t="s">
        <v>24</v>
      </c>
    </row>
    <row r="14" spans="1:19" ht="228.75" hidden="1" customHeight="1" x14ac:dyDescent="0.25">
      <c r="A14" s="594"/>
      <c r="B14" s="595"/>
      <c r="C14" s="465"/>
      <c r="D14" s="435"/>
      <c r="E14" s="462"/>
      <c r="F14" s="465"/>
      <c r="G14" s="465"/>
      <c r="H14" s="16" t="s">
        <v>38</v>
      </c>
      <c r="I14" s="16" t="s">
        <v>39</v>
      </c>
      <c r="J14" s="7" t="s">
        <v>40</v>
      </c>
      <c r="K14" s="14" t="s">
        <v>137</v>
      </c>
      <c r="L14" s="17" t="s">
        <v>40</v>
      </c>
      <c r="M14" s="14" t="s">
        <v>136</v>
      </c>
      <c r="N14" s="17" t="s">
        <v>41</v>
      </c>
      <c r="O14" s="16" t="s">
        <v>22</v>
      </c>
      <c r="P14" s="16" t="s">
        <v>24</v>
      </c>
      <c r="Q14" s="16" t="s">
        <v>24</v>
      </c>
      <c r="R14" s="16" t="s">
        <v>24</v>
      </c>
      <c r="S14" s="18" t="s">
        <v>24</v>
      </c>
    </row>
    <row r="15" spans="1:19" ht="71.099999999999994" hidden="1" customHeight="1" x14ac:dyDescent="0.25">
      <c r="A15" s="594"/>
      <c r="B15" s="595"/>
      <c r="C15" s="465"/>
      <c r="D15" s="435"/>
      <c r="E15" s="462"/>
      <c r="F15" s="465"/>
      <c r="G15" s="465"/>
      <c r="H15" s="16" t="s">
        <v>42</v>
      </c>
      <c r="I15" s="16" t="s">
        <v>43</v>
      </c>
      <c r="J15" s="7" t="s">
        <v>44</v>
      </c>
      <c r="K15" s="14" t="s">
        <v>137</v>
      </c>
      <c r="L15" s="17" t="s">
        <v>44</v>
      </c>
      <c r="M15" s="14" t="s">
        <v>136</v>
      </c>
      <c r="N15" s="17" t="s">
        <v>45</v>
      </c>
      <c r="O15" s="16" t="s">
        <v>22</v>
      </c>
      <c r="P15" s="16" t="s">
        <v>24</v>
      </c>
      <c r="Q15" s="16" t="s">
        <v>24</v>
      </c>
      <c r="R15" s="16" t="s">
        <v>24</v>
      </c>
      <c r="S15" s="18" t="s">
        <v>24</v>
      </c>
    </row>
    <row r="16" spans="1:19" ht="165.75" hidden="1" customHeight="1" x14ac:dyDescent="0.25">
      <c r="A16" s="594"/>
      <c r="B16" s="595"/>
      <c r="C16" s="465"/>
      <c r="D16" s="435"/>
      <c r="E16" s="462"/>
      <c r="F16" s="465"/>
      <c r="G16" s="465"/>
      <c r="H16" s="16" t="s">
        <v>46</v>
      </c>
      <c r="I16" s="16" t="s">
        <v>47</v>
      </c>
      <c r="J16" s="7" t="s">
        <v>48</v>
      </c>
      <c r="K16" s="14" t="s">
        <v>137</v>
      </c>
      <c r="L16" s="17" t="s">
        <v>48</v>
      </c>
      <c r="M16" s="14" t="s">
        <v>136</v>
      </c>
      <c r="N16" s="17" t="s">
        <v>138</v>
      </c>
      <c r="O16" s="16" t="s">
        <v>22</v>
      </c>
      <c r="P16" s="16" t="s">
        <v>24</v>
      </c>
      <c r="Q16" s="16" t="s">
        <v>24</v>
      </c>
      <c r="R16" s="16" t="s">
        <v>24</v>
      </c>
      <c r="S16" s="18" t="s">
        <v>24</v>
      </c>
    </row>
    <row r="17" spans="1:19" ht="409.5" hidden="1" customHeight="1" x14ac:dyDescent="0.25">
      <c r="A17" s="594"/>
      <c r="B17" s="595"/>
      <c r="C17" s="465"/>
      <c r="D17" s="435"/>
      <c r="E17" s="462"/>
      <c r="F17" s="465"/>
      <c r="G17" s="465"/>
      <c r="H17" s="16" t="s">
        <v>49</v>
      </c>
      <c r="I17" s="16" t="s">
        <v>50</v>
      </c>
      <c r="J17" s="7" t="s">
        <v>51</v>
      </c>
      <c r="K17" s="14" t="s">
        <v>137</v>
      </c>
      <c r="L17" s="17" t="s">
        <v>51</v>
      </c>
      <c r="M17" s="14" t="s">
        <v>136</v>
      </c>
      <c r="N17" s="17" t="s">
        <v>52</v>
      </c>
      <c r="O17" s="16" t="s">
        <v>22</v>
      </c>
      <c r="P17" s="16" t="s">
        <v>24</v>
      </c>
      <c r="Q17" s="16" t="s">
        <v>24</v>
      </c>
      <c r="R17" s="16" t="s">
        <v>24</v>
      </c>
      <c r="S17" s="18" t="s">
        <v>24</v>
      </c>
    </row>
    <row r="18" spans="1:19" ht="183" hidden="1" customHeight="1" x14ac:dyDescent="0.25">
      <c r="A18" s="594"/>
      <c r="B18" s="595"/>
      <c r="C18" s="465"/>
      <c r="D18" s="435"/>
      <c r="E18" s="462"/>
      <c r="F18" s="465"/>
      <c r="G18" s="465"/>
      <c r="H18" s="16" t="s">
        <v>53</v>
      </c>
      <c r="I18" s="16" t="s">
        <v>54</v>
      </c>
      <c r="J18" s="7" t="s">
        <v>55</v>
      </c>
      <c r="K18" s="14" t="s">
        <v>137</v>
      </c>
      <c r="L18" s="17" t="s">
        <v>55</v>
      </c>
      <c r="M18" s="14" t="s">
        <v>136</v>
      </c>
      <c r="N18" s="17" t="s">
        <v>56</v>
      </c>
      <c r="O18" s="16" t="s">
        <v>22</v>
      </c>
      <c r="P18" s="16" t="s">
        <v>24</v>
      </c>
      <c r="Q18" s="16" t="s">
        <v>24</v>
      </c>
      <c r="R18" s="16" t="s">
        <v>24</v>
      </c>
      <c r="S18" s="18" t="s">
        <v>24</v>
      </c>
    </row>
    <row r="19" spans="1:19" ht="177.75" hidden="1" customHeight="1" x14ac:dyDescent="0.25">
      <c r="A19" s="594"/>
      <c r="B19" s="595"/>
      <c r="C19" s="465"/>
      <c r="D19" s="435"/>
      <c r="E19" s="462"/>
      <c r="F19" s="465"/>
      <c r="G19" s="465"/>
      <c r="H19" s="16" t="s">
        <v>53</v>
      </c>
      <c r="I19" s="16" t="s">
        <v>57</v>
      </c>
      <c r="J19" s="7" t="s">
        <v>58</v>
      </c>
      <c r="K19" s="14" t="s">
        <v>137</v>
      </c>
      <c r="L19" s="17" t="s">
        <v>58</v>
      </c>
      <c r="M19" s="14" t="s">
        <v>136</v>
      </c>
      <c r="N19" s="17" t="s">
        <v>45</v>
      </c>
      <c r="O19" s="16" t="s">
        <v>22</v>
      </c>
      <c r="P19" s="16" t="s">
        <v>24</v>
      </c>
      <c r="Q19" s="16" t="s">
        <v>24</v>
      </c>
      <c r="R19" s="16" t="s">
        <v>24</v>
      </c>
      <c r="S19" s="18" t="s">
        <v>24</v>
      </c>
    </row>
    <row r="20" spans="1:19" ht="140.25" hidden="1" customHeight="1" x14ac:dyDescent="0.25">
      <c r="A20" s="594"/>
      <c r="B20" s="595"/>
      <c r="C20" s="465"/>
      <c r="D20" s="435"/>
      <c r="E20" s="462"/>
      <c r="F20" s="465"/>
      <c r="G20" s="465"/>
      <c r="H20" s="16">
        <v>1</v>
      </c>
      <c r="I20" s="16" t="s">
        <v>59</v>
      </c>
      <c r="J20" s="7" t="s">
        <v>60</v>
      </c>
      <c r="K20" s="14" t="s">
        <v>144</v>
      </c>
      <c r="L20" s="17" t="s">
        <v>60</v>
      </c>
      <c r="M20" s="14" t="s">
        <v>136</v>
      </c>
      <c r="N20" s="17" t="s">
        <v>61</v>
      </c>
      <c r="O20" s="16" t="s">
        <v>22</v>
      </c>
      <c r="P20" s="16" t="s">
        <v>24</v>
      </c>
      <c r="Q20" s="16" t="s">
        <v>24</v>
      </c>
      <c r="R20" s="16" t="s">
        <v>24</v>
      </c>
      <c r="S20" s="18" t="s">
        <v>24</v>
      </c>
    </row>
    <row r="21" spans="1:19" ht="105" hidden="1" customHeight="1" x14ac:dyDescent="0.25">
      <c r="A21" s="594"/>
      <c r="B21" s="595"/>
      <c r="C21" s="465"/>
      <c r="D21" s="435"/>
      <c r="E21" s="462"/>
      <c r="F21" s="465"/>
      <c r="G21" s="465"/>
      <c r="H21" s="16">
        <v>2</v>
      </c>
      <c r="I21" s="16" t="s">
        <v>62</v>
      </c>
      <c r="J21" s="7" t="s">
        <v>63</v>
      </c>
      <c r="K21" s="14" t="s">
        <v>201</v>
      </c>
      <c r="L21" s="17" t="s">
        <v>131</v>
      </c>
      <c r="M21" s="14" t="s">
        <v>202</v>
      </c>
      <c r="N21" s="17" t="s">
        <v>24</v>
      </c>
      <c r="O21" s="16" t="s">
        <v>22</v>
      </c>
      <c r="P21" s="16" t="s">
        <v>24</v>
      </c>
      <c r="Q21" s="16" t="s">
        <v>24</v>
      </c>
      <c r="R21" s="16" t="s">
        <v>24</v>
      </c>
      <c r="S21" s="18" t="s">
        <v>64</v>
      </c>
    </row>
    <row r="22" spans="1:19" ht="212.25" hidden="1" customHeight="1" x14ac:dyDescent="0.25">
      <c r="A22" s="594"/>
      <c r="B22" s="595"/>
      <c r="C22" s="465"/>
      <c r="D22" s="435"/>
      <c r="E22" s="462"/>
      <c r="F22" s="465"/>
      <c r="G22" s="465"/>
      <c r="H22" s="16">
        <v>3</v>
      </c>
      <c r="I22" s="16" t="s">
        <v>65</v>
      </c>
      <c r="J22" s="7" t="s">
        <v>66</v>
      </c>
      <c r="K22" s="14" t="s">
        <v>203</v>
      </c>
      <c r="L22" s="17" t="s">
        <v>66</v>
      </c>
      <c r="M22" s="14" t="s">
        <v>136</v>
      </c>
      <c r="N22" s="17" t="s">
        <v>139</v>
      </c>
      <c r="O22" s="16" t="s">
        <v>22</v>
      </c>
      <c r="P22" s="16" t="s">
        <v>24</v>
      </c>
      <c r="Q22" s="16" t="s">
        <v>24</v>
      </c>
      <c r="R22" s="16" t="s">
        <v>24</v>
      </c>
      <c r="S22" s="18" t="s">
        <v>24</v>
      </c>
    </row>
    <row r="23" spans="1:19" ht="142.5" hidden="1" customHeight="1" x14ac:dyDescent="0.25">
      <c r="A23" s="594"/>
      <c r="B23" s="595"/>
      <c r="C23" s="465"/>
      <c r="D23" s="435"/>
      <c r="E23" s="462"/>
      <c r="F23" s="465"/>
      <c r="G23" s="465"/>
      <c r="H23" s="16">
        <v>4</v>
      </c>
      <c r="I23" s="16" t="s">
        <v>67</v>
      </c>
      <c r="J23" s="7" t="s">
        <v>68</v>
      </c>
      <c r="K23" s="14" t="s">
        <v>204</v>
      </c>
      <c r="L23" s="17" t="s">
        <v>68</v>
      </c>
      <c r="M23" s="14" t="s">
        <v>140</v>
      </c>
      <c r="N23" s="20" t="s">
        <v>141</v>
      </c>
      <c r="O23" s="16" t="s">
        <v>22</v>
      </c>
      <c r="P23" s="16" t="s">
        <v>24</v>
      </c>
      <c r="Q23" s="16" t="s">
        <v>24</v>
      </c>
      <c r="R23" s="16" t="s">
        <v>24</v>
      </c>
      <c r="S23" s="18" t="s">
        <v>24</v>
      </c>
    </row>
    <row r="24" spans="1:19" ht="123" hidden="1" customHeight="1" x14ac:dyDescent="0.25">
      <c r="A24" s="594"/>
      <c r="B24" s="595"/>
      <c r="C24" s="465"/>
      <c r="D24" s="435"/>
      <c r="E24" s="462"/>
      <c r="F24" s="465"/>
      <c r="G24" s="465"/>
      <c r="H24" s="16">
        <v>5</v>
      </c>
      <c r="I24" s="16" t="s">
        <v>69</v>
      </c>
      <c r="J24" s="7" t="s">
        <v>70</v>
      </c>
      <c r="K24" s="14" t="s">
        <v>201</v>
      </c>
      <c r="L24" s="17" t="s">
        <v>70</v>
      </c>
      <c r="M24" s="14" t="s">
        <v>142</v>
      </c>
      <c r="N24" s="17" t="s">
        <v>71</v>
      </c>
      <c r="O24" s="16" t="s">
        <v>22</v>
      </c>
      <c r="P24" s="16" t="s">
        <v>24</v>
      </c>
      <c r="Q24" s="16" t="s">
        <v>24</v>
      </c>
      <c r="R24" s="16" t="s">
        <v>24</v>
      </c>
      <c r="S24" s="18" t="s">
        <v>72</v>
      </c>
    </row>
    <row r="25" spans="1:19" ht="165" hidden="1" customHeight="1" x14ac:dyDescent="0.25">
      <c r="A25" s="594"/>
      <c r="B25" s="595"/>
      <c r="C25" s="465"/>
      <c r="D25" s="435"/>
      <c r="E25" s="462"/>
      <c r="F25" s="465"/>
      <c r="G25" s="465"/>
      <c r="H25" s="16">
        <v>6</v>
      </c>
      <c r="I25" s="16" t="s">
        <v>73</v>
      </c>
      <c r="J25" s="7" t="s">
        <v>74</v>
      </c>
      <c r="K25" s="14" t="s">
        <v>205</v>
      </c>
      <c r="L25" s="17" t="s">
        <v>74</v>
      </c>
      <c r="M25" s="14" t="s">
        <v>143</v>
      </c>
      <c r="N25" s="17" t="s">
        <v>75</v>
      </c>
      <c r="O25" s="16" t="s">
        <v>22</v>
      </c>
      <c r="P25" s="16" t="s">
        <v>24</v>
      </c>
      <c r="Q25" s="16" t="s">
        <v>24</v>
      </c>
      <c r="R25" s="16" t="s">
        <v>24</v>
      </c>
      <c r="S25" s="18" t="s">
        <v>24</v>
      </c>
    </row>
    <row r="26" spans="1:19" ht="135.75" hidden="1" customHeight="1" x14ac:dyDescent="0.25">
      <c r="A26" s="594"/>
      <c r="B26" s="595"/>
      <c r="C26" s="465"/>
      <c r="D26" s="435"/>
      <c r="E26" s="462"/>
      <c r="F26" s="465"/>
      <c r="G26" s="465"/>
      <c r="H26" s="16">
        <v>7</v>
      </c>
      <c r="I26" s="16" t="s">
        <v>76</v>
      </c>
      <c r="J26" s="7" t="s">
        <v>77</v>
      </c>
      <c r="K26" s="14" t="s">
        <v>206</v>
      </c>
      <c r="L26" s="17" t="s">
        <v>77</v>
      </c>
      <c r="M26" s="14" t="s">
        <v>145</v>
      </c>
      <c r="N26" s="17" t="s">
        <v>78</v>
      </c>
      <c r="O26" s="16" t="s">
        <v>22</v>
      </c>
      <c r="P26" s="16" t="s">
        <v>24</v>
      </c>
      <c r="Q26" s="16" t="s">
        <v>24</v>
      </c>
      <c r="R26" s="16" t="s">
        <v>24</v>
      </c>
      <c r="S26" s="18" t="s">
        <v>24</v>
      </c>
    </row>
    <row r="27" spans="1:19" ht="71.099999999999994" hidden="1" customHeight="1" thickBot="1" x14ac:dyDescent="0.3">
      <c r="A27" s="594"/>
      <c r="B27" s="571"/>
      <c r="C27" s="466"/>
      <c r="D27" s="488"/>
      <c r="E27" s="463"/>
      <c r="F27" s="466"/>
      <c r="G27" s="466"/>
      <c r="H27" s="21">
        <v>8</v>
      </c>
      <c r="I27" s="21" t="s">
        <v>79</v>
      </c>
      <c r="J27" s="22" t="s">
        <v>80</v>
      </c>
      <c r="K27" s="23" t="s">
        <v>146</v>
      </c>
      <c r="L27" s="23" t="s">
        <v>80</v>
      </c>
      <c r="M27" s="24" t="s">
        <v>143</v>
      </c>
      <c r="N27" s="23" t="s">
        <v>81</v>
      </c>
      <c r="O27" s="21" t="s">
        <v>22</v>
      </c>
      <c r="P27" s="21" t="s">
        <v>24</v>
      </c>
      <c r="Q27" s="21" t="s">
        <v>24</v>
      </c>
      <c r="R27" s="21" t="s">
        <v>24</v>
      </c>
      <c r="S27" s="25" t="s">
        <v>24</v>
      </c>
    </row>
    <row r="28" spans="1:19" ht="90.95" hidden="1" customHeight="1" x14ac:dyDescent="0.25">
      <c r="A28" s="26"/>
      <c r="B28" s="602" t="s">
        <v>28</v>
      </c>
      <c r="C28" s="464" t="s">
        <v>196</v>
      </c>
      <c r="D28" s="434">
        <v>2</v>
      </c>
      <c r="E28" s="461">
        <v>2008</v>
      </c>
      <c r="F28" s="464" t="s">
        <v>82</v>
      </c>
      <c r="G28" s="604" t="s">
        <v>195</v>
      </c>
      <c r="H28" s="27" t="s">
        <v>24</v>
      </c>
      <c r="I28" s="28" t="s">
        <v>147</v>
      </c>
      <c r="J28" s="29" t="s">
        <v>86</v>
      </c>
      <c r="K28" s="30" t="s">
        <v>27</v>
      </c>
      <c r="L28" s="29" t="s">
        <v>86</v>
      </c>
      <c r="M28" s="31" t="s">
        <v>143</v>
      </c>
      <c r="N28" s="30" t="s">
        <v>84</v>
      </c>
      <c r="O28" s="28" t="s">
        <v>22</v>
      </c>
      <c r="P28" s="28"/>
      <c r="Q28" s="28"/>
      <c r="R28" s="28" t="s">
        <v>24</v>
      </c>
      <c r="S28" s="32" t="s">
        <v>24</v>
      </c>
    </row>
    <row r="29" spans="1:19" ht="90.95" hidden="1" customHeight="1" x14ac:dyDescent="0.25">
      <c r="A29" s="33"/>
      <c r="B29" s="566"/>
      <c r="C29" s="449"/>
      <c r="D29" s="493"/>
      <c r="E29" s="600"/>
      <c r="F29" s="449"/>
      <c r="G29" s="605"/>
      <c r="H29" s="34" t="s">
        <v>24</v>
      </c>
      <c r="I29" s="16" t="s">
        <v>148</v>
      </c>
      <c r="J29" s="7" t="s">
        <v>87</v>
      </c>
      <c r="K29" s="17" t="s">
        <v>27</v>
      </c>
      <c r="L29" s="7" t="s">
        <v>87</v>
      </c>
      <c r="M29" s="17" t="s">
        <v>143</v>
      </c>
      <c r="N29" s="17" t="s">
        <v>84</v>
      </c>
      <c r="O29" s="16" t="s">
        <v>22</v>
      </c>
      <c r="P29" s="16"/>
      <c r="Q29" s="16"/>
      <c r="R29" s="16" t="s">
        <v>24</v>
      </c>
      <c r="S29" s="18" t="s">
        <v>24</v>
      </c>
    </row>
    <row r="30" spans="1:19" ht="90.95" hidden="1" customHeight="1" x14ac:dyDescent="0.25">
      <c r="A30" s="33"/>
      <c r="B30" s="566"/>
      <c r="C30" s="449"/>
      <c r="D30" s="493"/>
      <c r="E30" s="600"/>
      <c r="F30" s="449"/>
      <c r="G30" s="605"/>
      <c r="H30" s="34" t="s">
        <v>24</v>
      </c>
      <c r="I30" s="16" t="s">
        <v>149</v>
      </c>
      <c r="J30" s="7" t="s">
        <v>83</v>
      </c>
      <c r="K30" s="17" t="s">
        <v>27</v>
      </c>
      <c r="L30" s="483" t="s">
        <v>132</v>
      </c>
      <c r="M30" s="17" t="s">
        <v>143</v>
      </c>
      <c r="N30" s="17" t="s">
        <v>84</v>
      </c>
      <c r="O30" s="16" t="s">
        <v>22</v>
      </c>
      <c r="P30" s="16"/>
      <c r="Q30" s="16"/>
      <c r="R30" s="16" t="s">
        <v>24</v>
      </c>
      <c r="S30" s="18" t="s">
        <v>24</v>
      </c>
    </row>
    <row r="31" spans="1:19" ht="45" hidden="1" x14ac:dyDescent="0.25">
      <c r="A31" s="33"/>
      <c r="B31" s="595"/>
      <c r="C31" s="465"/>
      <c r="D31" s="435"/>
      <c r="E31" s="462"/>
      <c r="F31" s="465"/>
      <c r="G31" s="606"/>
      <c r="H31" s="34" t="s">
        <v>24</v>
      </c>
      <c r="I31" s="16" t="s">
        <v>153</v>
      </c>
      <c r="J31" s="7" t="s">
        <v>83</v>
      </c>
      <c r="K31" s="17" t="s">
        <v>27</v>
      </c>
      <c r="L31" s="449"/>
      <c r="M31" s="17" t="s">
        <v>143</v>
      </c>
      <c r="N31" s="17" t="s">
        <v>84</v>
      </c>
      <c r="O31" s="16" t="s">
        <v>22</v>
      </c>
      <c r="P31" s="16"/>
      <c r="Q31" s="16"/>
      <c r="R31" s="16" t="s">
        <v>24</v>
      </c>
      <c r="S31" s="18" t="s">
        <v>24</v>
      </c>
    </row>
    <row r="32" spans="1:19" ht="45" hidden="1" customHeight="1" x14ac:dyDescent="0.25">
      <c r="A32" s="33"/>
      <c r="B32" s="595"/>
      <c r="C32" s="465"/>
      <c r="D32" s="435"/>
      <c r="E32" s="462"/>
      <c r="F32" s="465"/>
      <c r="G32" s="606"/>
      <c r="H32" s="34" t="s">
        <v>24</v>
      </c>
      <c r="I32" s="16" t="s">
        <v>150</v>
      </c>
      <c r="J32" s="7" t="s">
        <v>88</v>
      </c>
      <c r="K32" s="17" t="s">
        <v>27</v>
      </c>
      <c r="L32" s="7" t="s">
        <v>88</v>
      </c>
      <c r="M32" s="17" t="s">
        <v>143</v>
      </c>
      <c r="N32" s="17" t="s">
        <v>84</v>
      </c>
      <c r="O32" s="16" t="s">
        <v>22</v>
      </c>
      <c r="P32" s="16"/>
      <c r="Q32" s="16"/>
      <c r="R32" s="16" t="s">
        <v>24</v>
      </c>
      <c r="S32" s="18" t="s">
        <v>24</v>
      </c>
    </row>
    <row r="33" spans="1:19" ht="90" hidden="1" x14ac:dyDescent="0.25">
      <c r="A33" s="33"/>
      <c r="B33" s="595"/>
      <c r="C33" s="465"/>
      <c r="D33" s="435"/>
      <c r="E33" s="462"/>
      <c r="F33" s="465"/>
      <c r="G33" s="606"/>
      <c r="H33" s="34" t="s">
        <v>24</v>
      </c>
      <c r="I33" s="16" t="s">
        <v>159</v>
      </c>
      <c r="J33" s="7" t="s">
        <v>160</v>
      </c>
      <c r="K33" s="17" t="s">
        <v>27</v>
      </c>
      <c r="L33" s="7" t="s">
        <v>160</v>
      </c>
      <c r="M33" s="17" t="s">
        <v>143</v>
      </c>
      <c r="N33" s="17" t="s">
        <v>161</v>
      </c>
      <c r="O33" s="16" t="s">
        <v>22</v>
      </c>
      <c r="P33" s="16"/>
      <c r="Q33" s="16"/>
      <c r="R33" s="16" t="s">
        <v>24</v>
      </c>
      <c r="S33" s="18" t="s">
        <v>24</v>
      </c>
    </row>
    <row r="34" spans="1:19" ht="45" hidden="1" customHeight="1" x14ac:dyDescent="0.25">
      <c r="A34" s="33"/>
      <c r="B34" s="595"/>
      <c r="C34" s="465"/>
      <c r="D34" s="435"/>
      <c r="E34" s="462"/>
      <c r="F34" s="465"/>
      <c r="G34" s="606"/>
      <c r="H34" s="34" t="s">
        <v>24</v>
      </c>
      <c r="I34" s="16" t="s">
        <v>151</v>
      </c>
      <c r="J34" s="7" t="s">
        <v>86</v>
      </c>
      <c r="K34" s="17" t="s">
        <v>27</v>
      </c>
      <c r="L34" s="7" t="s">
        <v>86</v>
      </c>
      <c r="M34" s="17" t="s">
        <v>143</v>
      </c>
      <c r="N34" s="17" t="s">
        <v>84</v>
      </c>
      <c r="O34" s="16" t="s">
        <v>22</v>
      </c>
      <c r="P34" s="16"/>
      <c r="Q34" s="16"/>
      <c r="R34" s="16" t="s">
        <v>24</v>
      </c>
      <c r="S34" s="18" t="s">
        <v>24</v>
      </c>
    </row>
    <row r="35" spans="1:19" ht="57" hidden="1" customHeight="1" x14ac:dyDescent="0.25">
      <c r="A35" s="33"/>
      <c r="B35" s="595"/>
      <c r="C35" s="465"/>
      <c r="D35" s="435"/>
      <c r="E35" s="462"/>
      <c r="F35" s="465"/>
      <c r="G35" s="606"/>
      <c r="H35" s="34" t="s">
        <v>24</v>
      </c>
      <c r="I35" s="16" t="s">
        <v>152</v>
      </c>
      <c r="J35" s="7" t="s">
        <v>85</v>
      </c>
      <c r="K35" s="17" t="s">
        <v>27</v>
      </c>
      <c r="L35" s="17" t="s">
        <v>156</v>
      </c>
      <c r="M35" s="14" t="s">
        <v>143</v>
      </c>
      <c r="N35" s="17" t="s">
        <v>84</v>
      </c>
      <c r="O35" s="16" t="s">
        <v>22</v>
      </c>
      <c r="P35" s="16"/>
      <c r="Q35" s="16"/>
      <c r="R35" s="16" t="s">
        <v>24</v>
      </c>
      <c r="S35" s="18" t="s">
        <v>24</v>
      </c>
    </row>
    <row r="36" spans="1:19" ht="45.95" hidden="1" customHeight="1" x14ac:dyDescent="0.25">
      <c r="A36" s="33"/>
      <c r="B36" s="595"/>
      <c r="C36" s="465"/>
      <c r="D36" s="435"/>
      <c r="E36" s="462"/>
      <c r="F36" s="465"/>
      <c r="G36" s="606"/>
      <c r="H36" s="34" t="s">
        <v>24</v>
      </c>
      <c r="I36" s="16" t="s">
        <v>154</v>
      </c>
      <c r="J36" s="7" t="s">
        <v>155</v>
      </c>
      <c r="K36" s="17" t="s">
        <v>27</v>
      </c>
      <c r="L36" s="17" t="s">
        <v>157</v>
      </c>
      <c r="M36" s="14" t="s">
        <v>143</v>
      </c>
      <c r="N36" s="17" t="s">
        <v>158</v>
      </c>
      <c r="O36" s="16" t="s">
        <v>22</v>
      </c>
      <c r="P36" s="16"/>
      <c r="Q36" s="16"/>
      <c r="R36" s="16" t="s">
        <v>24</v>
      </c>
      <c r="S36" s="18" t="s">
        <v>24</v>
      </c>
    </row>
    <row r="37" spans="1:19" ht="105" hidden="1" x14ac:dyDescent="0.25">
      <c r="A37" s="33"/>
      <c r="B37" s="595"/>
      <c r="C37" s="465"/>
      <c r="D37" s="435"/>
      <c r="E37" s="462"/>
      <c r="F37" s="465"/>
      <c r="G37" s="606"/>
      <c r="H37" s="34" t="s">
        <v>24</v>
      </c>
      <c r="I37" s="16" t="s">
        <v>162</v>
      </c>
      <c r="J37" s="7" t="s">
        <v>89</v>
      </c>
      <c r="K37" s="17" t="s">
        <v>27</v>
      </c>
      <c r="L37" s="7" t="s">
        <v>89</v>
      </c>
      <c r="M37" s="14" t="s">
        <v>143</v>
      </c>
      <c r="N37" s="17" t="s">
        <v>84</v>
      </c>
      <c r="O37" s="16" t="s">
        <v>22</v>
      </c>
      <c r="P37" s="16"/>
      <c r="Q37" s="16"/>
      <c r="R37" s="16" t="s">
        <v>24</v>
      </c>
      <c r="S37" s="18" t="s">
        <v>24</v>
      </c>
    </row>
    <row r="38" spans="1:19" ht="96" hidden="1" customHeight="1" x14ac:dyDescent="0.25">
      <c r="A38" s="33"/>
      <c r="B38" s="595"/>
      <c r="C38" s="465"/>
      <c r="D38" s="435"/>
      <c r="E38" s="462"/>
      <c r="F38" s="465"/>
      <c r="G38" s="606"/>
      <c r="H38" s="34" t="s">
        <v>163</v>
      </c>
      <c r="I38" s="16" t="s">
        <v>164</v>
      </c>
      <c r="J38" s="7" t="s">
        <v>90</v>
      </c>
      <c r="K38" s="17" t="s">
        <v>27</v>
      </c>
      <c r="L38" s="7" t="s">
        <v>165</v>
      </c>
      <c r="M38" s="14" t="s">
        <v>143</v>
      </c>
      <c r="N38" s="17" t="s">
        <v>84</v>
      </c>
      <c r="O38" s="16" t="s">
        <v>22</v>
      </c>
      <c r="P38" s="16"/>
      <c r="Q38" s="16"/>
      <c r="R38" s="16" t="s">
        <v>24</v>
      </c>
      <c r="S38" s="18" t="s">
        <v>24</v>
      </c>
    </row>
    <row r="39" spans="1:19" ht="96" hidden="1" customHeight="1" x14ac:dyDescent="0.25">
      <c r="A39" s="33"/>
      <c r="B39" s="595"/>
      <c r="C39" s="465"/>
      <c r="D39" s="435"/>
      <c r="E39" s="462"/>
      <c r="F39" s="465"/>
      <c r="G39" s="606"/>
      <c r="H39" s="34" t="s">
        <v>167</v>
      </c>
      <c r="I39" s="16" t="s">
        <v>166</v>
      </c>
      <c r="J39" s="7" t="s">
        <v>91</v>
      </c>
      <c r="K39" s="17" t="s">
        <v>27</v>
      </c>
      <c r="L39" s="7" t="s">
        <v>91</v>
      </c>
      <c r="M39" s="14" t="s">
        <v>143</v>
      </c>
      <c r="N39" s="17" t="s">
        <v>84</v>
      </c>
      <c r="O39" s="16" t="s">
        <v>22</v>
      </c>
      <c r="P39" s="16"/>
      <c r="Q39" s="16"/>
      <c r="R39" s="16" t="s">
        <v>24</v>
      </c>
      <c r="S39" s="18" t="s">
        <v>24</v>
      </c>
    </row>
    <row r="40" spans="1:19" ht="180" hidden="1" x14ac:dyDescent="0.25">
      <c r="A40" s="33"/>
      <c r="B40" s="595"/>
      <c r="C40" s="465"/>
      <c r="D40" s="435"/>
      <c r="E40" s="462"/>
      <c r="F40" s="465"/>
      <c r="G40" s="606"/>
      <c r="H40" s="34" t="s">
        <v>169</v>
      </c>
      <c r="I40" s="16" t="s">
        <v>168</v>
      </c>
      <c r="J40" s="7" t="s">
        <v>170</v>
      </c>
      <c r="K40" s="17" t="s">
        <v>27</v>
      </c>
      <c r="L40" s="7" t="s">
        <v>170</v>
      </c>
      <c r="M40" s="14" t="s">
        <v>143</v>
      </c>
      <c r="N40" s="17" t="s">
        <v>84</v>
      </c>
      <c r="O40" s="16" t="s">
        <v>22</v>
      </c>
      <c r="P40" s="16"/>
      <c r="Q40" s="16"/>
      <c r="R40" s="16" t="s">
        <v>24</v>
      </c>
      <c r="S40" s="18" t="s">
        <v>24</v>
      </c>
    </row>
    <row r="41" spans="1:19" ht="120" hidden="1" x14ac:dyDescent="0.25">
      <c r="A41" s="33"/>
      <c r="B41" s="595"/>
      <c r="C41" s="465"/>
      <c r="D41" s="435"/>
      <c r="E41" s="462"/>
      <c r="F41" s="465"/>
      <c r="G41" s="606"/>
      <c r="H41" s="34" t="s">
        <v>172</v>
      </c>
      <c r="I41" s="16" t="s">
        <v>171</v>
      </c>
      <c r="J41" s="7" t="s">
        <v>91</v>
      </c>
      <c r="K41" s="17" t="s">
        <v>27</v>
      </c>
      <c r="L41" s="7" t="s">
        <v>91</v>
      </c>
      <c r="M41" s="14" t="s">
        <v>143</v>
      </c>
      <c r="N41" s="17" t="s">
        <v>84</v>
      </c>
      <c r="O41" s="16" t="s">
        <v>22</v>
      </c>
      <c r="P41" s="16"/>
      <c r="Q41" s="16"/>
      <c r="R41" s="16" t="s">
        <v>24</v>
      </c>
      <c r="S41" s="18" t="s">
        <v>24</v>
      </c>
    </row>
    <row r="42" spans="1:19" ht="92.25" hidden="1" customHeight="1" x14ac:dyDescent="0.25">
      <c r="A42" s="33"/>
      <c r="B42" s="595"/>
      <c r="C42" s="465"/>
      <c r="D42" s="435"/>
      <c r="E42" s="462"/>
      <c r="F42" s="465"/>
      <c r="G42" s="606"/>
      <c r="H42" s="34" t="s">
        <v>173</v>
      </c>
      <c r="I42" s="16" t="s">
        <v>171</v>
      </c>
      <c r="J42" s="7" t="s">
        <v>91</v>
      </c>
      <c r="K42" s="17" t="s">
        <v>27</v>
      </c>
      <c r="L42" s="7" t="s">
        <v>91</v>
      </c>
      <c r="M42" s="14" t="s">
        <v>143</v>
      </c>
      <c r="N42" s="17" t="s">
        <v>84</v>
      </c>
      <c r="O42" s="16" t="s">
        <v>22</v>
      </c>
      <c r="P42" s="16"/>
      <c r="Q42" s="16"/>
      <c r="R42" s="16" t="s">
        <v>24</v>
      </c>
      <c r="S42" s="18" t="s">
        <v>24</v>
      </c>
    </row>
    <row r="43" spans="1:19" ht="154.5" hidden="1" customHeight="1" x14ac:dyDescent="0.25">
      <c r="A43" s="33"/>
      <c r="B43" s="595"/>
      <c r="C43" s="465"/>
      <c r="D43" s="435"/>
      <c r="E43" s="462"/>
      <c r="F43" s="465"/>
      <c r="G43" s="606"/>
      <c r="H43" s="34" t="s">
        <v>175</v>
      </c>
      <c r="I43" s="16" t="s">
        <v>174</v>
      </c>
      <c r="J43" s="7" t="s">
        <v>91</v>
      </c>
      <c r="K43" s="17" t="s">
        <v>27</v>
      </c>
      <c r="L43" s="7" t="s">
        <v>91</v>
      </c>
      <c r="M43" s="14" t="s">
        <v>143</v>
      </c>
      <c r="N43" s="17" t="s">
        <v>84</v>
      </c>
      <c r="O43" s="16" t="s">
        <v>22</v>
      </c>
      <c r="P43" s="16"/>
      <c r="Q43" s="16"/>
      <c r="R43" s="16" t="s">
        <v>24</v>
      </c>
      <c r="S43" s="18" t="s">
        <v>24</v>
      </c>
    </row>
    <row r="44" spans="1:19" ht="154.5" hidden="1" customHeight="1" x14ac:dyDescent="0.25">
      <c r="A44" s="33"/>
      <c r="B44" s="595"/>
      <c r="C44" s="465"/>
      <c r="D44" s="435"/>
      <c r="E44" s="462"/>
      <c r="F44" s="465"/>
      <c r="G44" s="606"/>
      <c r="H44" s="34" t="s">
        <v>176</v>
      </c>
      <c r="I44" s="16" t="s">
        <v>179</v>
      </c>
      <c r="J44" s="7" t="s">
        <v>91</v>
      </c>
      <c r="K44" s="17" t="s">
        <v>27</v>
      </c>
      <c r="L44" s="7" t="s">
        <v>91</v>
      </c>
      <c r="M44" s="14" t="s">
        <v>143</v>
      </c>
      <c r="N44" s="17" t="s">
        <v>84</v>
      </c>
      <c r="O44" s="16" t="s">
        <v>22</v>
      </c>
      <c r="P44" s="16"/>
      <c r="Q44" s="16"/>
      <c r="R44" s="16" t="s">
        <v>24</v>
      </c>
      <c r="S44" s="18" t="s">
        <v>24</v>
      </c>
    </row>
    <row r="45" spans="1:19" ht="117" hidden="1" customHeight="1" x14ac:dyDescent="0.25">
      <c r="A45" s="33"/>
      <c r="B45" s="595"/>
      <c r="C45" s="465"/>
      <c r="D45" s="435"/>
      <c r="E45" s="462"/>
      <c r="F45" s="465"/>
      <c r="G45" s="606"/>
      <c r="H45" s="34" t="s">
        <v>177</v>
      </c>
      <c r="I45" s="16" t="s">
        <v>178</v>
      </c>
      <c r="J45" s="7" t="s">
        <v>91</v>
      </c>
      <c r="K45" s="17" t="s">
        <v>27</v>
      </c>
      <c r="L45" s="7" t="s">
        <v>91</v>
      </c>
      <c r="M45" s="14" t="s">
        <v>143</v>
      </c>
      <c r="N45" s="17" t="s">
        <v>180</v>
      </c>
      <c r="O45" s="16" t="s">
        <v>22</v>
      </c>
      <c r="P45" s="16"/>
      <c r="Q45" s="16"/>
      <c r="R45" s="16" t="s">
        <v>24</v>
      </c>
      <c r="S45" s="18" t="s">
        <v>24</v>
      </c>
    </row>
    <row r="46" spans="1:19" ht="117" hidden="1" customHeight="1" x14ac:dyDescent="0.25">
      <c r="A46" s="33"/>
      <c r="B46" s="595"/>
      <c r="C46" s="465"/>
      <c r="D46" s="435"/>
      <c r="E46" s="462"/>
      <c r="F46" s="465"/>
      <c r="G46" s="606"/>
      <c r="H46" s="34" t="s">
        <v>181</v>
      </c>
      <c r="I46" s="16" t="s">
        <v>182</v>
      </c>
      <c r="J46" s="7" t="s">
        <v>91</v>
      </c>
      <c r="K46" s="17" t="s">
        <v>27</v>
      </c>
      <c r="L46" s="7" t="s">
        <v>91</v>
      </c>
      <c r="M46" s="14" t="s">
        <v>143</v>
      </c>
      <c r="N46" s="17" t="s">
        <v>84</v>
      </c>
      <c r="O46" s="16" t="s">
        <v>22</v>
      </c>
      <c r="P46" s="16"/>
      <c r="Q46" s="16"/>
      <c r="R46" s="16" t="s">
        <v>24</v>
      </c>
      <c r="S46" s="18" t="s">
        <v>24</v>
      </c>
    </row>
    <row r="47" spans="1:19" ht="69.75" hidden="1" customHeight="1" x14ac:dyDescent="0.25">
      <c r="A47" s="33"/>
      <c r="B47" s="595"/>
      <c r="C47" s="465"/>
      <c r="D47" s="435"/>
      <c r="E47" s="462"/>
      <c r="F47" s="465"/>
      <c r="G47" s="606"/>
      <c r="H47" s="34" t="s">
        <v>183</v>
      </c>
      <c r="I47" s="16" t="s">
        <v>184</v>
      </c>
      <c r="J47" s="7" t="s">
        <v>91</v>
      </c>
      <c r="K47" s="17" t="s">
        <v>27</v>
      </c>
      <c r="L47" s="7" t="s">
        <v>91</v>
      </c>
      <c r="M47" s="14" t="s">
        <v>143</v>
      </c>
      <c r="N47" s="17" t="s">
        <v>187</v>
      </c>
      <c r="O47" s="16" t="s">
        <v>22</v>
      </c>
      <c r="P47" s="16"/>
      <c r="Q47" s="16"/>
      <c r="R47" s="16" t="s">
        <v>24</v>
      </c>
      <c r="S47" s="18" t="s">
        <v>24</v>
      </c>
    </row>
    <row r="48" spans="1:19" ht="69.75" hidden="1" customHeight="1" x14ac:dyDescent="0.25">
      <c r="A48" s="33"/>
      <c r="B48" s="595"/>
      <c r="C48" s="465"/>
      <c r="D48" s="435"/>
      <c r="E48" s="462"/>
      <c r="F48" s="465"/>
      <c r="G48" s="606"/>
      <c r="H48" s="34" t="s">
        <v>185</v>
      </c>
      <c r="I48" s="16" t="s">
        <v>186</v>
      </c>
      <c r="J48" s="7" t="s">
        <v>190</v>
      </c>
      <c r="K48" s="17" t="s">
        <v>27</v>
      </c>
      <c r="L48" s="7" t="s">
        <v>192</v>
      </c>
      <c r="M48" s="14" t="s">
        <v>143</v>
      </c>
      <c r="N48" s="17" t="s">
        <v>187</v>
      </c>
      <c r="O48" s="16" t="s">
        <v>22</v>
      </c>
      <c r="P48" s="16"/>
      <c r="Q48" s="16"/>
      <c r="R48" s="16" t="s">
        <v>24</v>
      </c>
      <c r="S48" s="18" t="s">
        <v>24</v>
      </c>
    </row>
    <row r="49" spans="1:19" ht="87.75" hidden="1" customHeight="1" thickBot="1" x14ac:dyDescent="0.3">
      <c r="A49" s="33"/>
      <c r="B49" s="571"/>
      <c r="C49" s="466"/>
      <c r="D49" s="488"/>
      <c r="E49" s="463"/>
      <c r="F49" s="466"/>
      <c r="G49" s="607"/>
      <c r="H49" s="35" t="s">
        <v>188</v>
      </c>
      <c r="I49" s="21" t="s">
        <v>189</v>
      </c>
      <c r="J49" s="22" t="s">
        <v>191</v>
      </c>
      <c r="K49" s="17" t="s">
        <v>199</v>
      </c>
      <c r="L49" s="22" t="s">
        <v>193</v>
      </c>
      <c r="M49" s="24" t="s">
        <v>200</v>
      </c>
      <c r="N49" s="23" t="s">
        <v>187</v>
      </c>
      <c r="O49" s="21" t="s">
        <v>22</v>
      </c>
      <c r="P49" s="21"/>
      <c r="Q49" s="21"/>
      <c r="R49" s="21" t="s">
        <v>24</v>
      </c>
      <c r="S49" s="25" t="s">
        <v>24</v>
      </c>
    </row>
    <row r="50" spans="1:19" ht="71.099999999999994" hidden="1" customHeight="1" x14ac:dyDescent="0.25">
      <c r="A50" s="603" t="s">
        <v>27</v>
      </c>
      <c r="B50" s="602" t="s">
        <v>28</v>
      </c>
      <c r="C50" s="464" t="s">
        <v>92</v>
      </c>
      <c r="D50" s="434">
        <v>28000</v>
      </c>
      <c r="E50" s="461">
        <v>2008</v>
      </c>
      <c r="F50" s="464" t="s">
        <v>197</v>
      </c>
      <c r="G50" s="464" t="s">
        <v>198</v>
      </c>
      <c r="H50" s="36">
        <v>1</v>
      </c>
      <c r="I50" s="28" t="s">
        <v>94</v>
      </c>
      <c r="J50" s="37" t="s">
        <v>24</v>
      </c>
      <c r="K50" s="30" t="s">
        <v>35</v>
      </c>
      <c r="L50" s="37" t="s">
        <v>24</v>
      </c>
      <c r="M50" s="30" t="s">
        <v>143</v>
      </c>
      <c r="N50" s="30" t="s">
        <v>24</v>
      </c>
      <c r="O50" s="28" t="s">
        <v>24</v>
      </c>
      <c r="P50" s="28" t="s">
        <v>24</v>
      </c>
      <c r="Q50" s="28" t="s">
        <v>24</v>
      </c>
      <c r="R50" s="28" t="s">
        <v>24</v>
      </c>
      <c r="S50" s="32" t="s">
        <v>24</v>
      </c>
    </row>
    <row r="51" spans="1:19" ht="71.099999999999994" hidden="1" customHeight="1" x14ac:dyDescent="0.25">
      <c r="A51" s="603"/>
      <c r="B51" s="595"/>
      <c r="C51" s="465"/>
      <c r="D51" s="435"/>
      <c r="E51" s="462"/>
      <c r="F51" s="465"/>
      <c r="G51" s="465"/>
      <c r="H51" s="19">
        <v>2</v>
      </c>
      <c r="I51" s="16" t="s">
        <v>34</v>
      </c>
      <c r="J51" s="38" t="s">
        <v>24</v>
      </c>
      <c r="K51" s="17" t="s">
        <v>35</v>
      </c>
      <c r="L51" s="38" t="s">
        <v>24</v>
      </c>
      <c r="M51" s="17" t="s">
        <v>143</v>
      </c>
      <c r="N51" s="17" t="s">
        <v>24</v>
      </c>
      <c r="O51" s="16" t="s">
        <v>24</v>
      </c>
      <c r="P51" s="16" t="s">
        <v>24</v>
      </c>
      <c r="Q51" s="16" t="s">
        <v>24</v>
      </c>
      <c r="R51" s="16" t="s">
        <v>24</v>
      </c>
      <c r="S51" s="18" t="s">
        <v>24</v>
      </c>
    </row>
    <row r="52" spans="1:19" ht="71.099999999999994" hidden="1" customHeight="1" x14ac:dyDescent="0.25">
      <c r="A52" s="603"/>
      <c r="B52" s="595"/>
      <c r="C52" s="465"/>
      <c r="D52" s="435"/>
      <c r="E52" s="462"/>
      <c r="F52" s="465"/>
      <c r="G52" s="465"/>
      <c r="H52" s="19">
        <v>3</v>
      </c>
      <c r="I52" s="16" t="s">
        <v>95</v>
      </c>
      <c r="J52" s="38" t="s">
        <v>24</v>
      </c>
      <c r="K52" s="17" t="s">
        <v>35</v>
      </c>
      <c r="L52" s="38" t="s">
        <v>24</v>
      </c>
      <c r="M52" s="17" t="s">
        <v>143</v>
      </c>
      <c r="N52" s="17" t="s">
        <v>24</v>
      </c>
      <c r="O52" s="16" t="s">
        <v>24</v>
      </c>
      <c r="P52" s="16" t="s">
        <v>24</v>
      </c>
      <c r="Q52" s="16" t="s">
        <v>24</v>
      </c>
      <c r="R52" s="16" t="s">
        <v>24</v>
      </c>
      <c r="S52" s="18" t="s">
        <v>24</v>
      </c>
    </row>
    <row r="53" spans="1:19" ht="408.75" hidden="1" customHeight="1" thickBot="1" x14ac:dyDescent="0.3">
      <c r="A53" s="603"/>
      <c r="B53" s="596"/>
      <c r="C53" s="593"/>
      <c r="D53" s="436"/>
      <c r="E53" s="601"/>
      <c r="F53" s="593"/>
      <c r="G53" s="593"/>
      <c r="H53" s="39">
        <v>4</v>
      </c>
      <c r="I53" s="40" t="s">
        <v>96</v>
      </c>
      <c r="J53" s="41" t="s">
        <v>97</v>
      </c>
      <c r="K53" s="42" t="s">
        <v>35</v>
      </c>
      <c r="L53" s="41" t="s">
        <v>97</v>
      </c>
      <c r="M53" s="42" t="s">
        <v>143</v>
      </c>
      <c r="N53" s="42" t="s">
        <v>98</v>
      </c>
      <c r="O53" s="39" t="s">
        <v>25</v>
      </c>
      <c r="P53" s="40" t="s">
        <v>24</v>
      </c>
      <c r="Q53" s="40" t="s">
        <v>24</v>
      </c>
      <c r="R53" s="40" t="s">
        <v>24</v>
      </c>
      <c r="S53" s="43" t="s">
        <v>24</v>
      </c>
    </row>
    <row r="54" spans="1:19" ht="71.099999999999994" hidden="1" customHeight="1" x14ac:dyDescent="0.25">
      <c r="A54" s="594" t="s">
        <v>27</v>
      </c>
      <c r="B54" s="566" t="s">
        <v>99</v>
      </c>
      <c r="C54" s="449" t="s">
        <v>100</v>
      </c>
      <c r="D54" s="493">
        <v>9001</v>
      </c>
      <c r="E54" s="600">
        <v>2008</v>
      </c>
      <c r="F54" s="449" t="s">
        <v>93</v>
      </c>
      <c r="G54" s="449" t="s">
        <v>101</v>
      </c>
      <c r="H54" s="44">
        <v>1</v>
      </c>
      <c r="I54" s="12" t="s">
        <v>94</v>
      </c>
      <c r="J54" s="45" t="s">
        <v>24</v>
      </c>
      <c r="K54" s="14" t="s">
        <v>146</v>
      </c>
      <c r="L54" s="45" t="s">
        <v>24</v>
      </c>
      <c r="M54" s="14" t="s">
        <v>143</v>
      </c>
      <c r="N54" s="46" t="s">
        <v>24</v>
      </c>
      <c r="O54" s="46" t="s">
        <v>24</v>
      </c>
      <c r="P54" s="46" t="s">
        <v>24</v>
      </c>
      <c r="Q54" s="46" t="s">
        <v>24</v>
      </c>
      <c r="R54" s="46" t="s">
        <v>24</v>
      </c>
      <c r="S54" s="47" t="s">
        <v>24</v>
      </c>
    </row>
    <row r="55" spans="1:19" ht="71.099999999999994" hidden="1" customHeight="1" x14ac:dyDescent="0.25">
      <c r="A55" s="594"/>
      <c r="B55" s="595"/>
      <c r="C55" s="465"/>
      <c r="D55" s="435"/>
      <c r="E55" s="462"/>
      <c r="F55" s="465"/>
      <c r="G55" s="465"/>
      <c r="H55" s="19">
        <v>2</v>
      </c>
      <c r="I55" s="16" t="s">
        <v>34</v>
      </c>
      <c r="J55" s="38" t="s">
        <v>24</v>
      </c>
      <c r="K55" s="17" t="s">
        <v>146</v>
      </c>
      <c r="L55" s="38" t="s">
        <v>24</v>
      </c>
      <c r="M55" s="14" t="s">
        <v>143</v>
      </c>
      <c r="N55" s="48" t="s">
        <v>24</v>
      </c>
      <c r="O55" s="48" t="s">
        <v>24</v>
      </c>
      <c r="P55" s="48" t="s">
        <v>24</v>
      </c>
      <c r="Q55" s="48" t="s">
        <v>24</v>
      </c>
      <c r="R55" s="48" t="s">
        <v>24</v>
      </c>
      <c r="S55" s="49" t="s">
        <v>24</v>
      </c>
    </row>
    <row r="56" spans="1:19" ht="71.099999999999994" hidden="1" customHeight="1" x14ac:dyDescent="0.25">
      <c r="A56" s="594"/>
      <c r="B56" s="595"/>
      <c r="C56" s="465"/>
      <c r="D56" s="435"/>
      <c r="E56" s="462"/>
      <c r="F56" s="465"/>
      <c r="G56" s="465"/>
      <c r="H56" s="19">
        <v>3</v>
      </c>
      <c r="I56" s="16" t="s">
        <v>36</v>
      </c>
      <c r="J56" s="38" t="s">
        <v>24</v>
      </c>
      <c r="K56" s="17" t="s">
        <v>146</v>
      </c>
      <c r="L56" s="38" t="s">
        <v>24</v>
      </c>
      <c r="M56" s="14" t="s">
        <v>143</v>
      </c>
      <c r="N56" s="48" t="s">
        <v>24</v>
      </c>
      <c r="O56" s="48" t="s">
        <v>24</v>
      </c>
      <c r="P56" s="48" t="s">
        <v>24</v>
      </c>
      <c r="Q56" s="48" t="s">
        <v>24</v>
      </c>
      <c r="R56" s="48" t="s">
        <v>24</v>
      </c>
      <c r="S56" s="49" t="s">
        <v>24</v>
      </c>
    </row>
    <row r="57" spans="1:19" ht="132.75" hidden="1" customHeight="1" x14ac:dyDescent="0.25">
      <c r="A57" s="594"/>
      <c r="B57" s="595"/>
      <c r="C57" s="465"/>
      <c r="D57" s="435"/>
      <c r="E57" s="462"/>
      <c r="F57" s="465"/>
      <c r="G57" s="465"/>
      <c r="H57" s="19">
        <v>4</v>
      </c>
      <c r="I57" s="16" t="s">
        <v>102</v>
      </c>
      <c r="J57" s="7" t="s">
        <v>103</v>
      </c>
      <c r="K57" s="17" t="s">
        <v>146</v>
      </c>
      <c r="L57" s="7" t="s">
        <v>103</v>
      </c>
      <c r="M57" s="14" t="s">
        <v>143</v>
      </c>
      <c r="N57" s="17" t="s">
        <v>45</v>
      </c>
      <c r="O57" s="19" t="s">
        <v>25</v>
      </c>
      <c r="P57" s="48" t="s">
        <v>24</v>
      </c>
      <c r="Q57" s="48" t="s">
        <v>24</v>
      </c>
      <c r="R57" s="48" t="s">
        <v>24</v>
      </c>
      <c r="S57" s="49" t="s">
        <v>24</v>
      </c>
    </row>
    <row r="58" spans="1:19" ht="195.75" hidden="1" customHeight="1" x14ac:dyDescent="0.25">
      <c r="A58" s="594"/>
      <c r="B58" s="595"/>
      <c r="C58" s="465"/>
      <c r="D58" s="435"/>
      <c r="E58" s="462"/>
      <c r="F58" s="465"/>
      <c r="G58" s="465"/>
      <c r="H58" s="19">
        <v>5</v>
      </c>
      <c r="I58" s="16" t="s">
        <v>104</v>
      </c>
      <c r="J58" s="7" t="s">
        <v>105</v>
      </c>
      <c r="K58" s="17" t="s">
        <v>146</v>
      </c>
      <c r="L58" s="7" t="s">
        <v>105</v>
      </c>
      <c r="M58" s="14" t="s">
        <v>143</v>
      </c>
      <c r="N58" s="17" t="s">
        <v>45</v>
      </c>
      <c r="O58" s="19" t="s">
        <v>25</v>
      </c>
      <c r="P58" s="48" t="s">
        <v>24</v>
      </c>
      <c r="Q58" s="48" t="s">
        <v>24</v>
      </c>
      <c r="R58" s="48" t="s">
        <v>24</v>
      </c>
      <c r="S58" s="49" t="s">
        <v>24</v>
      </c>
    </row>
    <row r="59" spans="1:19" ht="71.099999999999994" hidden="1" customHeight="1" x14ac:dyDescent="0.25">
      <c r="A59" s="594"/>
      <c r="B59" s="595"/>
      <c r="C59" s="465"/>
      <c r="D59" s="435"/>
      <c r="E59" s="462"/>
      <c r="F59" s="465"/>
      <c r="G59" s="465"/>
      <c r="H59" s="19">
        <v>6</v>
      </c>
      <c r="I59" s="16" t="s">
        <v>106</v>
      </c>
      <c r="J59" s="7" t="s">
        <v>107</v>
      </c>
      <c r="K59" s="17" t="s">
        <v>146</v>
      </c>
      <c r="L59" s="7" t="s">
        <v>107</v>
      </c>
      <c r="M59" s="14" t="s">
        <v>143</v>
      </c>
      <c r="N59" s="17" t="s">
        <v>108</v>
      </c>
      <c r="O59" s="19" t="s">
        <v>25</v>
      </c>
      <c r="P59" s="48" t="s">
        <v>24</v>
      </c>
      <c r="Q59" s="48" t="s">
        <v>24</v>
      </c>
      <c r="R59" s="48" t="s">
        <v>24</v>
      </c>
      <c r="S59" s="49" t="s">
        <v>24</v>
      </c>
    </row>
    <row r="60" spans="1:19" ht="109.5" hidden="1" customHeight="1" x14ac:dyDescent="0.25">
      <c r="A60" s="594"/>
      <c r="B60" s="595"/>
      <c r="C60" s="465"/>
      <c r="D60" s="435"/>
      <c r="E60" s="462"/>
      <c r="F60" s="465"/>
      <c r="G60" s="465"/>
      <c r="H60" s="19">
        <v>7</v>
      </c>
      <c r="I60" s="16" t="s">
        <v>109</v>
      </c>
      <c r="J60" s="7" t="s">
        <v>110</v>
      </c>
      <c r="K60" s="17" t="s">
        <v>146</v>
      </c>
      <c r="L60" s="7" t="s">
        <v>110</v>
      </c>
      <c r="M60" s="14" t="s">
        <v>143</v>
      </c>
      <c r="N60" s="17" t="s">
        <v>45</v>
      </c>
      <c r="O60" s="48" t="s">
        <v>24</v>
      </c>
      <c r="P60" s="16" t="s">
        <v>25</v>
      </c>
      <c r="Q60" s="48" t="s">
        <v>24</v>
      </c>
      <c r="R60" s="48" t="s">
        <v>24</v>
      </c>
      <c r="S60" s="18" t="s">
        <v>111</v>
      </c>
    </row>
    <row r="61" spans="1:19" ht="270.75" hidden="1" customHeight="1" thickBot="1" x14ac:dyDescent="0.3">
      <c r="A61" s="594"/>
      <c r="B61" s="571"/>
      <c r="C61" s="466"/>
      <c r="D61" s="488"/>
      <c r="E61" s="463"/>
      <c r="F61" s="466"/>
      <c r="G61" s="466"/>
      <c r="H61" s="50">
        <v>8</v>
      </c>
      <c r="I61" s="21" t="s">
        <v>112</v>
      </c>
      <c r="J61" s="22" t="s">
        <v>113</v>
      </c>
      <c r="K61" s="23" t="s">
        <v>146</v>
      </c>
      <c r="L61" s="22" t="s">
        <v>113</v>
      </c>
      <c r="M61" s="14" t="s">
        <v>133</v>
      </c>
      <c r="N61" s="23" t="s">
        <v>108</v>
      </c>
      <c r="O61" s="21" t="s">
        <v>25</v>
      </c>
      <c r="P61" s="51" t="s">
        <v>24</v>
      </c>
      <c r="Q61" s="51" t="s">
        <v>24</v>
      </c>
      <c r="R61" s="51" t="s">
        <v>24</v>
      </c>
      <c r="S61" s="52" t="s">
        <v>24</v>
      </c>
    </row>
    <row r="62" spans="1:19" ht="71.099999999999994" customHeight="1" x14ac:dyDescent="0.25">
      <c r="A62" s="594" t="s">
        <v>27</v>
      </c>
      <c r="B62" s="602" t="s">
        <v>114</v>
      </c>
      <c r="C62" s="464" t="s">
        <v>92</v>
      </c>
      <c r="D62" s="434">
        <v>14001</v>
      </c>
      <c r="E62" s="461">
        <v>2004</v>
      </c>
      <c r="F62" s="464" t="s">
        <v>93</v>
      </c>
      <c r="G62" s="464" t="s">
        <v>115</v>
      </c>
      <c r="H62" s="36">
        <v>1</v>
      </c>
      <c r="I62" s="28" t="s">
        <v>94</v>
      </c>
      <c r="J62" s="29" t="s">
        <v>24</v>
      </c>
      <c r="K62" s="30" t="s">
        <v>116</v>
      </c>
      <c r="L62" s="29" t="s">
        <v>24</v>
      </c>
      <c r="M62" s="14" t="s">
        <v>133</v>
      </c>
      <c r="N62" s="30" t="s">
        <v>24</v>
      </c>
      <c r="O62" s="53" t="s">
        <v>24</v>
      </c>
      <c r="P62" s="53" t="s">
        <v>24</v>
      </c>
      <c r="Q62" s="53" t="s">
        <v>24</v>
      </c>
      <c r="R62" s="53" t="s">
        <v>24</v>
      </c>
      <c r="S62" s="54" t="s">
        <v>24</v>
      </c>
    </row>
    <row r="63" spans="1:19" ht="71.099999999999994" customHeight="1" x14ac:dyDescent="0.25">
      <c r="A63" s="594"/>
      <c r="B63" s="595"/>
      <c r="C63" s="465"/>
      <c r="D63" s="435"/>
      <c r="E63" s="462"/>
      <c r="F63" s="465"/>
      <c r="G63" s="465"/>
      <c r="H63" s="19">
        <v>2</v>
      </c>
      <c r="I63" s="16" t="s">
        <v>117</v>
      </c>
      <c r="J63" s="7" t="s">
        <v>24</v>
      </c>
      <c r="K63" s="17" t="s">
        <v>116</v>
      </c>
      <c r="L63" s="7" t="s">
        <v>24</v>
      </c>
      <c r="M63" s="14" t="s">
        <v>133</v>
      </c>
      <c r="N63" s="17" t="s">
        <v>24</v>
      </c>
      <c r="O63" s="48" t="s">
        <v>24</v>
      </c>
      <c r="P63" s="48" t="s">
        <v>24</v>
      </c>
      <c r="Q63" s="48" t="s">
        <v>24</v>
      </c>
      <c r="R63" s="48" t="s">
        <v>24</v>
      </c>
      <c r="S63" s="49" t="s">
        <v>24</v>
      </c>
    </row>
    <row r="64" spans="1:19" ht="71.099999999999994" customHeight="1" x14ac:dyDescent="0.25">
      <c r="A64" s="594"/>
      <c r="B64" s="595"/>
      <c r="C64" s="465"/>
      <c r="D64" s="435"/>
      <c r="E64" s="462"/>
      <c r="F64" s="465"/>
      <c r="G64" s="465"/>
      <c r="H64" s="19">
        <v>3</v>
      </c>
      <c r="I64" s="16" t="s">
        <v>36</v>
      </c>
      <c r="J64" s="7" t="s">
        <v>24</v>
      </c>
      <c r="K64" s="17" t="s">
        <v>116</v>
      </c>
      <c r="L64" s="7" t="s">
        <v>24</v>
      </c>
      <c r="M64" s="14" t="s">
        <v>133</v>
      </c>
      <c r="N64" s="17" t="s">
        <v>24</v>
      </c>
      <c r="O64" s="48" t="s">
        <v>24</v>
      </c>
      <c r="P64" s="48" t="s">
        <v>24</v>
      </c>
      <c r="Q64" s="48" t="s">
        <v>24</v>
      </c>
      <c r="R64" s="48" t="s">
        <v>24</v>
      </c>
      <c r="S64" s="49" t="s">
        <v>24</v>
      </c>
    </row>
    <row r="65" spans="1:19" ht="132.75" customHeight="1" thickBot="1" x14ac:dyDescent="0.3">
      <c r="A65" s="594"/>
      <c r="B65" s="596"/>
      <c r="C65" s="593"/>
      <c r="D65" s="436"/>
      <c r="E65" s="601"/>
      <c r="F65" s="593"/>
      <c r="G65" s="593"/>
      <c r="H65" s="39">
        <v>4</v>
      </c>
      <c r="I65" s="40" t="s">
        <v>118</v>
      </c>
      <c r="J65" s="41" t="s">
        <v>119</v>
      </c>
      <c r="K65" s="42" t="s">
        <v>116</v>
      </c>
      <c r="L65" s="41" t="s">
        <v>119</v>
      </c>
      <c r="M65" s="14" t="s">
        <v>133</v>
      </c>
      <c r="N65" s="42" t="s">
        <v>108</v>
      </c>
      <c r="O65" s="39" t="s">
        <v>25</v>
      </c>
      <c r="P65" s="55" t="s">
        <v>24</v>
      </c>
      <c r="Q65" s="55" t="s">
        <v>24</v>
      </c>
      <c r="R65" s="55" t="s">
        <v>24</v>
      </c>
      <c r="S65" s="56" t="s">
        <v>24</v>
      </c>
    </row>
    <row r="66" spans="1:19" ht="71.099999999999994" customHeight="1" x14ac:dyDescent="0.25">
      <c r="A66" s="594" t="s">
        <v>27</v>
      </c>
      <c r="B66" s="566" t="s">
        <v>120</v>
      </c>
      <c r="C66" s="597" t="s">
        <v>121</v>
      </c>
      <c r="D66" s="493">
        <v>18001</v>
      </c>
      <c r="E66" s="600">
        <v>2007</v>
      </c>
      <c r="F66" s="449" t="s">
        <v>122</v>
      </c>
      <c r="G66" s="449" t="s">
        <v>123</v>
      </c>
      <c r="H66" s="44">
        <v>1</v>
      </c>
      <c r="I66" s="12" t="s">
        <v>94</v>
      </c>
      <c r="J66" s="13" t="s">
        <v>24</v>
      </c>
      <c r="K66" s="14" t="s">
        <v>124</v>
      </c>
      <c r="L66" s="13" t="s">
        <v>24</v>
      </c>
      <c r="M66" s="14" t="s">
        <v>133</v>
      </c>
      <c r="N66" s="14" t="s">
        <v>24</v>
      </c>
      <c r="O66" s="46" t="s">
        <v>24</v>
      </c>
      <c r="P66" s="46" t="s">
        <v>24</v>
      </c>
      <c r="Q66" s="46" t="s">
        <v>24</v>
      </c>
      <c r="R66" s="46" t="s">
        <v>24</v>
      </c>
      <c r="S66" s="47" t="s">
        <v>24</v>
      </c>
    </row>
    <row r="67" spans="1:19" ht="71.099999999999994" customHeight="1" x14ac:dyDescent="0.25">
      <c r="A67" s="594"/>
      <c r="B67" s="595"/>
      <c r="C67" s="598"/>
      <c r="D67" s="435"/>
      <c r="E67" s="462"/>
      <c r="F67" s="465"/>
      <c r="G67" s="465"/>
      <c r="H67" s="19">
        <v>2</v>
      </c>
      <c r="I67" s="16" t="s">
        <v>34</v>
      </c>
      <c r="J67" s="7" t="s">
        <v>24</v>
      </c>
      <c r="K67" s="17" t="s">
        <v>124</v>
      </c>
      <c r="L67" s="7" t="s">
        <v>24</v>
      </c>
      <c r="M67" s="14" t="s">
        <v>133</v>
      </c>
      <c r="N67" s="17" t="s">
        <v>24</v>
      </c>
      <c r="O67" s="48" t="s">
        <v>24</v>
      </c>
      <c r="P67" s="48" t="s">
        <v>24</v>
      </c>
      <c r="Q67" s="48" t="s">
        <v>24</v>
      </c>
      <c r="R67" s="48" t="s">
        <v>24</v>
      </c>
      <c r="S67" s="49" t="s">
        <v>24</v>
      </c>
    </row>
    <row r="68" spans="1:19" ht="71.099999999999994" customHeight="1" x14ac:dyDescent="0.25">
      <c r="A68" s="594"/>
      <c r="B68" s="595"/>
      <c r="C68" s="598"/>
      <c r="D68" s="435"/>
      <c r="E68" s="462"/>
      <c r="F68" s="465"/>
      <c r="G68" s="465"/>
      <c r="H68" s="19">
        <v>3</v>
      </c>
      <c r="I68" s="16" t="s">
        <v>36</v>
      </c>
      <c r="J68" s="7" t="s">
        <v>24</v>
      </c>
      <c r="K68" s="17" t="s">
        <v>124</v>
      </c>
      <c r="L68" s="7" t="s">
        <v>24</v>
      </c>
      <c r="M68" s="14" t="s">
        <v>133</v>
      </c>
      <c r="N68" s="17" t="s">
        <v>24</v>
      </c>
      <c r="O68" s="48" t="s">
        <v>24</v>
      </c>
      <c r="P68" s="48" t="s">
        <v>24</v>
      </c>
      <c r="Q68" s="48" t="s">
        <v>24</v>
      </c>
      <c r="R68" s="48" t="s">
        <v>24</v>
      </c>
      <c r="S68" s="49" t="s">
        <v>24</v>
      </c>
    </row>
    <row r="69" spans="1:19" ht="162.94999999999999" customHeight="1" thickBot="1" x14ac:dyDescent="0.3">
      <c r="A69" s="594"/>
      <c r="B69" s="596"/>
      <c r="C69" s="599"/>
      <c r="D69" s="436"/>
      <c r="E69" s="601"/>
      <c r="F69" s="593"/>
      <c r="G69" s="593"/>
      <c r="H69" s="39">
        <v>4</v>
      </c>
      <c r="I69" s="40" t="s">
        <v>125</v>
      </c>
      <c r="J69" s="41" t="s">
        <v>126</v>
      </c>
      <c r="K69" s="42" t="s">
        <v>124</v>
      </c>
      <c r="L69" s="41" t="s">
        <v>126</v>
      </c>
      <c r="M69" s="14" t="s">
        <v>133</v>
      </c>
      <c r="N69" s="42" t="s">
        <v>127</v>
      </c>
      <c r="O69" s="39" t="s">
        <v>25</v>
      </c>
      <c r="P69" s="55" t="s">
        <v>24</v>
      </c>
      <c r="Q69" s="55" t="s">
        <v>24</v>
      </c>
      <c r="R69" s="55" t="s">
        <v>24</v>
      </c>
      <c r="S69" s="56" t="s">
        <v>24</v>
      </c>
    </row>
  </sheetData>
  <mergeCells count="69">
    <mergeCell ref="B4:F4"/>
    <mergeCell ref="G4:I4"/>
    <mergeCell ref="J4:K4"/>
    <mergeCell ref="N4:S4"/>
    <mergeCell ref="B2:S2"/>
    <mergeCell ref="B3:F3"/>
    <mergeCell ref="G3:I3"/>
    <mergeCell ref="J3:K3"/>
    <mergeCell ref="N3:S3"/>
    <mergeCell ref="B6:I6"/>
    <mergeCell ref="J6:S6"/>
    <mergeCell ref="B8:B9"/>
    <mergeCell ref="C8:C9"/>
    <mergeCell ref="D8:D9"/>
    <mergeCell ref="E8:E9"/>
    <mergeCell ref="F8:F9"/>
    <mergeCell ref="G8:G9"/>
    <mergeCell ref="H8:H9"/>
    <mergeCell ref="I8:I9"/>
    <mergeCell ref="R8:R9"/>
    <mergeCell ref="S8:S9"/>
    <mergeCell ref="M8:M9"/>
    <mergeCell ref="N8:N9"/>
    <mergeCell ref="O8:Q8"/>
    <mergeCell ref="A10:A27"/>
    <mergeCell ref="B10:B27"/>
    <mergeCell ref="C10:C27"/>
    <mergeCell ref="D10:D27"/>
    <mergeCell ref="E10:E27"/>
    <mergeCell ref="F10:F27"/>
    <mergeCell ref="G10:G27"/>
    <mergeCell ref="J8:J9"/>
    <mergeCell ref="K8:K9"/>
    <mergeCell ref="L8:L9"/>
    <mergeCell ref="L30:L31"/>
    <mergeCell ref="A50:A53"/>
    <mergeCell ref="B50:B53"/>
    <mergeCell ref="C50:C53"/>
    <mergeCell ref="D50:D53"/>
    <mergeCell ref="E50:E53"/>
    <mergeCell ref="F50:F53"/>
    <mergeCell ref="G50:G53"/>
    <mergeCell ref="B28:B49"/>
    <mergeCell ref="C28:C49"/>
    <mergeCell ref="D28:D49"/>
    <mergeCell ref="E28:E49"/>
    <mergeCell ref="F28:F49"/>
    <mergeCell ref="G28:G49"/>
    <mergeCell ref="G54:G61"/>
    <mergeCell ref="A62:A65"/>
    <mergeCell ref="B62:B65"/>
    <mergeCell ref="C62:C65"/>
    <mergeCell ref="D62:D65"/>
    <mergeCell ref="E62:E65"/>
    <mergeCell ref="F62:F65"/>
    <mergeCell ref="G62:G65"/>
    <mergeCell ref="A54:A61"/>
    <mergeCell ref="B54:B61"/>
    <mergeCell ref="C54:C61"/>
    <mergeCell ref="D54:D61"/>
    <mergeCell ref="E54:E61"/>
    <mergeCell ref="F54:F61"/>
    <mergeCell ref="G66:G69"/>
    <mergeCell ref="A66:A69"/>
    <mergeCell ref="B66:B69"/>
    <mergeCell ref="C66:C69"/>
    <mergeCell ref="D66:D69"/>
    <mergeCell ref="E66:E69"/>
    <mergeCell ref="F66:F6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U62"/>
  <sheetViews>
    <sheetView topLeftCell="A60" zoomScale="80" zoomScaleNormal="80" workbookViewId="0">
      <selection activeCell="N61" sqref="N61"/>
    </sheetView>
  </sheetViews>
  <sheetFormatPr baseColWidth="10" defaultRowHeight="15.75" x14ac:dyDescent="0.25"/>
  <cols>
    <col min="2" max="2" width="14.125" customWidth="1"/>
    <col min="9" max="9" width="14" customWidth="1"/>
    <col min="10" max="10" width="15.375" customWidth="1"/>
    <col min="11" max="11" width="16" customWidth="1"/>
    <col min="12" max="12" width="18.375" customWidth="1"/>
    <col min="13" max="13" width="16.375" customWidth="1"/>
  </cols>
  <sheetData>
    <row r="1" spans="1:21" ht="16.5" thickBot="1" x14ac:dyDescent="0.3"/>
    <row r="2" spans="1:21" ht="82.5" customHeight="1" x14ac:dyDescent="0.25">
      <c r="A2" s="476" t="s">
        <v>0</v>
      </c>
      <c r="B2" s="477"/>
      <c r="C2" s="477"/>
      <c r="D2" s="477"/>
      <c r="E2" s="477"/>
      <c r="F2" s="477"/>
      <c r="G2" s="477"/>
      <c r="H2" s="477"/>
      <c r="I2" s="477"/>
      <c r="J2" s="477"/>
      <c r="K2" s="477"/>
      <c r="L2" s="477"/>
      <c r="M2" s="477"/>
      <c r="N2" s="477"/>
      <c r="O2" s="477"/>
      <c r="P2" s="477"/>
      <c r="Q2" s="477"/>
      <c r="R2" s="477"/>
      <c r="S2" s="477"/>
      <c r="T2" s="477"/>
      <c r="U2" s="478"/>
    </row>
    <row r="3" spans="1:21" x14ac:dyDescent="0.25">
      <c r="A3" s="479" t="s">
        <v>1</v>
      </c>
      <c r="B3" s="480"/>
      <c r="C3" s="480"/>
      <c r="D3" s="481"/>
      <c r="E3" s="482" t="s">
        <v>207</v>
      </c>
      <c r="F3" s="480"/>
      <c r="G3" s="480"/>
      <c r="H3" s="481"/>
      <c r="I3" s="480" t="s">
        <v>208</v>
      </c>
      <c r="J3" s="480"/>
      <c r="K3" s="481"/>
      <c r="L3" s="482" t="s">
        <v>209</v>
      </c>
      <c r="M3" s="480"/>
      <c r="N3" s="480"/>
      <c r="O3" s="480"/>
      <c r="P3" s="480"/>
      <c r="Q3" s="481"/>
      <c r="R3" s="480" t="s">
        <v>4</v>
      </c>
      <c r="S3" s="480"/>
      <c r="T3" s="480"/>
      <c r="U3" s="481"/>
    </row>
    <row r="4" spans="1:21" ht="16.5" thickBot="1" x14ac:dyDescent="0.3">
      <c r="A4" s="455" t="s">
        <v>210</v>
      </c>
      <c r="B4" s="456"/>
      <c r="C4" s="456"/>
      <c r="D4" s="457"/>
      <c r="E4" s="458">
        <v>42583</v>
      </c>
      <c r="F4" s="459"/>
      <c r="G4" s="459"/>
      <c r="H4" s="460"/>
      <c r="I4" s="459">
        <v>43761</v>
      </c>
      <c r="J4" s="459"/>
      <c r="K4" s="460"/>
      <c r="L4" s="501">
        <v>7</v>
      </c>
      <c r="M4" s="456"/>
      <c r="N4" s="456"/>
      <c r="O4" s="456"/>
      <c r="P4" s="456"/>
      <c r="Q4" s="457"/>
      <c r="R4" s="456" t="s">
        <v>6</v>
      </c>
      <c r="S4" s="456"/>
      <c r="T4" s="456"/>
      <c r="U4" s="457"/>
    </row>
    <row r="5" spans="1:21" ht="16.5" thickBot="1" x14ac:dyDescent="0.3">
      <c r="A5" s="57"/>
      <c r="B5" s="57"/>
      <c r="C5" s="57"/>
      <c r="D5" s="57"/>
      <c r="E5" s="57"/>
      <c r="F5" s="57"/>
      <c r="G5" s="57"/>
      <c r="H5" s="67"/>
      <c r="I5" s="57"/>
      <c r="J5" s="57"/>
      <c r="K5" s="57"/>
      <c r="L5" s="57"/>
      <c r="M5" s="57"/>
      <c r="N5" s="57"/>
      <c r="O5" s="57"/>
      <c r="P5" s="57"/>
      <c r="Q5" s="57"/>
      <c r="R5" s="57"/>
      <c r="S5" s="10"/>
      <c r="T5" s="10"/>
      <c r="U5" s="10"/>
    </row>
    <row r="6" spans="1:21" ht="16.5" thickBot="1" x14ac:dyDescent="0.3">
      <c r="A6" s="502" t="s">
        <v>928</v>
      </c>
      <c r="B6" s="503"/>
      <c r="C6" s="503"/>
      <c r="D6" s="503"/>
      <c r="E6" s="503"/>
      <c r="F6" s="503"/>
      <c r="G6" s="503"/>
      <c r="H6" s="503"/>
      <c r="I6" s="467" t="s">
        <v>1485</v>
      </c>
      <c r="J6" s="468"/>
      <c r="K6" s="468"/>
      <c r="L6" s="468"/>
      <c r="M6" s="468"/>
      <c r="N6" s="468"/>
      <c r="O6" s="468"/>
      <c r="P6" s="468"/>
      <c r="Q6" s="468"/>
      <c r="R6" s="468"/>
      <c r="S6" s="468"/>
      <c r="T6" s="468"/>
      <c r="U6" s="469"/>
    </row>
    <row r="7" spans="1:21" ht="16.5" thickBot="1" x14ac:dyDescent="0.3">
      <c r="A7" s="57"/>
      <c r="B7" s="57"/>
      <c r="C7" s="57"/>
      <c r="D7" s="57"/>
      <c r="E7" s="57"/>
      <c r="F7" s="57"/>
      <c r="G7" s="57"/>
      <c r="H7" s="67"/>
      <c r="I7" s="57"/>
      <c r="J7" s="57"/>
      <c r="K7" s="57"/>
      <c r="L7" s="57"/>
      <c r="M7" s="57"/>
      <c r="N7" s="57"/>
      <c r="O7" s="57"/>
      <c r="P7" s="57"/>
      <c r="Q7" s="57"/>
      <c r="R7" s="261"/>
      <c r="S7" s="261"/>
      <c r="T7" s="261"/>
      <c r="U7" s="261"/>
    </row>
    <row r="8" spans="1:21" x14ac:dyDescent="0.25">
      <c r="A8" s="470" t="s">
        <v>7</v>
      </c>
      <c r="B8" s="453" t="s">
        <v>8</v>
      </c>
      <c r="C8" s="453" t="s">
        <v>9</v>
      </c>
      <c r="D8" s="453" t="s">
        <v>10</v>
      </c>
      <c r="E8" s="453" t="s">
        <v>11</v>
      </c>
      <c r="F8" s="453" t="s">
        <v>12</v>
      </c>
      <c r="G8" s="453" t="s">
        <v>13</v>
      </c>
      <c r="H8" s="453" t="s">
        <v>14</v>
      </c>
      <c r="I8" s="453" t="s">
        <v>15</v>
      </c>
      <c r="J8" s="453" t="s">
        <v>16</v>
      </c>
      <c r="K8" s="474" t="s">
        <v>129</v>
      </c>
      <c r="L8" s="474" t="s">
        <v>927</v>
      </c>
      <c r="M8" s="453" t="s">
        <v>559</v>
      </c>
      <c r="N8" s="453" t="s">
        <v>26</v>
      </c>
      <c r="O8" s="453"/>
      <c r="P8" s="453"/>
      <c r="Q8" s="453" t="s">
        <v>17</v>
      </c>
      <c r="R8" s="472" t="s">
        <v>813</v>
      </c>
      <c r="S8" s="453"/>
      <c r="T8" s="453"/>
      <c r="U8" s="473"/>
    </row>
    <row r="9" spans="1:21" ht="75" thickBot="1" x14ac:dyDescent="0.3">
      <c r="A9" s="471"/>
      <c r="B9" s="454"/>
      <c r="C9" s="454"/>
      <c r="D9" s="454"/>
      <c r="E9" s="454"/>
      <c r="F9" s="454"/>
      <c r="G9" s="454"/>
      <c r="H9" s="454"/>
      <c r="I9" s="454"/>
      <c r="J9" s="454"/>
      <c r="K9" s="475"/>
      <c r="L9" s="475"/>
      <c r="M9" s="454"/>
      <c r="N9" s="11" t="s">
        <v>19</v>
      </c>
      <c r="O9" s="11" t="s">
        <v>20</v>
      </c>
      <c r="P9" s="11" t="s">
        <v>21</v>
      </c>
      <c r="Q9" s="454"/>
      <c r="R9" s="262" t="s">
        <v>809</v>
      </c>
      <c r="S9" s="263" t="s">
        <v>930</v>
      </c>
      <c r="T9" s="263" t="s">
        <v>811</v>
      </c>
      <c r="U9" s="174" t="s">
        <v>812</v>
      </c>
    </row>
    <row r="10" spans="1:21" ht="45" x14ac:dyDescent="0.25">
      <c r="A10" s="443" t="s">
        <v>28</v>
      </c>
      <c r="B10" s="448" t="s">
        <v>926</v>
      </c>
      <c r="C10" s="434" t="s">
        <v>925</v>
      </c>
      <c r="D10" s="461">
        <v>2017</v>
      </c>
      <c r="E10" s="464" t="s">
        <v>924</v>
      </c>
      <c r="F10" s="464" t="s">
        <v>32</v>
      </c>
      <c r="G10" s="161">
        <v>1</v>
      </c>
      <c r="H10" s="161" t="s">
        <v>923</v>
      </c>
      <c r="I10" s="175" t="s">
        <v>130</v>
      </c>
      <c r="J10" s="179" t="s">
        <v>803</v>
      </c>
      <c r="K10" s="175" t="s">
        <v>130</v>
      </c>
      <c r="L10" s="179" t="s">
        <v>895</v>
      </c>
      <c r="M10" s="179" t="s">
        <v>24</v>
      </c>
      <c r="N10" s="161" t="s">
        <v>25</v>
      </c>
      <c r="O10" s="161"/>
      <c r="P10" s="161"/>
      <c r="Q10" s="161" t="s">
        <v>24</v>
      </c>
      <c r="R10" s="264" t="s">
        <v>24</v>
      </c>
      <c r="S10" s="165"/>
      <c r="T10" s="165"/>
      <c r="U10" s="165"/>
    </row>
    <row r="11" spans="1:21" ht="45" x14ac:dyDescent="0.25">
      <c r="A11" s="444"/>
      <c r="B11" s="483"/>
      <c r="C11" s="435"/>
      <c r="D11" s="462"/>
      <c r="E11" s="465"/>
      <c r="F11" s="465"/>
      <c r="G11" s="164">
        <v>2</v>
      </c>
      <c r="H11" s="164" t="s">
        <v>34</v>
      </c>
      <c r="I11" s="175" t="s">
        <v>130</v>
      </c>
      <c r="J11" s="176" t="s">
        <v>35</v>
      </c>
      <c r="K11" s="175" t="s">
        <v>130</v>
      </c>
      <c r="L11" s="175" t="s">
        <v>895</v>
      </c>
      <c r="M11" s="176" t="s">
        <v>24</v>
      </c>
      <c r="N11" s="164" t="s">
        <v>25</v>
      </c>
      <c r="O11" s="164"/>
      <c r="P11" s="164"/>
      <c r="Q11" s="164" t="s">
        <v>24</v>
      </c>
      <c r="R11" s="76" t="s">
        <v>24</v>
      </c>
      <c r="S11" s="168"/>
      <c r="T11" s="168"/>
      <c r="U11" s="168"/>
    </row>
    <row r="12" spans="1:21" ht="45" x14ac:dyDescent="0.25">
      <c r="A12" s="444"/>
      <c r="B12" s="483"/>
      <c r="C12" s="435"/>
      <c r="D12" s="462"/>
      <c r="E12" s="465"/>
      <c r="F12" s="465"/>
      <c r="G12" s="164">
        <v>3</v>
      </c>
      <c r="H12" s="164" t="s">
        <v>36</v>
      </c>
      <c r="I12" s="175" t="s">
        <v>130</v>
      </c>
      <c r="J12" s="176" t="s">
        <v>35</v>
      </c>
      <c r="K12" s="175" t="s">
        <v>130</v>
      </c>
      <c r="L12" s="175" t="s">
        <v>895</v>
      </c>
      <c r="M12" s="176" t="s">
        <v>24</v>
      </c>
      <c r="N12" s="164" t="s">
        <v>25</v>
      </c>
      <c r="O12" s="164"/>
      <c r="P12" s="164"/>
      <c r="Q12" s="164" t="s">
        <v>24</v>
      </c>
      <c r="R12" s="76" t="s">
        <v>24</v>
      </c>
      <c r="S12" s="168"/>
      <c r="T12" s="168"/>
      <c r="U12" s="168"/>
    </row>
    <row r="13" spans="1:21" ht="297.75" customHeight="1" x14ac:dyDescent="0.25">
      <c r="A13" s="444"/>
      <c r="B13" s="483"/>
      <c r="C13" s="435"/>
      <c r="D13" s="462"/>
      <c r="E13" s="465"/>
      <c r="F13" s="465"/>
      <c r="G13" s="168">
        <v>4</v>
      </c>
      <c r="H13" s="164" t="s">
        <v>922</v>
      </c>
      <c r="I13" s="265" t="s">
        <v>1513</v>
      </c>
      <c r="J13" s="176" t="s">
        <v>35</v>
      </c>
      <c r="K13" s="176" t="s">
        <v>995</v>
      </c>
      <c r="L13" s="175" t="s">
        <v>895</v>
      </c>
      <c r="M13" s="176" t="s">
        <v>909</v>
      </c>
      <c r="N13" s="164" t="s">
        <v>22</v>
      </c>
      <c r="O13" s="164"/>
      <c r="P13" s="164"/>
      <c r="Q13" s="164" t="s">
        <v>24</v>
      </c>
      <c r="R13" s="76" t="s">
        <v>24</v>
      </c>
      <c r="S13" s="168"/>
      <c r="T13" s="168"/>
      <c r="U13" s="168"/>
    </row>
    <row r="14" spans="1:21" ht="294.75" x14ac:dyDescent="0.25">
      <c r="A14" s="444"/>
      <c r="B14" s="483"/>
      <c r="C14" s="435"/>
      <c r="D14" s="462"/>
      <c r="E14" s="465"/>
      <c r="F14" s="465"/>
      <c r="G14" s="168">
        <v>5</v>
      </c>
      <c r="H14" s="164" t="s">
        <v>902</v>
      </c>
      <c r="I14" s="265" t="s">
        <v>1514</v>
      </c>
      <c r="J14" s="176" t="s">
        <v>921</v>
      </c>
      <c r="K14" s="176" t="s">
        <v>996</v>
      </c>
      <c r="L14" s="175" t="s">
        <v>895</v>
      </c>
      <c r="M14" s="176" t="s">
        <v>909</v>
      </c>
      <c r="N14" s="164" t="s">
        <v>22</v>
      </c>
      <c r="O14" s="164"/>
      <c r="P14" s="164"/>
      <c r="Q14" s="164" t="s">
        <v>24</v>
      </c>
      <c r="R14" s="76"/>
      <c r="S14" s="168"/>
      <c r="T14" s="168"/>
      <c r="U14" s="168"/>
    </row>
    <row r="15" spans="1:21" ht="293.25" x14ac:dyDescent="0.25">
      <c r="A15" s="444"/>
      <c r="B15" s="483"/>
      <c r="C15" s="435"/>
      <c r="D15" s="462"/>
      <c r="E15" s="465"/>
      <c r="F15" s="465"/>
      <c r="G15" s="168">
        <v>6</v>
      </c>
      <c r="H15" s="164" t="s">
        <v>901</v>
      </c>
      <c r="I15" s="265" t="s">
        <v>1515</v>
      </c>
      <c r="J15" s="176" t="s">
        <v>35</v>
      </c>
      <c r="K15" s="176" t="s">
        <v>996</v>
      </c>
      <c r="L15" s="175" t="s">
        <v>895</v>
      </c>
      <c r="M15" s="176" t="s">
        <v>916</v>
      </c>
      <c r="N15" s="164" t="s">
        <v>22</v>
      </c>
      <c r="O15" s="164"/>
      <c r="P15" s="164"/>
      <c r="Q15" s="164" t="s">
        <v>24</v>
      </c>
      <c r="R15" s="76"/>
      <c r="S15" s="168"/>
      <c r="T15" s="168"/>
      <c r="U15" s="168"/>
    </row>
    <row r="16" spans="1:21" ht="409.5" x14ac:dyDescent="0.25">
      <c r="A16" s="444"/>
      <c r="B16" s="483"/>
      <c r="C16" s="435"/>
      <c r="D16" s="462"/>
      <c r="E16" s="465"/>
      <c r="F16" s="465"/>
      <c r="G16" s="168">
        <v>7</v>
      </c>
      <c r="H16" s="164" t="s">
        <v>900</v>
      </c>
      <c r="I16" s="265" t="s">
        <v>1516</v>
      </c>
      <c r="J16" s="176" t="s">
        <v>35</v>
      </c>
      <c r="K16" s="176" t="s">
        <v>997</v>
      </c>
      <c r="L16" s="175" t="s">
        <v>895</v>
      </c>
      <c r="M16" s="176" t="s">
        <v>909</v>
      </c>
      <c r="N16" s="164" t="s">
        <v>22</v>
      </c>
      <c r="O16" s="164"/>
      <c r="P16" s="164"/>
      <c r="Q16" s="164" t="s">
        <v>24</v>
      </c>
      <c r="R16" s="76"/>
      <c r="S16" s="168"/>
      <c r="T16" s="168"/>
      <c r="U16" s="168"/>
    </row>
    <row r="17" spans="1:21" ht="214.5" customHeight="1" x14ac:dyDescent="0.25">
      <c r="A17" s="444"/>
      <c r="B17" s="483"/>
      <c r="C17" s="435"/>
      <c r="D17" s="462"/>
      <c r="E17" s="465"/>
      <c r="F17" s="465"/>
      <c r="G17" s="168">
        <v>8</v>
      </c>
      <c r="H17" s="164" t="s">
        <v>897</v>
      </c>
      <c r="I17" s="265" t="s">
        <v>1517</v>
      </c>
      <c r="J17" s="176" t="s">
        <v>35</v>
      </c>
      <c r="K17" s="176" t="s">
        <v>997</v>
      </c>
      <c r="L17" s="175" t="s">
        <v>895</v>
      </c>
      <c r="M17" s="176" t="s">
        <v>909</v>
      </c>
      <c r="N17" s="164" t="s">
        <v>22</v>
      </c>
      <c r="O17" s="164"/>
      <c r="P17" s="164"/>
      <c r="Q17" s="164" t="s">
        <v>24</v>
      </c>
      <c r="R17" s="76"/>
      <c r="S17" s="168"/>
      <c r="T17" s="168"/>
      <c r="U17" s="168"/>
    </row>
    <row r="18" spans="1:21" ht="292.5" customHeight="1" x14ac:dyDescent="0.25">
      <c r="A18" s="444"/>
      <c r="B18" s="449"/>
      <c r="C18" s="435"/>
      <c r="D18" s="462"/>
      <c r="E18" s="465"/>
      <c r="F18" s="465"/>
      <c r="G18" s="168">
        <v>9</v>
      </c>
      <c r="H18" s="164" t="s">
        <v>896</v>
      </c>
      <c r="I18" s="265" t="s">
        <v>1518</v>
      </c>
      <c r="J18" s="176" t="s">
        <v>920</v>
      </c>
      <c r="K18" s="176" t="s">
        <v>997</v>
      </c>
      <c r="L18" s="175" t="s">
        <v>895</v>
      </c>
      <c r="M18" s="176" t="s">
        <v>909</v>
      </c>
      <c r="N18" s="164" t="s">
        <v>22</v>
      </c>
      <c r="O18" s="164"/>
      <c r="P18" s="164"/>
      <c r="Q18" s="164" t="s">
        <v>24</v>
      </c>
      <c r="R18" s="76"/>
      <c r="S18" s="168"/>
      <c r="T18" s="168"/>
      <c r="U18" s="168"/>
    </row>
    <row r="19" spans="1:21" ht="275.25" x14ac:dyDescent="0.25">
      <c r="A19" s="444"/>
      <c r="B19" s="466" t="s">
        <v>919</v>
      </c>
      <c r="C19" s="435"/>
      <c r="D19" s="462"/>
      <c r="E19" s="465"/>
      <c r="F19" s="465"/>
      <c r="G19" s="164">
        <v>1</v>
      </c>
      <c r="H19" s="164" t="s">
        <v>918</v>
      </c>
      <c r="I19" s="7" t="s">
        <v>1519</v>
      </c>
      <c r="J19" s="176" t="s">
        <v>917</v>
      </c>
      <c r="K19" s="176" t="s">
        <v>997</v>
      </c>
      <c r="L19" s="175" t="s">
        <v>895</v>
      </c>
      <c r="M19" s="176" t="s">
        <v>916</v>
      </c>
      <c r="N19" s="164" t="s">
        <v>22</v>
      </c>
      <c r="O19" s="164"/>
      <c r="P19" s="164"/>
      <c r="Q19" s="164" t="s">
        <v>24</v>
      </c>
      <c r="R19" s="76" t="s">
        <v>24</v>
      </c>
      <c r="S19" s="168"/>
      <c r="T19" s="168"/>
      <c r="U19" s="168"/>
    </row>
    <row r="20" spans="1:21" ht="409.5" x14ac:dyDescent="0.25">
      <c r="A20" s="444"/>
      <c r="B20" s="483"/>
      <c r="C20" s="435"/>
      <c r="D20" s="462"/>
      <c r="E20" s="465"/>
      <c r="F20" s="465"/>
      <c r="G20" s="164">
        <v>2</v>
      </c>
      <c r="H20" s="164" t="s">
        <v>915</v>
      </c>
      <c r="I20" s="265" t="s">
        <v>1520</v>
      </c>
      <c r="J20" s="176" t="s">
        <v>914</v>
      </c>
      <c r="K20" s="176" t="s">
        <v>997</v>
      </c>
      <c r="L20" s="175" t="s">
        <v>895</v>
      </c>
      <c r="M20" s="176" t="s">
        <v>913</v>
      </c>
      <c r="N20" s="164" t="s">
        <v>22</v>
      </c>
      <c r="O20" s="164"/>
      <c r="P20" s="164"/>
      <c r="Q20" s="164" t="s">
        <v>24</v>
      </c>
      <c r="R20" s="76" t="s">
        <v>24</v>
      </c>
      <c r="S20" s="168"/>
      <c r="T20" s="168"/>
      <c r="U20" s="168"/>
    </row>
    <row r="21" spans="1:21" ht="138" x14ac:dyDescent="0.25">
      <c r="A21" s="444"/>
      <c r="B21" s="483"/>
      <c r="C21" s="435"/>
      <c r="D21" s="462"/>
      <c r="E21" s="465"/>
      <c r="F21" s="465"/>
      <c r="G21" s="164">
        <v>3</v>
      </c>
      <c r="H21" s="164" t="s">
        <v>912</v>
      </c>
      <c r="I21" s="7" t="s">
        <v>1521</v>
      </c>
      <c r="J21" s="176" t="s">
        <v>35</v>
      </c>
      <c r="K21" s="176" t="s">
        <v>997</v>
      </c>
      <c r="L21" s="175" t="s">
        <v>895</v>
      </c>
      <c r="M21" s="176" t="s">
        <v>909</v>
      </c>
      <c r="N21" s="164" t="s">
        <v>22</v>
      </c>
      <c r="O21" s="164"/>
      <c r="P21" s="164"/>
      <c r="Q21" s="164" t="s">
        <v>24</v>
      </c>
      <c r="R21" s="76" t="s">
        <v>24</v>
      </c>
      <c r="S21" s="168"/>
      <c r="T21" s="168"/>
      <c r="U21" s="168"/>
    </row>
    <row r="22" spans="1:21" ht="409.5" x14ac:dyDescent="0.25">
      <c r="A22" s="444"/>
      <c r="B22" s="483"/>
      <c r="C22" s="435"/>
      <c r="D22" s="462"/>
      <c r="E22" s="465"/>
      <c r="F22" s="465"/>
      <c r="G22" s="164">
        <v>4</v>
      </c>
      <c r="H22" s="164" t="s">
        <v>911</v>
      </c>
      <c r="I22" s="265" t="s">
        <v>1522</v>
      </c>
      <c r="J22" s="176" t="s">
        <v>910</v>
      </c>
      <c r="K22" s="176" t="s">
        <v>997</v>
      </c>
      <c r="L22" s="175" t="s">
        <v>895</v>
      </c>
      <c r="M22" s="176" t="s">
        <v>909</v>
      </c>
      <c r="N22" s="164" t="s">
        <v>22</v>
      </c>
      <c r="O22" s="164"/>
      <c r="P22" s="164"/>
      <c r="Q22" s="164" t="s">
        <v>24</v>
      </c>
      <c r="R22" s="76" t="s">
        <v>24</v>
      </c>
      <c r="S22" s="168"/>
      <c r="T22" s="168"/>
      <c r="U22" s="168"/>
    </row>
    <row r="23" spans="1:21" ht="336.75" thickBot="1" x14ac:dyDescent="0.3">
      <c r="A23" s="444"/>
      <c r="B23" s="483"/>
      <c r="C23" s="488"/>
      <c r="D23" s="463"/>
      <c r="E23" s="466"/>
      <c r="F23" s="466"/>
      <c r="G23" s="169">
        <v>5</v>
      </c>
      <c r="H23" s="169" t="s">
        <v>908</v>
      </c>
      <c r="I23" s="22" t="s">
        <v>1523</v>
      </c>
      <c r="J23" s="177" t="s">
        <v>907</v>
      </c>
      <c r="K23" s="176" t="s">
        <v>997</v>
      </c>
      <c r="L23" s="178" t="s">
        <v>895</v>
      </c>
      <c r="M23" s="177" t="s">
        <v>906</v>
      </c>
      <c r="N23" s="169" t="s">
        <v>22</v>
      </c>
      <c r="O23" s="169"/>
      <c r="P23" s="169"/>
      <c r="Q23" s="169" t="s">
        <v>24</v>
      </c>
      <c r="R23" s="266" t="s">
        <v>24</v>
      </c>
      <c r="S23" s="39"/>
      <c r="T23" s="39"/>
      <c r="U23" s="39"/>
    </row>
    <row r="24" spans="1:21" ht="45" x14ac:dyDescent="0.25">
      <c r="A24" s="438" t="s">
        <v>28</v>
      </c>
      <c r="B24" s="448" t="s">
        <v>92</v>
      </c>
      <c r="C24" s="504">
        <v>28000</v>
      </c>
      <c r="D24" s="498">
        <v>2008</v>
      </c>
      <c r="E24" s="448" t="s">
        <v>93</v>
      </c>
      <c r="F24" s="448" t="s">
        <v>905</v>
      </c>
      <c r="G24" s="267">
        <v>1</v>
      </c>
      <c r="H24" s="268" t="s">
        <v>94</v>
      </c>
      <c r="I24" s="267" t="s">
        <v>24</v>
      </c>
      <c r="J24" s="179" t="s">
        <v>35</v>
      </c>
      <c r="K24" s="267" t="s">
        <v>24</v>
      </c>
      <c r="L24" s="179" t="s">
        <v>895</v>
      </c>
      <c r="M24" s="179" t="s">
        <v>24</v>
      </c>
      <c r="N24" s="161" t="s">
        <v>24</v>
      </c>
      <c r="O24" s="161"/>
      <c r="P24" s="161"/>
      <c r="Q24" s="161" t="s">
        <v>24</v>
      </c>
      <c r="R24" s="264" t="s">
        <v>24</v>
      </c>
      <c r="S24" s="165"/>
      <c r="T24" s="165"/>
      <c r="U24" s="165"/>
    </row>
    <row r="25" spans="1:21" ht="45" x14ac:dyDescent="0.25">
      <c r="A25" s="439"/>
      <c r="B25" s="483"/>
      <c r="C25" s="505"/>
      <c r="D25" s="499"/>
      <c r="E25" s="483"/>
      <c r="F25" s="483"/>
      <c r="G25" s="269">
        <v>2</v>
      </c>
      <c r="H25" s="163" t="s">
        <v>34</v>
      </c>
      <c r="I25" s="269" t="s">
        <v>24</v>
      </c>
      <c r="J25" s="176" t="s">
        <v>35</v>
      </c>
      <c r="K25" s="269" t="s">
        <v>24</v>
      </c>
      <c r="L25" s="176" t="s">
        <v>895</v>
      </c>
      <c r="M25" s="176" t="s">
        <v>24</v>
      </c>
      <c r="N25" s="164" t="s">
        <v>24</v>
      </c>
      <c r="O25" s="164"/>
      <c r="P25" s="164"/>
      <c r="Q25" s="164" t="s">
        <v>24</v>
      </c>
      <c r="R25" s="76" t="s">
        <v>24</v>
      </c>
      <c r="S25" s="168"/>
      <c r="T25" s="168"/>
      <c r="U25" s="168"/>
    </row>
    <row r="26" spans="1:21" ht="45" x14ac:dyDescent="0.25">
      <c r="A26" s="439"/>
      <c r="B26" s="483"/>
      <c r="C26" s="505"/>
      <c r="D26" s="499"/>
      <c r="E26" s="483"/>
      <c r="F26" s="483"/>
      <c r="G26" s="269">
        <v>3</v>
      </c>
      <c r="H26" s="163" t="s">
        <v>95</v>
      </c>
      <c r="I26" s="269" t="s">
        <v>24</v>
      </c>
      <c r="J26" s="176" t="s">
        <v>35</v>
      </c>
      <c r="K26" s="269" t="s">
        <v>24</v>
      </c>
      <c r="L26" s="176" t="s">
        <v>895</v>
      </c>
      <c r="M26" s="176" t="s">
        <v>24</v>
      </c>
      <c r="N26" s="164" t="s">
        <v>24</v>
      </c>
      <c r="O26" s="164"/>
      <c r="P26" s="164"/>
      <c r="Q26" s="164" t="s">
        <v>24</v>
      </c>
      <c r="R26" s="76" t="s">
        <v>24</v>
      </c>
      <c r="S26" s="168"/>
      <c r="T26" s="168"/>
      <c r="U26" s="168"/>
    </row>
    <row r="27" spans="1:21" x14ac:dyDescent="0.25">
      <c r="A27" s="439"/>
      <c r="B27" s="483"/>
      <c r="C27" s="505"/>
      <c r="D27" s="499"/>
      <c r="E27" s="483"/>
      <c r="F27" s="483"/>
      <c r="G27" s="441">
        <v>4</v>
      </c>
      <c r="H27" s="509" t="s">
        <v>96</v>
      </c>
      <c r="I27" s="496" t="s">
        <v>1524</v>
      </c>
      <c r="J27" s="466" t="s">
        <v>35</v>
      </c>
      <c r="K27" s="488" t="s">
        <v>998</v>
      </c>
      <c r="L27" s="466" t="s">
        <v>895</v>
      </c>
      <c r="M27" s="466" t="s">
        <v>904</v>
      </c>
      <c r="N27" s="489" t="s">
        <v>22</v>
      </c>
      <c r="O27" s="488"/>
      <c r="P27" s="488"/>
      <c r="Q27" s="488" t="s">
        <v>24</v>
      </c>
      <c r="R27" s="507" t="s">
        <v>24</v>
      </c>
      <c r="S27" s="489"/>
      <c r="T27" s="489"/>
      <c r="U27" s="489"/>
    </row>
    <row r="28" spans="1:21" ht="16.5" thickBot="1" x14ac:dyDescent="0.3">
      <c r="A28" s="440"/>
      <c r="B28" s="484"/>
      <c r="C28" s="506"/>
      <c r="D28" s="500"/>
      <c r="E28" s="484"/>
      <c r="F28" s="484"/>
      <c r="G28" s="442"/>
      <c r="H28" s="506"/>
      <c r="I28" s="497"/>
      <c r="J28" s="484"/>
      <c r="K28" s="487"/>
      <c r="L28" s="484"/>
      <c r="M28" s="484"/>
      <c r="N28" s="490"/>
      <c r="O28" s="487"/>
      <c r="P28" s="487"/>
      <c r="Q28" s="487"/>
      <c r="R28" s="508"/>
      <c r="S28" s="490"/>
      <c r="T28" s="490"/>
      <c r="U28" s="490"/>
    </row>
    <row r="29" spans="1:21" ht="45" x14ac:dyDescent="0.25">
      <c r="A29" s="443" t="s">
        <v>99</v>
      </c>
      <c r="B29" s="448" t="s">
        <v>100</v>
      </c>
      <c r="C29" s="485">
        <v>9001</v>
      </c>
      <c r="D29" s="498">
        <v>2015</v>
      </c>
      <c r="E29" s="448" t="s">
        <v>93</v>
      </c>
      <c r="F29" s="448" t="s">
        <v>101</v>
      </c>
      <c r="G29" s="36">
        <v>2</v>
      </c>
      <c r="H29" s="161" t="s">
        <v>34</v>
      </c>
      <c r="I29" s="165" t="s">
        <v>24</v>
      </c>
      <c r="J29" s="175" t="s">
        <v>35</v>
      </c>
      <c r="K29" s="165" t="s">
        <v>24</v>
      </c>
      <c r="L29" s="175" t="s">
        <v>133</v>
      </c>
      <c r="M29" s="46" t="s">
        <v>24</v>
      </c>
      <c r="N29" s="46" t="s">
        <v>24</v>
      </c>
      <c r="O29" s="46"/>
      <c r="P29" s="46"/>
      <c r="Q29" s="171" t="s">
        <v>24</v>
      </c>
      <c r="R29" s="270" t="s">
        <v>24</v>
      </c>
      <c r="S29" s="165"/>
      <c r="T29" s="165"/>
      <c r="U29" s="165"/>
    </row>
    <row r="30" spans="1:21" ht="45" x14ac:dyDescent="0.25">
      <c r="A30" s="444"/>
      <c r="B30" s="483"/>
      <c r="C30" s="486"/>
      <c r="D30" s="499"/>
      <c r="E30" s="483"/>
      <c r="F30" s="483"/>
      <c r="G30" s="168">
        <v>3</v>
      </c>
      <c r="H30" s="164" t="s">
        <v>36</v>
      </c>
      <c r="I30" s="168" t="s">
        <v>24</v>
      </c>
      <c r="J30" s="176" t="s">
        <v>35</v>
      </c>
      <c r="K30" s="168" t="s">
        <v>24</v>
      </c>
      <c r="L30" s="175" t="s">
        <v>133</v>
      </c>
      <c r="M30" s="48" t="s">
        <v>24</v>
      </c>
      <c r="N30" s="48" t="s">
        <v>24</v>
      </c>
      <c r="O30" s="48"/>
      <c r="P30" s="48"/>
      <c r="Q30" s="164" t="s">
        <v>24</v>
      </c>
      <c r="R30" s="271" t="s">
        <v>24</v>
      </c>
      <c r="S30" s="168"/>
      <c r="T30" s="168"/>
      <c r="U30" s="168"/>
    </row>
    <row r="31" spans="1:21" ht="295.5" x14ac:dyDescent="0.25">
      <c r="A31" s="444"/>
      <c r="B31" s="483"/>
      <c r="C31" s="486"/>
      <c r="D31" s="499"/>
      <c r="E31" s="483"/>
      <c r="F31" s="483"/>
      <c r="G31" s="168">
        <v>4</v>
      </c>
      <c r="H31" s="164" t="s">
        <v>903</v>
      </c>
      <c r="I31" s="265" t="s">
        <v>1525</v>
      </c>
      <c r="J31" s="176" t="s">
        <v>35</v>
      </c>
      <c r="K31" s="7" t="s">
        <v>999</v>
      </c>
      <c r="L31" s="175" t="s">
        <v>895</v>
      </c>
      <c r="M31" s="177" t="s">
        <v>894</v>
      </c>
      <c r="N31" s="168" t="s">
        <v>22</v>
      </c>
      <c r="O31" s="48"/>
      <c r="P31" s="48"/>
      <c r="Q31" s="164" t="s">
        <v>24</v>
      </c>
      <c r="R31" s="271" t="s">
        <v>24</v>
      </c>
      <c r="S31" s="168"/>
      <c r="T31" s="168"/>
      <c r="U31" s="168"/>
    </row>
    <row r="32" spans="1:21" ht="294" x14ac:dyDescent="0.25">
      <c r="A32" s="444"/>
      <c r="B32" s="483"/>
      <c r="C32" s="486"/>
      <c r="D32" s="499"/>
      <c r="E32" s="483"/>
      <c r="F32" s="483"/>
      <c r="G32" s="168">
        <v>5</v>
      </c>
      <c r="H32" s="164" t="s">
        <v>902</v>
      </c>
      <c r="I32" s="265" t="s">
        <v>1526</v>
      </c>
      <c r="J32" s="176" t="s">
        <v>35</v>
      </c>
      <c r="K32" s="7" t="s">
        <v>1000</v>
      </c>
      <c r="L32" s="175" t="s">
        <v>895</v>
      </c>
      <c r="M32" s="177" t="s">
        <v>894</v>
      </c>
      <c r="N32" s="168" t="s">
        <v>22</v>
      </c>
      <c r="O32" s="48"/>
      <c r="P32" s="48"/>
      <c r="Q32" s="164" t="s">
        <v>24</v>
      </c>
      <c r="R32" s="271" t="s">
        <v>24</v>
      </c>
      <c r="S32" s="168"/>
      <c r="T32" s="168"/>
      <c r="U32" s="168"/>
    </row>
    <row r="33" spans="1:21" ht="324.75" x14ac:dyDescent="0.25">
      <c r="A33" s="444"/>
      <c r="B33" s="483"/>
      <c r="C33" s="486"/>
      <c r="D33" s="499"/>
      <c r="E33" s="483"/>
      <c r="F33" s="483"/>
      <c r="G33" s="168">
        <v>6</v>
      </c>
      <c r="H33" s="164" t="s">
        <v>901</v>
      </c>
      <c r="I33" s="265" t="s">
        <v>1527</v>
      </c>
      <c r="J33" s="176" t="s">
        <v>35</v>
      </c>
      <c r="K33" s="7" t="s">
        <v>1000</v>
      </c>
      <c r="L33" s="175" t="s">
        <v>895</v>
      </c>
      <c r="M33" s="177" t="s">
        <v>894</v>
      </c>
      <c r="N33" s="168" t="s">
        <v>22</v>
      </c>
      <c r="O33" s="48"/>
      <c r="P33" s="48"/>
      <c r="Q33" s="48" t="s">
        <v>24</v>
      </c>
      <c r="R33" s="271" t="s">
        <v>24</v>
      </c>
      <c r="S33" s="168"/>
      <c r="T33" s="168"/>
      <c r="U33" s="168"/>
    </row>
    <row r="34" spans="1:21" ht="409.5" x14ac:dyDescent="0.25">
      <c r="A34" s="444"/>
      <c r="B34" s="483"/>
      <c r="C34" s="486"/>
      <c r="D34" s="499"/>
      <c r="E34" s="483"/>
      <c r="F34" s="483"/>
      <c r="G34" s="168">
        <v>7</v>
      </c>
      <c r="H34" s="164" t="s">
        <v>900</v>
      </c>
      <c r="I34" s="265" t="s">
        <v>1528</v>
      </c>
      <c r="J34" s="176" t="s">
        <v>35</v>
      </c>
      <c r="K34" s="7" t="s">
        <v>1001</v>
      </c>
      <c r="L34" s="175" t="s">
        <v>895</v>
      </c>
      <c r="M34" s="177" t="s">
        <v>894</v>
      </c>
      <c r="N34" s="48" t="s">
        <v>22</v>
      </c>
      <c r="O34" s="164"/>
      <c r="P34" s="48"/>
      <c r="Q34" s="48" t="s">
        <v>24</v>
      </c>
      <c r="R34" s="76" t="s">
        <v>24</v>
      </c>
      <c r="S34" s="168"/>
      <c r="T34" s="168"/>
      <c r="U34" s="168"/>
    </row>
    <row r="35" spans="1:21" ht="409.5" x14ac:dyDescent="0.25">
      <c r="A35" s="444"/>
      <c r="B35" s="483"/>
      <c r="C35" s="486"/>
      <c r="D35" s="499"/>
      <c r="E35" s="483"/>
      <c r="F35" s="483"/>
      <c r="G35" s="172">
        <v>8</v>
      </c>
      <c r="H35" s="169" t="s">
        <v>899</v>
      </c>
      <c r="I35" s="22" t="s">
        <v>1529</v>
      </c>
      <c r="J35" s="177" t="s">
        <v>35</v>
      </c>
      <c r="K35" s="7" t="s">
        <v>1001</v>
      </c>
      <c r="L35" s="176" t="s">
        <v>895</v>
      </c>
      <c r="M35" s="177" t="s">
        <v>898</v>
      </c>
      <c r="N35" s="169" t="s">
        <v>22</v>
      </c>
      <c r="O35" s="51"/>
      <c r="P35" s="51"/>
      <c r="Q35" s="51" t="s">
        <v>24</v>
      </c>
      <c r="R35" s="272" t="s">
        <v>24</v>
      </c>
      <c r="S35" s="168"/>
      <c r="T35" s="168"/>
      <c r="U35" s="168"/>
    </row>
    <row r="36" spans="1:21" ht="409.5" x14ac:dyDescent="0.25">
      <c r="A36" s="444"/>
      <c r="B36" s="483"/>
      <c r="C36" s="486"/>
      <c r="D36" s="499"/>
      <c r="E36" s="483"/>
      <c r="F36" s="483"/>
      <c r="G36" s="168">
        <v>9</v>
      </c>
      <c r="H36" s="164" t="s">
        <v>897</v>
      </c>
      <c r="I36" s="7" t="s">
        <v>1530</v>
      </c>
      <c r="J36" s="177" t="s">
        <v>35</v>
      </c>
      <c r="K36" s="7" t="s">
        <v>1001</v>
      </c>
      <c r="L36" s="176" t="s">
        <v>895</v>
      </c>
      <c r="M36" s="176" t="s">
        <v>894</v>
      </c>
      <c r="N36" s="164" t="s">
        <v>22</v>
      </c>
      <c r="O36" s="51"/>
      <c r="P36" s="51"/>
      <c r="Q36" s="51" t="s">
        <v>24</v>
      </c>
      <c r="R36" s="272" t="s">
        <v>24</v>
      </c>
      <c r="S36" s="168"/>
      <c r="T36" s="168"/>
      <c r="U36" s="168"/>
    </row>
    <row r="37" spans="1:21" ht="185.25" thickBot="1" x14ac:dyDescent="0.3">
      <c r="A37" s="445"/>
      <c r="B37" s="484"/>
      <c r="C37" s="487"/>
      <c r="D37" s="500"/>
      <c r="E37" s="484"/>
      <c r="F37" s="484"/>
      <c r="G37" s="273">
        <v>10</v>
      </c>
      <c r="H37" s="274" t="s">
        <v>896</v>
      </c>
      <c r="I37" s="275" t="s">
        <v>1531</v>
      </c>
      <c r="J37" s="180" t="s">
        <v>35</v>
      </c>
      <c r="K37" s="41"/>
      <c r="L37" s="180" t="s">
        <v>895</v>
      </c>
      <c r="M37" s="180" t="s">
        <v>894</v>
      </c>
      <c r="N37" s="181" t="s">
        <v>22</v>
      </c>
      <c r="O37" s="55"/>
      <c r="P37" s="55"/>
      <c r="Q37" s="55" t="s">
        <v>24</v>
      </c>
      <c r="R37" s="276" t="s">
        <v>24</v>
      </c>
      <c r="S37" s="39"/>
      <c r="T37" s="39"/>
      <c r="U37" s="39"/>
    </row>
    <row r="38" spans="1:21" ht="409.5" x14ac:dyDescent="0.25">
      <c r="A38" s="443" t="s">
        <v>28</v>
      </c>
      <c r="B38" s="448" t="s">
        <v>196</v>
      </c>
      <c r="C38" s="485">
        <v>2</v>
      </c>
      <c r="D38" s="498">
        <v>2008</v>
      </c>
      <c r="E38" s="448" t="s">
        <v>893</v>
      </c>
      <c r="F38" s="448" t="s">
        <v>195</v>
      </c>
      <c r="G38" s="446">
        <v>4</v>
      </c>
      <c r="H38" s="485" t="s">
        <v>892</v>
      </c>
      <c r="I38" s="277" t="s">
        <v>1532</v>
      </c>
      <c r="J38" s="448" t="s">
        <v>35</v>
      </c>
      <c r="K38" s="485" t="s">
        <v>1002</v>
      </c>
      <c r="L38" s="448" t="s">
        <v>143</v>
      </c>
      <c r="M38" s="448" t="s">
        <v>888</v>
      </c>
      <c r="N38" s="485" t="s">
        <v>22</v>
      </c>
      <c r="O38" s="491"/>
      <c r="P38" s="491"/>
      <c r="Q38" s="485" t="s">
        <v>24</v>
      </c>
      <c r="R38" s="494" t="s">
        <v>24</v>
      </c>
      <c r="S38" s="165"/>
      <c r="T38" s="165"/>
      <c r="U38" s="165"/>
    </row>
    <row r="39" spans="1:21" ht="409.5" x14ac:dyDescent="0.25">
      <c r="A39" s="444"/>
      <c r="B39" s="483"/>
      <c r="C39" s="486"/>
      <c r="D39" s="499"/>
      <c r="E39" s="483"/>
      <c r="F39" s="483"/>
      <c r="G39" s="447"/>
      <c r="H39" s="493"/>
      <c r="I39" s="278" t="s">
        <v>1533</v>
      </c>
      <c r="J39" s="449"/>
      <c r="K39" s="493"/>
      <c r="L39" s="449"/>
      <c r="M39" s="449"/>
      <c r="N39" s="493"/>
      <c r="O39" s="492"/>
      <c r="P39" s="492"/>
      <c r="Q39" s="493"/>
      <c r="R39" s="495"/>
      <c r="S39" s="168"/>
      <c r="T39" s="168"/>
      <c r="U39" s="168"/>
    </row>
    <row r="40" spans="1:21" ht="409.5" x14ac:dyDescent="0.25">
      <c r="A40" s="444"/>
      <c r="B40" s="483"/>
      <c r="C40" s="486"/>
      <c r="D40" s="499"/>
      <c r="E40" s="483"/>
      <c r="F40" s="483"/>
      <c r="G40" s="168">
        <v>6</v>
      </c>
      <c r="H40" s="164" t="s">
        <v>891</v>
      </c>
      <c r="I40" s="265" t="s">
        <v>1534</v>
      </c>
      <c r="J40" s="176" t="s">
        <v>35</v>
      </c>
      <c r="K40" s="7" t="s">
        <v>1003</v>
      </c>
      <c r="L40" s="176" t="s">
        <v>143</v>
      </c>
      <c r="M40" s="176" t="s">
        <v>888</v>
      </c>
      <c r="N40" s="164" t="s">
        <v>22</v>
      </c>
      <c r="O40" s="164"/>
      <c r="P40" s="164"/>
      <c r="Q40" s="164" t="s">
        <v>24</v>
      </c>
      <c r="R40" s="76" t="s">
        <v>24</v>
      </c>
      <c r="S40" s="168"/>
      <c r="T40" s="168"/>
      <c r="U40" s="168"/>
    </row>
    <row r="41" spans="1:21" ht="409.5" x14ac:dyDescent="0.25">
      <c r="A41" s="444"/>
      <c r="B41" s="483"/>
      <c r="C41" s="486"/>
      <c r="D41" s="499"/>
      <c r="E41" s="483"/>
      <c r="F41" s="483"/>
      <c r="G41" s="165">
        <v>7</v>
      </c>
      <c r="H41" s="171" t="s">
        <v>890</v>
      </c>
      <c r="I41" s="265" t="s">
        <v>1535</v>
      </c>
      <c r="J41" s="176" t="s">
        <v>35</v>
      </c>
      <c r="K41" s="279" t="s">
        <v>1004</v>
      </c>
      <c r="L41" s="176" t="s">
        <v>143</v>
      </c>
      <c r="M41" s="176" t="s">
        <v>888</v>
      </c>
      <c r="N41" s="164" t="s">
        <v>22</v>
      </c>
      <c r="O41" s="164"/>
      <c r="P41" s="164"/>
      <c r="Q41" s="164" t="s">
        <v>24</v>
      </c>
      <c r="R41" s="76" t="s">
        <v>24</v>
      </c>
      <c r="S41" s="168"/>
      <c r="T41" s="168"/>
      <c r="U41" s="168"/>
    </row>
    <row r="42" spans="1:21" ht="409.5" x14ac:dyDescent="0.25">
      <c r="A42" s="444"/>
      <c r="B42" s="483"/>
      <c r="C42" s="486"/>
      <c r="D42" s="499"/>
      <c r="E42" s="483"/>
      <c r="F42" s="483"/>
      <c r="G42" s="63">
        <v>8</v>
      </c>
      <c r="H42" s="164" t="s">
        <v>889</v>
      </c>
      <c r="I42" s="265" t="s">
        <v>1536</v>
      </c>
      <c r="J42" s="176" t="s">
        <v>35</v>
      </c>
      <c r="K42" s="280" t="s">
        <v>1005</v>
      </c>
      <c r="L42" s="176" t="s">
        <v>143</v>
      </c>
      <c r="M42" s="176" t="s">
        <v>888</v>
      </c>
      <c r="N42" s="164" t="s">
        <v>22</v>
      </c>
      <c r="O42" s="164"/>
      <c r="P42" s="164"/>
      <c r="Q42" s="164" t="s">
        <v>24</v>
      </c>
      <c r="R42" s="76" t="s">
        <v>24</v>
      </c>
      <c r="S42" s="168"/>
      <c r="T42" s="168"/>
      <c r="U42" s="168"/>
    </row>
    <row r="43" spans="1:21" ht="409.5" x14ac:dyDescent="0.25">
      <c r="A43" s="444"/>
      <c r="B43" s="483"/>
      <c r="C43" s="486"/>
      <c r="D43" s="499"/>
      <c r="E43" s="483"/>
      <c r="F43" s="483"/>
      <c r="G43" s="63">
        <v>9</v>
      </c>
      <c r="H43" s="164" t="s">
        <v>887</v>
      </c>
      <c r="I43" s="7" t="s">
        <v>1537</v>
      </c>
      <c r="J43" s="176" t="s">
        <v>35</v>
      </c>
      <c r="K43" s="7" t="s">
        <v>1006</v>
      </c>
      <c r="L43" s="176" t="s">
        <v>143</v>
      </c>
      <c r="M43" s="176" t="s">
        <v>886</v>
      </c>
      <c r="N43" s="164" t="s">
        <v>22</v>
      </c>
      <c r="O43" s="164"/>
      <c r="P43" s="164"/>
      <c r="Q43" s="164" t="s">
        <v>24</v>
      </c>
      <c r="R43" s="76" t="s">
        <v>24</v>
      </c>
      <c r="S43" s="168"/>
      <c r="T43" s="168"/>
      <c r="U43" s="168"/>
    </row>
    <row r="44" spans="1:21" ht="409.5" x14ac:dyDescent="0.25">
      <c r="A44" s="444"/>
      <c r="B44" s="483"/>
      <c r="C44" s="486"/>
      <c r="D44" s="499"/>
      <c r="E44" s="483"/>
      <c r="F44" s="483"/>
      <c r="G44" s="63">
        <v>10</v>
      </c>
      <c r="H44" s="164" t="s">
        <v>885</v>
      </c>
      <c r="I44" s="265" t="s">
        <v>1538</v>
      </c>
      <c r="J44" s="176" t="s">
        <v>35</v>
      </c>
      <c r="K44" s="7" t="s">
        <v>1007</v>
      </c>
      <c r="L44" s="176" t="s">
        <v>143</v>
      </c>
      <c r="M44" s="176" t="s">
        <v>24</v>
      </c>
      <c r="N44" s="164" t="s">
        <v>22</v>
      </c>
      <c r="O44" s="164"/>
      <c r="P44" s="164"/>
      <c r="Q44" s="164" t="s">
        <v>24</v>
      </c>
      <c r="R44" s="76" t="s">
        <v>24</v>
      </c>
      <c r="S44" s="168"/>
      <c r="T44" s="168"/>
      <c r="U44" s="168"/>
    </row>
    <row r="45" spans="1:21" ht="409.5" thickBot="1" x14ac:dyDescent="0.3">
      <c r="A45" s="445"/>
      <c r="B45" s="484"/>
      <c r="C45" s="487"/>
      <c r="D45" s="500"/>
      <c r="E45" s="484"/>
      <c r="F45" s="484"/>
      <c r="G45" s="281">
        <v>11</v>
      </c>
      <c r="H45" s="181" t="s">
        <v>884</v>
      </c>
      <c r="I45" s="275" t="s">
        <v>1539</v>
      </c>
      <c r="J45" s="180" t="s">
        <v>35</v>
      </c>
      <c r="K45" s="41" t="s">
        <v>1008</v>
      </c>
      <c r="L45" s="180" t="s">
        <v>143</v>
      </c>
      <c r="M45" s="180" t="s">
        <v>24</v>
      </c>
      <c r="N45" s="181" t="s">
        <v>22</v>
      </c>
      <c r="O45" s="181"/>
      <c r="P45" s="181"/>
      <c r="Q45" s="181" t="s">
        <v>24</v>
      </c>
      <c r="R45" s="282" t="s">
        <v>24</v>
      </c>
      <c r="S45" s="39"/>
      <c r="T45" s="39"/>
      <c r="U45" s="39"/>
    </row>
    <row r="46" spans="1:21" ht="409.5" x14ac:dyDescent="0.25">
      <c r="A46" s="431" t="s">
        <v>1486</v>
      </c>
      <c r="B46" s="431" t="s">
        <v>1487</v>
      </c>
      <c r="C46" s="431">
        <v>4</v>
      </c>
      <c r="D46" s="431">
        <v>41624</v>
      </c>
      <c r="E46" s="431" t="s">
        <v>1488</v>
      </c>
      <c r="F46" s="431" t="s">
        <v>1489</v>
      </c>
      <c r="G46" s="431">
        <v>5</v>
      </c>
      <c r="H46" s="431" t="s">
        <v>1490</v>
      </c>
      <c r="I46" s="277" t="s">
        <v>1540</v>
      </c>
      <c r="J46" s="179" t="s">
        <v>35</v>
      </c>
      <c r="K46" s="29"/>
      <c r="L46" s="179"/>
      <c r="M46" s="179" t="s">
        <v>1491</v>
      </c>
      <c r="N46" s="161" t="s">
        <v>22</v>
      </c>
      <c r="O46" s="161"/>
      <c r="P46" s="161"/>
      <c r="Q46" s="161"/>
      <c r="R46" s="264"/>
      <c r="S46" s="36"/>
      <c r="T46" s="36"/>
      <c r="U46" s="36"/>
    </row>
    <row r="47" spans="1:21" ht="409.5" x14ac:dyDescent="0.25">
      <c r="A47" s="432"/>
      <c r="B47" s="432"/>
      <c r="C47" s="432"/>
      <c r="D47" s="432"/>
      <c r="E47" s="432"/>
      <c r="F47" s="432"/>
      <c r="G47" s="432"/>
      <c r="H47" s="432"/>
      <c r="I47" s="7" t="s">
        <v>1541</v>
      </c>
      <c r="J47" s="176" t="s">
        <v>35</v>
      </c>
      <c r="K47" s="7"/>
      <c r="L47" s="176"/>
      <c r="M47" s="176" t="s">
        <v>1491</v>
      </c>
      <c r="N47" s="164" t="s">
        <v>22</v>
      </c>
      <c r="O47" s="164"/>
      <c r="P47" s="164"/>
      <c r="Q47" s="164"/>
      <c r="R47" s="76"/>
      <c r="S47" s="168"/>
      <c r="T47" s="168"/>
      <c r="U47" s="168"/>
    </row>
    <row r="48" spans="1:21" ht="165.75" x14ac:dyDescent="0.25">
      <c r="A48" s="432"/>
      <c r="B48" s="432"/>
      <c r="C48" s="432"/>
      <c r="D48" s="432"/>
      <c r="E48" s="432"/>
      <c r="F48" s="432"/>
      <c r="G48" s="432"/>
      <c r="H48" s="432"/>
      <c r="I48" s="7" t="s">
        <v>1542</v>
      </c>
      <c r="J48" s="176" t="s">
        <v>35</v>
      </c>
      <c r="K48" s="7"/>
      <c r="L48" s="176"/>
      <c r="M48" s="176" t="s">
        <v>1491</v>
      </c>
      <c r="N48" s="164" t="s">
        <v>22</v>
      </c>
      <c r="O48" s="164"/>
      <c r="P48" s="164"/>
      <c r="Q48" s="164"/>
      <c r="R48" s="76"/>
      <c r="S48" s="168"/>
      <c r="T48" s="168"/>
      <c r="U48" s="168"/>
    </row>
    <row r="49" spans="1:21" ht="409.5" x14ac:dyDescent="0.25">
      <c r="A49" s="432"/>
      <c r="B49" s="432"/>
      <c r="C49" s="432"/>
      <c r="D49" s="432"/>
      <c r="E49" s="432"/>
      <c r="F49" s="432"/>
      <c r="G49" s="432"/>
      <c r="H49" s="432"/>
      <c r="I49" s="7" t="s">
        <v>1543</v>
      </c>
      <c r="J49" s="176" t="s">
        <v>35</v>
      </c>
      <c r="K49" s="7"/>
      <c r="L49" s="176"/>
      <c r="M49" s="176" t="s">
        <v>1491</v>
      </c>
      <c r="N49" s="164" t="s">
        <v>22</v>
      </c>
      <c r="O49" s="164"/>
      <c r="P49" s="164"/>
      <c r="Q49" s="164"/>
      <c r="R49" s="76"/>
      <c r="S49" s="168"/>
      <c r="T49" s="168"/>
      <c r="U49" s="168"/>
    </row>
    <row r="50" spans="1:21" ht="409.5" x14ac:dyDescent="0.25">
      <c r="A50" s="432"/>
      <c r="B50" s="432"/>
      <c r="C50" s="432"/>
      <c r="D50" s="432"/>
      <c r="E50" s="432"/>
      <c r="F50" s="432"/>
      <c r="G50" s="432"/>
      <c r="H50" s="432"/>
      <c r="I50" s="265" t="s">
        <v>1544</v>
      </c>
      <c r="J50" s="176" t="s">
        <v>35</v>
      </c>
      <c r="K50" s="7"/>
      <c r="L50" s="176"/>
      <c r="M50" s="176" t="s">
        <v>1491</v>
      </c>
      <c r="N50" s="164" t="s">
        <v>22</v>
      </c>
      <c r="O50" s="164"/>
      <c r="P50" s="164"/>
      <c r="Q50" s="164"/>
      <c r="R50" s="76"/>
      <c r="S50" s="168"/>
      <c r="T50" s="168"/>
      <c r="U50" s="168"/>
    </row>
    <row r="51" spans="1:21" ht="286.5" thickBot="1" x14ac:dyDescent="0.3">
      <c r="A51" s="433"/>
      <c r="B51" s="433"/>
      <c r="C51" s="433"/>
      <c r="D51" s="433"/>
      <c r="E51" s="433"/>
      <c r="F51" s="433"/>
      <c r="G51" s="433"/>
      <c r="H51" s="433"/>
      <c r="I51" s="283" t="s">
        <v>1545</v>
      </c>
      <c r="J51" s="180" t="s">
        <v>35</v>
      </c>
      <c r="K51" s="41"/>
      <c r="L51" s="180"/>
      <c r="M51" s="180" t="s">
        <v>1491</v>
      </c>
      <c r="N51" s="181" t="s">
        <v>22</v>
      </c>
      <c r="O51" s="181"/>
      <c r="P51" s="181"/>
      <c r="Q51" s="181"/>
      <c r="R51" s="282"/>
      <c r="S51" s="39"/>
      <c r="T51" s="39"/>
      <c r="U51" s="39"/>
    </row>
    <row r="52" spans="1:21" ht="270" x14ac:dyDescent="0.25">
      <c r="A52" s="434" t="s">
        <v>883</v>
      </c>
      <c r="B52" s="434" t="s">
        <v>882</v>
      </c>
      <c r="C52" s="450">
        <v>8</v>
      </c>
      <c r="D52" s="450">
        <v>2017</v>
      </c>
      <c r="E52" s="434" t="s">
        <v>881</v>
      </c>
      <c r="F52" s="434" t="s">
        <v>880</v>
      </c>
      <c r="G52" s="284" t="s">
        <v>24</v>
      </c>
      <c r="H52" s="161" t="s">
        <v>879</v>
      </c>
      <c r="I52" s="29" t="s">
        <v>878</v>
      </c>
      <c r="J52" s="171" t="s">
        <v>35</v>
      </c>
      <c r="K52" s="171" t="s">
        <v>1009</v>
      </c>
      <c r="L52" s="171" t="s">
        <v>877</v>
      </c>
      <c r="M52" s="171" t="s">
        <v>804</v>
      </c>
      <c r="N52" s="170" t="s">
        <v>22</v>
      </c>
      <c r="O52" s="170"/>
      <c r="P52" s="170"/>
      <c r="Q52" s="170" t="s">
        <v>24</v>
      </c>
      <c r="R52" s="285" t="s">
        <v>24</v>
      </c>
      <c r="S52" s="165"/>
      <c r="T52" s="165"/>
      <c r="U52" s="165"/>
    </row>
    <row r="53" spans="1:21" ht="150" x14ac:dyDescent="0.25">
      <c r="A53" s="435"/>
      <c r="B53" s="435"/>
      <c r="C53" s="451"/>
      <c r="D53" s="451"/>
      <c r="E53" s="435"/>
      <c r="F53" s="435"/>
      <c r="G53" s="286" t="s">
        <v>24</v>
      </c>
      <c r="H53" s="164" t="s">
        <v>876</v>
      </c>
      <c r="I53" s="7" t="s">
        <v>875</v>
      </c>
      <c r="J53" s="164" t="s">
        <v>35</v>
      </c>
      <c r="K53" s="7" t="s">
        <v>875</v>
      </c>
      <c r="L53" s="164" t="s">
        <v>143</v>
      </c>
      <c r="M53" s="164" t="s">
        <v>804</v>
      </c>
      <c r="N53" s="169" t="s">
        <v>22</v>
      </c>
      <c r="O53" s="169"/>
      <c r="P53" s="169"/>
      <c r="Q53" s="169" t="s">
        <v>24</v>
      </c>
      <c r="R53" s="266" t="s">
        <v>24</v>
      </c>
      <c r="S53" s="168"/>
      <c r="T53" s="168"/>
      <c r="U53" s="168"/>
    </row>
    <row r="54" spans="1:21" ht="75" x14ac:dyDescent="0.25">
      <c r="A54" s="435"/>
      <c r="B54" s="435"/>
      <c r="C54" s="451"/>
      <c r="D54" s="451"/>
      <c r="E54" s="435"/>
      <c r="F54" s="435"/>
      <c r="G54" s="286" t="s">
        <v>24</v>
      </c>
      <c r="H54" s="164" t="s">
        <v>874</v>
      </c>
      <c r="I54" s="38" t="s">
        <v>86</v>
      </c>
      <c r="J54" s="164" t="s">
        <v>35</v>
      </c>
      <c r="K54" s="38" t="s">
        <v>86</v>
      </c>
      <c r="L54" s="164" t="s">
        <v>143</v>
      </c>
      <c r="M54" s="164" t="s">
        <v>805</v>
      </c>
      <c r="N54" s="169" t="s">
        <v>22</v>
      </c>
      <c r="O54" s="169"/>
      <c r="P54" s="169"/>
      <c r="Q54" s="169" t="s">
        <v>24</v>
      </c>
      <c r="R54" s="266" t="s">
        <v>24</v>
      </c>
      <c r="S54" s="168"/>
      <c r="T54" s="168"/>
      <c r="U54" s="168"/>
    </row>
    <row r="55" spans="1:21" ht="139.5" x14ac:dyDescent="0.25">
      <c r="A55" s="435"/>
      <c r="B55" s="435"/>
      <c r="C55" s="451"/>
      <c r="D55" s="451"/>
      <c r="E55" s="435"/>
      <c r="F55" s="435"/>
      <c r="G55" s="286" t="s">
        <v>24</v>
      </c>
      <c r="H55" s="164" t="s">
        <v>873</v>
      </c>
      <c r="I55" s="7" t="s">
        <v>1546</v>
      </c>
      <c r="J55" s="164" t="s">
        <v>35</v>
      </c>
      <c r="K55" s="168" t="s">
        <v>1010</v>
      </c>
      <c r="L55" s="164" t="s">
        <v>143</v>
      </c>
      <c r="M55" s="164" t="s">
        <v>872</v>
      </c>
      <c r="N55" s="169" t="s">
        <v>22</v>
      </c>
      <c r="O55" s="169"/>
      <c r="P55" s="169"/>
      <c r="Q55" s="169" t="s">
        <v>24</v>
      </c>
      <c r="R55" s="266" t="s">
        <v>24</v>
      </c>
      <c r="S55" s="168"/>
      <c r="T55" s="168"/>
      <c r="U55" s="168"/>
    </row>
    <row r="56" spans="1:21" ht="409.5" x14ac:dyDescent="0.25">
      <c r="A56" s="435"/>
      <c r="B56" s="435"/>
      <c r="C56" s="451"/>
      <c r="D56" s="451"/>
      <c r="E56" s="435"/>
      <c r="F56" s="435"/>
      <c r="G56" s="286" t="s">
        <v>24</v>
      </c>
      <c r="H56" s="164" t="s">
        <v>871</v>
      </c>
      <c r="I56" s="7" t="s">
        <v>1547</v>
      </c>
      <c r="J56" s="164" t="s">
        <v>35</v>
      </c>
      <c r="K56" s="164" t="s">
        <v>1011</v>
      </c>
      <c r="L56" s="164" t="s">
        <v>143</v>
      </c>
      <c r="M56" s="164" t="s">
        <v>804</v>
      </c>
      <c r="N56" s="169" t="s">
        <v>22</v>
      </c>
      <c r="O56" s="169"/>
      <c r="P56" s="169"/>
      <c r="Q56" s="169" t="s">
        <v>24</v>
      </c>
      <c r="R56" s="266" t="s">
        <v>24</v>
      </c>
      <c r="S56" s="168"/>
      <c r="T56" s="168"/>
      <c r="U56" s="168"/>
    </row>
    <row r="57" spans="1:21" ht="328.5" x14ac:dyDescent="0.25">
      <c r="A57" s="435"/>
      <c r="B57" s="435"/>
      <c r="C57" s="451"/>
      <c r="D57" s="451"/>
      <c r="E57" s="435"/>
      <c r="F57" s="435"/>
      <c r="G57" s="286" t="s">
        <v>24</v>
      </c>
      <c r="H57" s="164" t="s">
        <v>806</v>
      </c>
      <c r="I57" s="7" t="s">
        <v>1548</v>
      </c>
      <c r="J57" s="164" t="s">
        <v>35</v>
      </c>
      <c r="K57" s="164" t="s">
        <v>1012</v>
      </c>
      <c r="L57" s="164" t="s">
        <v>143</v>
      </c>
      <c r="M57" s="164" t="s">
        <v>804</v>
      </c>
      <c r="N57" s="169" t="s">
        <v>22</v>
      </c>
      <c r="O57" s="169"/>
      <c r="P57" s="169"/>
      <c r="Q57" s="169" t="s">
        <v>24</v>
      </c>
      <c r="R57" s="266" t="s">
        <v>24</v>
      </c>
      <c r="S57" s="168"/>
      <c r="T57" s="168"/>
      <c r="U57" s="168"/>
    </row>
    <row r="58" spans="1:21" ht="377.25" x14ac:dyDescent="0.25">
      <c r="A58" s="435"/>
      <c r="B58" s="435"/>
      <c r="C58" s="451"/>
      <c r="D58" s="451"/>
      <c r="E58" s="435"/>
      <c r="F58" s="435"/>
      <c r="G58" s="286" t="s">
        <v>24</v>
      </c>
      <c r="H58" s="164" t="s">
        <v>870</v>
      </c>
      <c r="I58" s="7" t="s">
        <v>1549</v>
      </c>
      <c r="J58" s="164" t="s">
        <v>35</v>
      </c>
      <c r="K58" s="168" t="s">
        <v>1013</v>
      </c>
      <c r="L58" s="164" t="s">
        <v>143</v>
      </c>
      <c r="M58" s="164" t="s">
        <v>804</v>
      </c>
      <c r="N58" s="169" t="s">
        <v>22</v>
      </c>
      <c r="O58" s="169"/>
      <c r="P58" s="169"/>
      <c r="Q58" s="169" t="s">
        <v>24</v>
      </c>
      <c r="R58" s="266" t="s">
        <v>24</v>
      </c>
      <c r="S58" s="168"/>
      <c r="T58" s="168"/>
      <c r="U58" s="168"/>
    </row>
    <row r="59" spans="1:21" ht="409.5" x14ac:dyDescent="0.25">
      <c r="A59" s="435"/>
      <c r="B59" s="435"/>
      <c r="C59" s="451"/>
      <c r="D59" s="451"/>
      <c r="E59" s="435"/>
      <c r="F59" s="435"/>
      <c r="G59" s="286" t="s">
        <v>24</v>
      </c>
      <c r="H59" s="164" t="s">
        <v>870</v>
      </c>
      <c r="I59" s="7" t="s">
        <v>1550</v>
      </c>
      <c r="J59" s="164" t="s">
        <v>35</v>
      </c>
      <c r="K59" s="164" t="s">
        <v>1014</v>
      </c>
      <c r="L59" s="164" t="s">
        <v>143</v>
      </c>
      <c r="M59" s="164" t="s">
        <v>807</v>
      </c>
      <c r="N59" s="169" t="s">
        <v>22</v>
      </c>
      <c r="O59" s="169"/>
      <c r="P59" s="169"/>
      <c r="Q59" s="169" t="s">
        <v>24</v>
      </c>
      <c r="R59" s="266" t="s">
        <v>24</v>
      </c>
      <c r="S59" s="168"/>
      <c r="T59" s="168"/>
      <c r="U59" s="168"/>
    </row>
    <row r="60" spans="1:21" ht="409.6" thickBot="1" x14ac:dyDescent="0.3">
      <c r="A60" s="436"/>
      <c r="B60" s="436"/>
      <c r="C60" s="452"/>
      <c r="D60" s="452"/>
      <c r="E60" s="436"/>
      <c r="F60" s="436"/>
      <c r="G60" s="287" t="s">
        <v>24</v>
      </c>
      <c r="H60" s="181" t="s">
        <v>870</v>
      </c>
      <c r="I60" s="41" t="s">
        <v>1551</v>
      </c>
      <c r="J60" s="181" t="s">
        <v>35</v>
      </c>
      <c r="K60" s="181" t="s">
        <v>1015</v>
      </c>
      <c r="L60" s="181" t="s">
        <v>143</v>
      </c>
      <c r="M60" s="181" t="s">
        <v>804</v>
      </c>
      <c r="N60" s="181" t="s">
        <v>22</v>
      </c>
      <c r="O60" s="181"/>
      <c r="P60" s="181"/>
      <c r="Q60" s="181" t="s">
        <v>24</v>
      </c>
      <c r="R60" s="282" t="s">
        <v>24</v>
      </c>
      <c r="S60" s="39"/>
      <c r="T60" s="39"/>
      <c r="U60" s="39"/>
    </row>
    <row r="61" spans="1:21" x14ac:dyDescent="0.25">
      <c r="A61" s="57"/>
      <c r="B61" s="57"/>
      <c r="C61" s="57"/>
      <c r="D61" s="57"/>
      <c r="E61" s="57"/>
      <c r="F61" s="57"/>
      <c r="G61" s="57"/>
      <c r="H61" s="67"/>
      <c r="I61" s="57"/>
      <c r="J61" s="57"/>
      <c r="K61" s="57"/>
      <c r="L61" s="57"/>
      <c r="M61" s="57"/>
      <c r="N61" s="118">
        <f>COUNTIF(N10:N60,"X")</f>
        <v>44</v>
      </c>
      <c r="O61" s="118">
        <f t="shared" ref="O61:P61" si="0">COUNTIF(O10:O60,"X")</f>
        <v>0</v>
      </c>
      <c r="P61" s="118">
        <f t="shared" si="0"/>
        <v>0</v>
      </c>
      <c r="Q61" s="57"/>
      <c r="R61" s="57"/>
      <c r="S61" s="57"/>
      <c r="T61" s="57"/>
      <c r="U61" s="57"/>
    </row>
    <row r="62" spans="1:21" x14ac:dyDescent="0.25">
      <c r="A62" s="57"/>
      <c r="B62" s="57"/>
      <c r="C62" s="57"/>
      <c r="D62" s="57"/>
      <c r="E62" s="57"/>
      <c r="F62" s="57"/>
      <c r="G62" s="57"/>
      <c r="H62" s="67"/>
      <c r="I62" s="57"/>
      <c r="J62" s="57"/>
      <c r="K62" s="57"/>
      <c r="L62" s="57"/>
      <c r="M62" s="57"/>
      <c r="N62" s="437">
        <f>SUM(N61:P61)</f>
        <v>44</v>
      </c>
      <c r="O62" s="437"/>
      <c r="P62" s="437"/>
      <c r="Q62" s="57"/>
      <c r="R62" s="57"/>
      <c r="S62" s="57"/>
      <c r="T62" s="57"/>
      <c r="U62" s="57"/>
    </row>
  </sheetData>
  <mergeCells count="95">
    <mergeCell ref="L4:Q4"/>
    <mergeCell ref="R4:U4"/>
    <mergeCell ref="A6:H6"/>
    <mergeCell ref="B24:B28"/>
    <mergeCell ref="C24:C28"/>
    <mergeCell ref="D24:D28"/>
    <mergeCell ref="E24:E28"/>
    <mergeCell ref="F24:F28"/>
    <mergeCell ref="U27:U28"/>
    <mergeCell ref="M27:M28"/>
    <mergeCell ref="N27:N28"/>
    <mergeCell ref="O27:O28"/>
    <mergeCell ref="P27:P28"/>
    <mergeCell ref="Q27:Q28"/>
    <mergeCell ref="R27:R28"/>
    <mergeCell ref="H27:H28"/>
    <mergeCell ref="I27:I28"/>
    <mergeCell ref="J27:J28"/>
    <mergeCell ref="K27:K28"/>
    <mergeCell ref="D38:D45"/>
    <mergeCell ref="E38:E45"/>
    <mergeCell ref="F38:F45"/>
    <mergeCell ref="H38:H39"/>
    <mergeCell ref="K38:K39"/>
    <mergeCell ref="D29:D37"/>
    <mergeCell ref="E29:E37"/>
    <mergeCell ref="F29:F37"/>
    <mergeCell ref="S27:S28"/>
    <mergeCell ref="T27:T28"/>
    <mergeCell ref="L27:L28"/>
    <mergeCell ref="O38:O39"/>
    <mergeCell ref="P38:P39"/>
    <mergeCell ref="Q38:Q39"/>
    <mergeCell ref="R38:R39"/>
    <mergeCell ref="L38:L39"/>
    <mergeCell ref="M38:M39"/>
    <mergeCell ref="N38:N39"/>
    <mergeCell ref="B46:B51"/>
    <mergeCell ref="C46:C51"/>
    <mergeCell ref="D46:D51"/>
    <mergeCell ref="E46:E51"/>
    <mergeCell ref="F46:F51"/>
    <mergeCell ref="B38:B45"/>
    <mergeCell ref="C38:C45"/>
    <mergeCell ref="A10:A23"/>
    <mergeCell ref="B10:B18"/>
    <mergeCell ref="C10:C23"/>
    <mergeCell ref="B19:B23"/>
    <mergeCell ref="B29:B37"/>
    <mergeCell ref="C29:C37"/>
    <mergeCell ref="A2:U2"/>
    <mergeCell ref="A3:D3"/>
    <mergeCell ref="E3:H3"/>
    <mergeCell ref="I3:K3"/>
    <mergeCell ref="L3:Q3"/>
    <mergeCell ref="R3:U3"/>
    <mergeCell ref="A4:D4"/>
    <mergeCell ref="E4:H4"/>
    <mergeCell ref="I4:K4"/>
    <mergeCell ref="D10:D23"/>
    <mergeCell ref="E10:E23"/>
    <mergeCell ref="F10:F23"/>
    <mergeCell ref="I6:U6"/>
    <mergeCell ref="A8:A9"/>
    <mergeCell ref="N8:P8"/>
    <mergeCell ref="Q8:Q9"/>
    <mergeCell ref="R8:U8"/>
    <mergeCell ref="H8:H9"/>
    <mergeCell ref="I8:I9"/>
    <mergeCell ref="J8:J9"/>
    <mergeCell ref="K8:K9"/>
    <mergeCell ref="L8:L9"/>
    <mergeCell ref="M8:M9"/>
    <mergeCell ref="B8:B9"/>
    <mergeCell ref="C8:C9"/>
    <mergeCell ref="D8:D9"/>
    <mergeCell ref="E8:E9"/>
    <mergeCell ref="F8:F9"/>
    <mergeCell ref="G8:G9"/>
    <mergeCell ref="A46:A51"/>
    <mergeCell ref="A52:A60"/>
    <mergeCell ref="N62:P62"/>
    <mergeCell ref="A24:A28"/>
    <mergeCell ref="G27:G28"/>
    <mergeCell ref="A29:A37"/>
    <mergeCell ref="A38:A45"/>
    <mergeCell ref="G38:G39"/>
    <mergeCell ref="J38:J39"/>
    <mergeCell ref="G46:G51"/>
    <mergeCell ref="H46:H51"/>
    <mergeCell ref="B52:B60"/>
    <mergeCell ref="C52:C60"/>
    <mergeCell ref="D52:D60"/>
    <mergeCell ref="E52:E60"/>
    <mergeCell ref="F52:F6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21"/>
  <sheetViews>
    <sheetView view="pageBreakPreview" topLeftCell="A18" zoomScale="71" zoomScaleNormal="80" zoomScaleSheetLayoutView="71" zoomScalePageLayoutView="80" workbookViewId="0">
      <selection activeCell="O21" sqref="O21:Q21"/>
    </sheetView>
  </sheetViews>
  <sheetFormatPr baseColWidth="10" defaultRowHeight="15.75" x14ac:dyDescent="0.25"/>
  <cols>
    <col min="1" max="1" width="3.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B1" s="510" t="s">
        <v>0</v>
      </c>
      <c r="C1" s="511"/>
      <c r="D1" s="511"/>
      <c r="E1" s="511"/>
      <c r="F1" s="511"/>
      <c r="G1" s="511"/>
      <c r="H1" s="511"/>
      <c r="I1" s="511"/>
      <c r="J1" s="511"/>
      <c r="K1" s="511"/>
      <c r="L1" s="511"/>
      <c r="M1" s="511"/>
      <c r="N1" s="511"/>
      <c r="O1" s="511"/>
      <c r="P1" s="511"/>
      <c r="Q1" s="511"/>
      <c r="R1" s="511"/>
      <c r="S1" s="511"/>
      <c r="T1" s="511"/>
      <c r="U1" s="511"/>
      <c r="V1" s="512"/>
    </row>
    <row r="2" spans="1:22" ht="36" customHeight="1" x14ac:dyDescent="0.25">
      <c r="B2" s="522" t="s">
        <v>1</v>
      </c>
      <c r="C2" s="523"/>
      <c r="D2" s="523"/>
      <c r="E2" s="524"/>
      <c r="F2" s="533" t="s">
        <v>207</v>
      </c>
      <c r="G2" s="523"/>
      <c r="H2" s="523"/>
      <c r="I2" s="524"/>
      <c r="J2" s="523" t="s">
        <v>208</v>
      </c>
      <c r="K2" s="523"/>
      <c r="L2" s="524"/>
      <c r="M2" s="533" t="s">
        <v>209</v>
      </c>
      <c r="N2" s="523"/>
      <c r="O2" s="523"/>
      <c r="P2" s="523"/>
      <c r="Q2" s="523"/>
      <c r="R2" s="524"/>
      <c r="S2" s="523" t="s">
        <v>4</v>
      </c>
      <c r="T2" s="523"/>
      <c r="U2" s="523"/>
      <c r="V2" s="524"/>
    </row>
    <row r="3" spans="1:22" ht="24.75" customHeight="1" thickBot="1" x14ac:dyDescent="0.3">
      <c r="B3" s="527" t="s">
        <v>210</v>
      </c>
      <c r="C3" s="525"/>
      <c r="D3" s="525"/>
      <c r="E3" s="526"/>
      <c r="F3" s="529">
        <v>42583</v>
      </c>
      <c r="G3" s="530"/>
      <c r="H3" s="530"/>
      <c r="I3" s="531"/>
      <c r="J3" s="530">
        <v>43761</v>
      </c>
      <c r="K3" s="530"/>
      <c r="L3" s="531"/>
      <c r="M3" s="532">
        <v>7</v>
      </c>
      <c r="N3" s="525"/>
      <c r="O3" s="525"/>
      <c r="P3" s="525"/>
      <c r="Q3" s="525"/>
      <c r="R3" s="526"/>
      <c r="S3" s="525" t="s">
        <v>6</v>
      </c>
      <c r="T3" s="525"/>
      <c r="U3" s="525"/>
      <c r="V3" s="526"/>
    </row>
    <row r="4" spans="1:22" ht="8.25" customHeight="1" thickBot="1" x14ac:dyDescent="0.3">
      <c r="B4" s="59"/>
      <c r="C4" s="59"/>
      <c r="D4" s="59"/>
      <c r="E4" s="59"/>
      <c r="F4" s="59"/>
      <c r="G4" s="59"/>
      <c r="H4" s="59"/>
      <c r="I4" s="59"/>
      <c r="J4" s="59"/>
      <c r="K4" s="59"/>
      <c r="L4" s="59"/>
      <c r="M4" s="59"/>
      <c r="N4" s="59"/>
      <c r="O4" s="59"/>
      <c r="P4" s="59"/>
      <c r="Q4" s="59"/>
      <c r="R4" s="59"/>
      <c r="S4" s="59"/>
    </row>
    <row r="5" spans="1:22" ht="16.5" thickBot="1" x14ac:dyDescent="0.3">
      <c r="B5" s="502" t="s">
        <v>1017</v>
      </c>
      <c r="C5" s="503"/>
      <c r="D5" s="503"/>
      <c r="E5" s="503"/>
      <c r="F5" s="503"/>
      <c r="G5" s="503"/>
      <c r="H5" s="503"/>
      <c r="I5" s="503"/>
      <c r="J5" s="513" t="s">
        <v>1568</v>
      </c>
      <c r="K5" s="513"/>
      <c r="L5" s="513"/>
      <c r="M5" s="513"/>
      <c r="N5" s="513"/>
      <c r="O5" s="513"/>
      <c r="P5" s="513"/>
      <c r="Q5" s="513"/>
      <c r="R5" s="513"/>
      <c r="S5" s="513"/>
      <c r="T5" s="513"/>
      <c r="U5" s="513"/>
      <c r="V5" s="513"/>
    </row>
    <row r="6" spans="1:22" ht="15.75" customHeight="1" x14ac:dyDescent="0.25">
      <c r="B6" s="515" t="s">
        <v>7</v>
      </c>
      <c r="C6" s="517" t="s">
        <v>8</v>
      </c>
      <c r="D6" s="519" t="s">
        <v>9</v>
      </c>
      <c r="E6" s="519" t="s">
        <v>10</v>
      </c>
      <c r="F6" s="519" t="s">
        <v>11</v>
      </c>
      <c r="G6" s="519" t="s">
        <v>12</v>
      </c>
      <c r="H6" s="519" t="s">
        <v>13</v>
      </c>
      <c r="I6" s="519" t="s">
        <v>14</v>
      </c>
      <c r="J6" s="520" t="s">
        <v>15</v>
      </c>
      <c r="K6" s="520" t="s">
        <v>211</v>
      </c>
      <c r="L6" s="528" t="s">
        <v>129</v>
      </c>
      <c r="M6" s="528" t="s">
        <v>128</v>
      </c>
      <c r="N6" s="520" t="s">
        <v>559</v>
      </c>
      <c r="O6" s="534" t="s">
        <v>26</v>
      </c>
      <c r="P6" s="535"/>
      <c r="Q6" s="536"/>
      <c r="R6" s="520" t="s">
        <v>17</v>
      </c>
      <c r="S6" s="514" t="s">
        <v>929</v>
      </c>
      <c r="T6" s="514"/>
      <c r="U6" s="514"/>
      <c r="V6" s="514"/>
    </row>
    <row r="7" spans="1:22" ht="82.5" customHeight="1" thickBot="1" x14ac:dyDescent="0.3">
      <c r="B7" s="516"/>
      <c r="C7" s="518"/>
      <c r="D7" s="520"/>
      <c r="E7" s="520"/>
      <c r="F7" s="520"/>
      <c r="G7" s="520"/>
      <c r="H7" s="520"/>
      <c r="I7" s="521"/>
      <c r="J7" s="520"/>
      <c r="K7" s="520"/>
      <c r="L7" s="528"/>
      <c r="M7" s="528"/>
      <c r="N7" s="520"/>
      <c r="O7" s="58" t="s">
        <v>19</v>
      </c>
      <c r="P7" s="58" t="s">
        <v>20</v>
      </c>
      <c r="Q7" s="58" t="s">
        <v>21</v>
      </c>
      <c r="R7" s="520"/>
      <c r="S7" s="79" t="s">
        <v>809</v>
      </c>
      <c r="T7" s="92" t="s">
        <v>930</v>
      </c>
      <c r="U7" s="92" t="s">
        <v>811</v>
      </c>
      <c r="V7" s="92" t="s">
        <v>812</v>
      </c>
    </row>
    <row r="8" spans="1:22" ht="102" customHeight="1" x14ac:dyDescent="0.25">
      <c r="A8" s="66" t="s">
        <v>595</v>
      </c>
      <c r="B8" s="62" t="s">
        <v>560</v>
      </c>
      <c r="C8" s="36" t="s">
        <v>561</v>
      </c>
      <c r="D8" s="36">
        <v>10</v>
      </c>
      <c r="E8" s="36">
        <v>2010</v>
      </c>
      <c r="F8" s="73" t="s">
        <v>562</v>
      </c>
      <c r="G8" s="73" t="s">
        <v>563</v>
      </c>
      <c r="H8" s="73" t="s">
        <v>564</v>
      </c>
      <c r="I8" s="86" t="s">
        <v>565</v>
      </c>
      <c r="J8" s="73" t="s">
        <v>566</v>
      </c>
      <c r="K8" s="36" t="s">
        <v>567</v>
      </c>
      <c r="L8" s="73" t="s">
        <v>568</v>
      </c>
      <c r="M8" s="73" t="s">
        <v>569</v>
      </c>
      <c r="N8" s="73" t="s">
        <v>570</v>
      </c>
      <c r="O8" s="36" t="s">
        <v>25</v>
      </c>
      <c r="P8" s="36"/>
      <c r="Q8" s="36"/>
      <c r="R8" s="36"/>
      <c r="S8" s="74"/>
      <c r="T8" s="91"/>
      <c r="U8" s="91"/>
      <c r="V8" s="91"/>
    </row>
    <row r="9" spans="1:22" ht="99" customHeight="1" x14ac:dyDescent="0.25">
      <c r="A9" s="66" t="s">
        <v>595</v>
      </c>
      <c r="B9" s="63" t="s">
        <v>571</v>
      </c>
      <c r="C9" s="71" t="s">
        <v>572</v>
      </c>
      <c r="D9" s="71">
        <v>10</v>
      </c>
      <c r="E9" s="71">
        <v>2010</v>
      </c>
      <c r="F9" s="70" t="s">
        <v>573</v>
      </c>
      <c r="G9" s="70" t="s">
        <v>574</v>
      </c>
      <c r="H9" s="70">
        <v>1</v>
      </c>
      <c r="I9" s="70" t="s">
        <v>575</v>
      </c>
      <c r="J9" s="70" t="s">
        <v>576</v>
      </c>
      <c r="K9" s="71" t="s">
        <v>567</v>
      </c>
      <c r="L9" s="70" t="s">
        <v>577</v>
      </c>
      <c r="M9" s="70" t="s">
        <v>569</v>
      </c>
      <c r="N9" s="70" t="s">
        <v>570</v>
      </c>
      <c r="O9" s="71" t="s">
        <v>25</v>
      </c>
      <c r="P9" s="71"/>
      <c r="Q9" s="71"/>
      <c r="R9" s="71"/>
      <c r="S9" s="75"/>
      <c r="T9" s="68"/>
      <c r="U9" s="68"/>
      <c r="V9" s="68"/>
    </row>
    <row r="10" spans="1:22" ht="105" x14ac:dyDescent="0.25">
      <c r="A10" s="66" t="s">
        <v>595</v>
      </c>
      <c r="B10" s="63" t="s">
        <v>560</v>
      </c>
      <c r="C10" s="70" t="s">
        <v>578</v>
      </c>
      <c r="D10" s="71">
        <v>1096</v>
      </c>
      <c r="E10" s="71">
        <v>2000</v>
      </c>
      <c r="F10" s="60" t="s">
        <v>579</v>
      </c>
      <c r="G10" s="70" t="s">
        <v>580</v>
      </c>
      <c r="H10" s="70" t="s">
        <v>581</v>
      </c>
      <c r="I10" s="70" t="s">
        <v>565</v>
      </c>
      <c r="J10" s="70" t="s">
        <v>582</v>
      </c>
      <c r="K10" s="70" t="s">
        <v>567</v>
      </c>
      <c r="L10" s="70" t="s">
        <v>568</v>
      </c>
      <c r="M10" s="70" t="s">
        <v>569</v>
      </c>
      <c r="N10" s="70" t="s">
        <v>570</v>
      </c>
      <c r="O10" s="71" t="s">
        <v>25</v>
      </c>
      <c r="P10" s="71"/>
      <c r="Q10" s="71"/>
      <c r="R10" s="71"/>
      <c r="S10" s="75"/>
      <c r="T10" s="68"/>
      <c r="U10" s="68"/>
      <c r="V10" s="68"/>
    </row>
    <row r="11" spans="1:22" ht="92.25" customHeight="1" x14ac:dyDescent="0.25">
      <c r="A11" s="66" t="s">
        <v>595</v>
      </c>
      <c r="B11" s="63" t="s">
        <v>560</v>
      </c>
      <c r="C11" s="70" t="s">
        <v>578</v>
      </c>
      <c r="D11" s="70">
        <v>3288</v>
      </c>
      <c r="E11" s="70">
        <v>2007</v>
      </c>
      <c r="F11" s="70" t="s">
        <v>583</v>
      </c>
      <c r="G11" s="70" t="s">
        <v>584</v>
      </c>
      <c r="H11" s="83" t="s">
        <v>232</v>
      </c>
      <c r="I11" s="70" t="s">
        <v>565</v>
      </c>
      <c r="J11" s="70" t="s">
        <v>582</v>
      </c>
      <c r="K11" s="70" t="s">
        <v>567</v>
      </c>
      <c r="L11" s="70" t="s">
        <v>577</v>
      </c>
      <c r="M11" s="70" t="s">
        <v>569</v>
      </c>
      <c r="N11" s="70" t="s">
        <v>585</v>
      </c>
      <c r="O11" s="70" t="s">
        <v>25</v>
      </c>
      <c r="P11" s="70"/>
      <c r="Q11" s="70"/>
      <c r="R11" s="70"/>
      <c r="S11" s="76"/>
      <c r="T11" s="68"/>
      <c r="U11" s="68"/>
      <c r="V11" s="68"/>
    </row>
    <row r="12" spans="1:22" ht="108" customHeight="1" x14ac:dyDescent="0.25">
      <c r="A12" s="66" t="s">
        <v>595</v>
      </c>
      <c r="B12" s="64" t="s">
        <v>560</v>
      </c>
      <c r="C12" s="70" t="s">
        <v>578</v>
      </c>
      <c r="D12" s="70">
        <v>180398</v>
      </c>
      <c r="E12" s="70">
        <v>2004</v>
      </c>
      <c r="F12" s="61" t="s">
        <v>592</v>
      </c>
      <c r="G12" s="70" t="s">
        <v>593</v>
      </c>
      <c r="H12" s="83" t="s">
        <v>232</v>
      </c>
      <c r="I12" s="70" t="s">
        <v>575</v>
      </c>
      <c r="J12" s="70" t="s">
        <v>594</v>
      </c>
      <c r="K12" s="70" t="s">
        <v>567</v>
      </c>
      <c r="L12" s="70" t="s">
        <v>869</v>
      </c>
      <c r="M12" s="72" t="s">
        <v>569</v>
      </c>
      <c r="N12" s="70" t="s">
        <v>585</v>
      </c>
      <c r="O12" s="70" t="s">
        <v>25</v>
      </c>
      <c r="P12" s="70"/>
      <c r="Q12" s="70"/>
      <c r="R12" s="146"/>
      <c r="S12" s="146"/>
      <c r="T12" s="68"/>
      <c r="U12" s="68"/>
      <c r="V12" s="68"/>
    </row>
    <row r="13" spans="1:22" ht="108" customHeight="1" x14ac:dyDescent="0.25">
      <c r="A13" s="66"/>
      <c r="B13" s="147" t="s">
        <v>867</v>
      </c>
      <c r="C13" s="130" t="s">
        <v>250</v>
      </c>
      <c r="D13" s="130">
        <v>1074</v>
      </c>
      <c r="E13" s="130">
        <v>2015</v>
      </c>
      <c r="F13" s="148" t="s">
        <v>866</v>
      </c>
      <c r="G13" s="130" t="s">
        <v>1118</v>
      </c>
      <c r="H13" s="130" t="s">
        <v>24</v>
      </c>
      <c r="I13" s="130" t="s">
        <v>1119</v>
      </c>
      <c r="J13" s="130" t="s">
        <v>1120</v>
      </c>
      <c r="K13" s="130" t="s">
        <v>567</v>
      </c>
      <c r="L13" s="130" t="s">
        <v>1121</v>
      </c>
      <c r="M13" s="130" t="s">
        <v>859</v>
      </c>
      <c r="N13" s="130" t="s">
        <v>858</v>
      </c>
      <c r="O13" s="130" t="s">
        <v>25</v>
      </c>
      <c r="P13" s="130"/>
      <c r="Q13" s="130"/>
      <c r="R13" s="149"/>
      <c r="S13" s="150"/>
      <c r="T13" s="151"/>
      <c r="U13" s="152"/>
      <c r="V13" s="153"/>
    </row>
    <row r="14" spans="1:22" ht="105" customHeight="1" x14ac:dyDescent="0.25">
      <c r="A14" s="66" t="s">
        <v>595</v>
      </c>
      <c r="B14" s="63" t="s">
        <v>586</v>
      </c>
      <c r="C14" s="70" t="s">
        <v>352</v>
      </c>
      <c r="D14" s="70">
        <v>99</v>
      </c>
      <c r="E14" s="70">
        <v>1993</v>
      </c>
      <c r="F14" s="60" t="s">
        <v>587</v>
      </c>
      <c r="G14" s="70" t="s">
        <v>588</v>
      </c>
      <c r="H14" s="83" t="s">
        <v>232</v>
      </c>
      <c r="I14" s="70" t="s">
        <v>589</v>
      </c>
      <c r="J14" s="70" t="s">
        <v>590</v>
      </c>
      <c r="K14" s="70" t="s">
        <v>567</v>
      </c>
      <c r="L14" s="70" t="s">
        <v>591</v>
      </c>
      <c r="M14" s="70" t="s">
        <v>569</v>
      </c>
      <c r="N14" s="70" t="s">
        <v>868</v>
      </c>
      <c r="O14" s="70" t="s">
        <v>25</v>
      </c>
      <c r="P14" s="70"/>
      <c r="Q14" s="70"/>
      <c r="R14" s="70"/>
      <c r="S14" s="76"/>
      <c r="T14" s="68"/>
      <c r="U14" s="68"/>
      <c r="V14" s="68"/>
    </row>
    <row r="15" spans="1:22" ht="225" customHeight="1" x14ac:dyDescent="0.25">
      <c r="A15" s="78" t="s">
        <v>595</v>
      </c>
      <c r="B15" s="63" t="s">
        <v>867</v>
      </c>
      <c r="C15" s="70" t="s">
        <v>250</v>
      </c>
      <c r="D15" s="70">
        <v>1595</v>
      </c>
      <c r="E15" s="70">
        <v>2015</v>
      </c>
      <c r="F15" s="61" t="s">
        <v>866</v>
      </c>
      <c r="G15" s="70" t="s">
        <v>865</v>
      </c>
      <c r="H15" s="70" t="s">
        <v>864</v>
      </c>
      <c r="I15" s="70" t="s">
        <v>863</v>
      </c>
      <c r="J15" s="70" t="s">
        <v>862</v>
      </c>
      <c r="K15" s="70" t="s">
        <v>861</v>
      </c>
      <c r="L15" s="70" t="s">
        <v>860</v>
      </c>
      <c r="M15" s="70" t="s">
        <v>859</v>
      </c>
      <c r="N15" s="70" t="s">
        <v>858</v>
      </c>
      <c r="O15" s="70"/>
      <c r="P15" s="70" t="s">
        <v>22</v>
      </c>
      <c r="Q15" s="70"/>
      <c r="R15" s="7" t="s">
        <v>857</v>
      </c>
      <c r="S15" s="81" t="s">
        <v>936</v>
      </c>
      <c r="T15" s="82" t="s">
        <v>937</v>
      </c>
      <c r="U15" s="82" t="s">
        <v>938</v>
      </c>
      <c r="V15" s="80">
        <v>2021</v>
      </c>
    </row>
    <row r="16" spans="1:22" ht="225" customHeight="1" x14ac:dyDescent="0.25">
      <c r="A16" s="78"/>
      <c r="B16" s="147" t="s">
        <v>867</v>
      </c>
      <c r="C16" s="130" t="s">
        <v>1122</v>
      </c>
      <c r="D16" s="130">
        <v>2031</v>
      </c>
      <c r="E16" s="154">
        <v>41836</v>
      </c>
      <c r="F16" s="148" t="s">
        <v>1123</v>
      </c>
      <c r="G16" s="130" t="s">
        <v>1124</v>
      </c>
      <c r="H16" s="130" t="s">
        <v>24</v>
      </c>
      <c r="I16" s="130" t="s">
        <v>1125</v>
      </c>
      <c r="J16" s="130" t="s">
        <v>1126</v>
      </c>
      <c r="K16" s="130" t="s">
        <v>861</v>
      </c>
      <c r="L16" s="130" t="s">
        <v>1127</v>
      </c>
      <c r="M16" s="130" t="s">
        <v>859</v>
      </c>
      <c r="N16" s="130" t="s">
        <v>858</v>
      </c>
      <c r="O16" s="130" t="s">
        <v>25</v>
      </c>
      <c r="P16" s="130"/>
      <c r="Q16" s="130"/>
      <c r="R16" s="149"/>
      <c r="S16" s="150"/>
      <c r="T16" s="151"/>
      <c r="U16" s="152"/>
      <c r="V16" s="153"/>
    </row>
    <row r="17" spans="1:22" ht="225" customHeight="1" x14ac:dyDescent="0.25">
      <c r="A17" s="78"/>
      <c r="B17" s="147" t="s">
        <v>867</v>
      </c>
      <c r="C17" s="130" t="s">
        <v>1128</v>
      </c>
      <c r="D17" s="130" t="s">
        <v>1129</v>
      </c>
      <c r="E17" s="130">
        <v>2009</v>
      </c>
      <c r="F17" s="148" t="s">
        <v>1130</v>
      </c>
      <c r="G17" s="130" t="s">
        <v>1131</v>
      </c>
      <c r="H17" s="130" t="s">
        <v>24</v>
      </c>
      <c r="I17" s="130" t="s">
        <v>1125</v>
      </c>
      <c r="J17" s="130" t="s">
        <v>1126</v>
      </c>
      <c r="K17" s="130" t="s">
        <v>861</v>
      </c>
      <c r="L17" s="130" t="s">
        <v>1127</v>
      </c>
      <c r="M17" s="130" t="s">
        <v>859</v>
      </c>
      <c r="N17" s="130" t="s">
        <v>858</v>
      </c>
      <c r="O17" s="130" t="s">
        <v>25</v>
      </c>
      <c r="P17" s="130"/>
      <c r="Q17" s="130"/>
      <c r="R17" s="149"/>
      <c r="S17" s="150"/>
      <c r="T17" s="151"/>
      <c r="U17" s="152"/>
      <c r="V17" s="153"/>
    </row>
    <row r="18" spans="1:22" ht="225" customHeight="1" x14ac:dyDescent="0.25">
      <c r="A18" s="78"/>
      <c r="B18" s="147" t="s">
        <v>867</v>
      </c>
      <c r="C18" s="130" t="s">
        <v>1132</v>
      </c>
      <c r="D18" s="130">
        <v>77506</v>
      </c>
      <c r="E18" s="130">
        <v>2016</v>
      </c>
      <c r="F18" s="148" t="s">
        <v>1133</v>
      </c>
      <c r="G18" s="130" t="s">
        <v>1134</v>
      </c>
      <c r="H18" s="130" t="s">
        <v>1135</v>
      </c>
      <c r="I18" s="130" t="s">
        <v>1136</v>
      </c>
      <c r="J18" s="130" t="s">
        <v>862</v>
      </c>
      <c r="K18" s="130" t="s">
        <v>861</v>
      </c>
      <c r="L18" s="130" t="s">
        <v>1137</v>
      </c>
      <c r="M18" s="130" t="s">
        <v>859</v>
      </c>
      <c r="N18" s="130" t="s">
        <v>858</v>
      </c>
      <c r="O18" s="130"/>
      <c r="P18" s="130" t="s">
        <v>25</v>
      </c>
      <c r="Q18" s="130"/>
      <c r="R18" s="149" t="s">
        <v>857</v>
      </c>
      <c r="S18" s="150" t="s">
        <v>1138</v>
      </c>
      <c r="T18" s="151" t="s">
        <v>1139</v>
      </c>
      <c r="U18" s="152" t="s">
        <v>1140</v>
      </c>
      <c r="V18" s="153" t="s">
        <v>1141</v>
      </c>
    </row>
    <row r="19" spans="1:22" ht="140.25" customHeight="1" x14ac:dyDescent="0.25">
      <c r="A19" s="78" t="s">
        <v>595</v>
      </c>
      <c r="B19" s="84" t="s">
        <v>571</v>
      </c>
      <c r="C19" s="83" t="s">
        <v>572</v>
      </c>
      <c r="D19" s="80">
        <v>35</v>
      </c>
      <c r="E19" s="83">
        <v>2016</v>
      </c>
      <c r="F19" s="84" t="s">
        <v>982</v>
      </c>
      <c r="G19" s="84" t="s">
        <v>983</v>
      </c>
      <c r="H19" s="83" t="s">
        <v>232</v>
      </c>
      <c r="I19" s="84" t="s">
        <v>984</v>
      </c>
      <c r="J19" s="84" t="s">
        <v>576</v>
      </c>
      <c r="K19" s="84" t="s">
        <v>861</v>
      </c>
      <c r="L19" s="84" t="s">
        <v>985</v>
      </c>
      <c r="M19" s="84" t="s">
        <v>986</v>
      </c>
      <c r="N19" s="77" t="s">
        <v>987</v>
      </c>
      <c r="O19" s="83" t="s">
        <v>25</v>
      </c>
      <c r="P19" s="68"/>
      <c r="Q19" s="68"/>
      <c r="R19" s="68"/>
      <c r="S19" s="68"/>
      <c r="T19" s="68"/>
      <c r="U19" s="68"/>
      <c r="V19" s="68"/>
    </row>
    <row r="20" spans="1:22" x14ac:dyDescent="0.25">
      <c r="O20" s="117">
        <f>COUNTIF(O8:O19,"x")</f>
        <v>10</v>
      </c>
      <c r="P20" s="117">
        <f t="shared" ref="P20:Q20" si="0">COUNTIF(P8:P19,"x")</f>
        <v>2</v>
      </c>
      <c r="Q20" s="117">
        <f t="shared" si="0"/>
        <v>0</v>
      </c>
    </row>
    <row r="21" spans="1:22" x14ac:dyDescent="0.25">
      <c r="O21" s="437">
        <f>SUM(O20:Q20)</f>
        <v>12</v>
      </c>
      <c r="P21" s="437"/>
      <c r="Q21" s="437"/>
    </row>
  </sheetData>
  <mergeCells count="30">
    <mergeCell ref="F2:I2"/>
    <mergeCell ref="J2:L2"/>
    <mergeCell ref="M2:R2"/>
    <mergeCell ref="O21:Q21"/>
    <mergeCell ref="O6:Q6"/>
    <mergeCell ref="N6:N7"/>
    <mergeCell ref="B3:E3"/>
    <mergeCell ref="K6:K7"/>
    <mergeCell ref="L6:L7"/>
    <mergeCell ref="M6:M7"/>
    <mergeCell ref="J6:J7"/>
    <mergeCell ref="F3:I3"/>
    <mergeCell ref="J3:L3"/>
    <mergeCell ref="M3:R3"/>
    <mergeCell ref="B1:V1"/>
    <mergeCell ref="J5:V5"/>
    <mergeCell ref="S6:V6"/>
    <mergeCell ref="B6:B7"/>
    <mergeCell ref="C6:C7"/>
    <mergeCell ref="D6:D7"/>
    <mergeCell ref="E6:E7"/>
    <mergeCell ref="F6:F7"/>
    <mergeCell ref="G6:G7"/>
    <mergeCell ref="H6:H7"/>
    <mergeCell ref="I6:I7"/>
    <mergeCell ref="R6:R7"/>
    <mergeCell ref="B5:I5"/>
    <mergeCell ref="B2:E2"/>
    <mergeCell ref="S2:V2"/>
    <mergeCell ref="S3:V3"/>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1"/>
  <sheetViews>
    <sheetView topLeftCell="A28" zoomScale="64" zoomScaleNormal="64" workbookViewId="0">
      <selection activeCell="O31" sqref="O31:Q31"/>
    </sheetView>
  </sheetViews>
  <sheetFormatPr baseColWidth="10" defaultRowHeight="15.75" x14ac:dyDescent="0.25"/>
  <cols>
    <col min="2" max="2" width="19.625" customWidth="1"/>
    <col min="3" max="3" width="22.625" customWidth="1"/>
    <col min="4" max="4" width="18.125" customWidth="1"/>
    <col min="5" max="5" width="25.125" customWidth="1"/>
    <col min="6" max="6" width="22" customWidth="1"/>
    <col min="7" max="7" width="19.625" customWidth="1"/>
    <col min="8" max="8" width="18.625" customWidth="1"/>
    <col min="9" max="9" width="25.125" customWidth="1"/>
    <col min="10" max="10" width="20.875" customWidth="1"/>
    <col min="11" max="11" width="26.125" customWidth="1"/>
    <col min="12" max="12" width="18.625" customWidth="1"/>
    <col min="13" max="13" width="20.625" customWidth="1"/>
    <col min="14" max="14" width="23" customWidth="1"/>
    <col min="15" max="15" width="15.375" customWidth="1"/>
    <col min="16" max="16" width="14.625" customWidth="1"/>
    <col min="17" max="17" width="13.125" customWidth="1"/>
    <col min="18" max="19" width="13.5" customWidth="1"/>
    <col min="20" max="20" width="15.125" customWidth="1"/>
    <col min="21" max="21" width="15.875" customWidth="1"/>
    <col min="22" max="22" width="15.625" customWidth="1"/>
  </cols>
  <sheetData>
    <row r="1" spans="1:22" ht="54" customHeight="1" thickTop="1" thickBot="1" x14ac:dyDescent="0.3">
      <c r="A1" s="185"/>
      <c r="B1" s="557" t="s">
        <v>1199</v>
      </c>
      <c r="C1" s="558"/>
      <c r="D1" s="558"/>
      <c r="E1" s="558"/>
      <c r="F1" s="558"/>
      <c r="G1" s="558"/>
      <c r="H1" s="558"/>
      <c r="I1" s="558"/>
      <c r="J1" s="558"/>
      <c r="K1" s="558"/>
      <c r="L1" s="558"/>
      <c r="M1" s="558"/>
      <c r="N1" s="558"/>
      <c r="O1" s="558"/>
      <c r="P1" s="558"/>
      <c r="Q1" s="558"/>
      <c r="R1" s="558"/>
      <c r="S1" s="558"/>
      <c r="T1" s="558"/>
      <c r="U1" s="558"/>
      <c r="V1" s="559"/>
    </row>
    <row r="2" spans="1:22" ht="39" customHeight="1" thickBot="1" x14ac:dyDescent="0.3">
      <c r="A2" s="185"/>
      <c r="B2" s="426" t="s">
        <v>1</v>
      </c>
      <c r="C2" s="427"/>
      <c r="D2" s="427"/>
      <c r="E2" s="428"/>
      <c r="F2" s="426" t="s">
        <v>207</v>
      </c>
      <c r="G2" s="427"/>
      <c r="H2" s="427"/>
      <c r="I2" s="429"/>
      <c r="J2" s="430" t="s">
        <v>208</v>
      </c>
      <c r="K2" s="427"/>
      <c r="L2" s="429"/>
      <c r="M2" s="430" t="s">
        <v>209</v>
      </c>
      <c r="N2" s="427"/>
      <c r="O2" s="427"/>
      <c r="P2" s="427"/>
      <c r="Q2" s="427"/>
      <c r="R2" s="429"/>
      <c r="S2" s="430" t="s">
        <v>4</v>
      </c>
      <c r="T2" s="427"/>
      <c r="U2" s="427"/>
      <c r="V2" s="429"/>
    </row>
    <row r="3" spans="1:22" ht="16.5" thickBot="1" x14ac:dyDescent="0.3">
      <c r="A3" s="185"/>
      <c r="B3" s="412" t="s">
        <v>210</v>
      </c>
      <c r="C3" s="413"/>
      <c r="D3" s="413"/>
      <c r="E3" s="414"/>
      <c r="F3" s="415">
        <v>42583</v>
      </c>
      <c r="G3" s="416"/>
      <c r="H3" s="416"/>
      <c r="I3" s="417"/>
      <c r="J3" s="418">
        <v>43761</v>
      </c>
      <c r="K3" s="416"/>
      <c r="L3" s="417"/>
      <c r="M3" s="419">
        <v>7</v>
      </c>
      <c r="N3" s="413"/>
      <c r="O3" s="413"/>
      <c r="P3" s="413"/>
      <c r="Q3" s="413"/>
      <c r="R3" s="420"/>
      <c r="S3" s="419" t="s">
        <v>6</v>
      </c>
      <c r="T3" s="413"/>
      <c r="U3" s="413"/>
      <c r="V3" s="420"/>
    </row>
    <row r="4" spans="1:22" ht="16.5" thickBot="1" x14ac:dyDescent="0.3">
      <c r="A4" s="186"/>
      <c r="B4" s="187"/>
      <c r="C4" s="187"/>
      <c r="D4" s="187"/>
      <c r="E4" s="187"/>
      <c r="F4" s="187"/>
      <c r="G4" s="187"/>
      <c r="H4" s="187"/>
      <c r="I4" s="187"/>
      <c r="J4" s="187"/>
      <c r="K4" s="187"/>
      <c r="L4" s="187"/>
      <c r="M4" s="187"/>
      <c r="N4" s="187"/>
      <c r="O4" s="187"/>
      <c r="P4" s="187"/>
      <c r="Q4" s="187"/>
      <c r="R4" s="187"/>
      <c r="S4" s="187"/>
      <c r="T4" s="288"/>
      <c r="U4" s="288"/>
      <c r="V4" s="288"/>
    </row>
    <row r="5" spans="1:22" ht="35.1" customHeight="1" thickTop="1" thickBot="1" x14ac:dyDescent="0.3">
      <c r="A5" s="185"/>
      <c r="B5" s="421" t="s">
        <v>1146</v>
      </c>
      <c r="C5" s="422"/>
      <c r="D5" s="422"/>
      <c r="E5" s="422"/>
      <c r="F5" s="422"/>
      <c r="G5" s="422"/>
      <c r="H5" s="422"/>
      <c r="I5" s="423"/>
      <c r="J5" s="554" t="s">
        <v>1569</v>
      </c>
      <c r="K5" s="555"/>
      <c r="L5" s="555"/>
      <c r="M5" s="555"/>
      <c r="N5" s="555"/>
      <c r="O5" s="555"/>
      <c r="P5" s="555"/>
      <c r="Q5" s="555"/>
      <c r="R5" s="555"/>
      <c r="S5" s="555"/>
      <c r="T5" s="555"/>
      <c r="U5" s="555"/>
      <c r="V5" s="556"/>
    </row>
    <row r="6" spans="1:22" ht="16.5" thickBot="1" x14ac:dyDescent="0.3">
      <c r="A6" s="327"/>
      <c r="B6" s="187"/>
      <c r="C6" s="187"/>
      <c r="D6" s="187"/>
      <c r="E6" s="187"/>
      <c r="F6" s="187"/>
      <c r="G6" s="187"/>
      <c r="H6" s="187"/>
      <c r="I6" s="187"/>
      <c r="J6" s="187"/>
      <c r="K6" s="187"/>
      <c r="L6" s="187"/>
      <c r="M6" s="187"/>
      <c r="N6" s="187"/>
      <c r="O6" s="187"/>
      <c r="P6" s="187"/>
      <c r="Q6" s="187"/>
      <c r="R6" s="187"/>
      <c r="S6" s="288"/>
      <c r="T6" s="288"/>
      <c r="U6" s="288"/>
      <c r="V6" s="288"/>
    </row>
    <row r="7" spans="1:22" ht="72.75" customHeight="1" thickTop="1" thickBot="1" x14ac:dyDescent="0.3">
      <c r="A7" s="185"/>
      <c r="B7" s="552" t="s">
        <v>1147</v>
      </c>
      <c r="C7" s="542" t="s">
        <v>1148</v>
      </c>
      <c r="D7" s="542" t="s">
        <v>9</v>
      </c>
      <c r="E7" s="542" t="s">
        <v>1149</v>
      </c>
      <c r="F7" s="542" t="s">
        <v>1150</v>
      </c>
      <c r="G7" s="542" t="s">
        <v>1151</v>
      </c>
      <c r="H7" s="542" t="s">
        <v>1152</v>
      </c>
      <c r="I7" s="542" t="s">
        <v>1153</v>
      </c>
      <c r="J7" s="542" t="s">
        <v>1154</v>
      </c>
      <c r="K7" s="542" t="s">
        <v>1155</v>
      </c>
      <c r="L7" s="550" t="s">
        <v>129</v>
      </c>
      <c r="M7" s="550" t="s">
        <v>128</v>
      </c>
      <c r="N7" s="537" t="s">
        <v>559</v>
      </c>
      <c r="O7" s="539" t="s">
        <v>26</v>
      </c>
      <c r="P7" s="540"/>
      <c r="Q7" s="541"/>
      <c r="R7" s="542" t="s">
        <v>17</v>
      </c>
      <c r="S7" s="544" t="s">
        <v>813</v>
      </c>
      <c r="T7" s="545"/>
      <c r="U7" s="545"/>
      <c r="V7" s="546"/>
    </row>
    <row r="8" spans="1:22" ht="16.5" thickBot="1" x14ac:dyDescent="0.3">
      <c r="A8" s="185"/>
      <c r="B8" s="553"/>
      <c r="C8" s="543"/>
      <c r="D8" s="543"/>
      <c r="E8" s="543"/>
      <c r="F8" s="543"/>
      <c r="G8" s="543"/>
      <c r="H8" s="543"/>
      <c r="I8" s="543"/>
      <c r="J8" s="543"/>
      <c r="K8" s="543"/>
      <c r="L8" s="551"/>
      <c r="M8" s="551"/>
      <c r="N8" s="538"/>
      <c r="O8" s="312" t="s">
        <v>1156</v>
      </c>
      <c r="P8" s="312" t="s">
        <v>1157</v>
      </c>
      <c r="Q8" s="332" t="s">
        <v>1158</v>
      </c>
      <c r="R8" s="543"/>
      <c r="S8" s="312" t="s">
        <v>809</v>
      </c>
      <c r="T8" s="312" t="s">
        <v>930</v>
      </c>
      <c r="U8" s="332" t="s">
        <v>811</v>
      </c>
      <c r="V8" s="312" t="s">
        <v>812</v>
      </c>
    </row>
    <row r="9" spans="1:22" ht="225.75" thickBot="1" x14ac:dyDescent="0.3">
      <c r="A9" s="328" t="s">
        <v>458</v>
      </c>
      <c r="B9" s="237" t="s">
        <v>325</v>
      </c>
      <c r="C9" s="237" t="s">
        <v>1159</v>
      </c>
      <c r="D9" s="235"/>
      <c r="E9" s="237" t="s">
        <v>402</v>
      </c>
      <c r="F9" s="237" t="s">
        <v>230</v>
      </c>
      <c r="G9" s="235" t="s">
        <v>403</v>
      </c>
      <c r="H9" s="235" t="s">
        <v>329</v>
      </c>
      <c r="I9" s="235" t="s">
        <v>330</v>
      </c>
      <c r="J9" s="235" t="s">
        <v>1160</v>
      </c>
      <c r="K9" s="237" t="s">
        <v>1570</v>
      </c>
      <c r="L9" s="235" t="s">
        <v>405</v>
      </c>
      <c r="M9" s="203" t="s">
        <v>1161</v>
      </c>
      <c r="N9" s="235" t="s">
        <v>1162</v>
      </c>
      <c r="O9" s="237" t="s">
        <v>22</v>
      </c>
      <c r="P9" s="235"/>
      <c r="Q9" s="235"/>
      <c r="R9" s="235"/>
      <c r="S9" s="235"/>
      <c r="T9" s="293"/>
      <c r="U9" s="293"/>
      <c r="V9" s="293"/>
    </row>
    <row r="10" spans="1:22" ht="180.75" thickBot="1" x14ac:dyDescent="0.3">
      <c r="A10" s="328" t="s">
        <v>458</v>
      </c>
      <c r="B10" s="237" t="s">
        <v>325</v>
      </c>
      <c r="C10" s="237" t="s">
        <v>1163</v>
      </c>
      <c r="D10" s="235"/>
      <c r="E10" s="237">
        <v>1991</v>
      </c>
      <c r="F10" s="237" t="s">
        <v>230</v>
      </c>
      <c r="G10" s="235" t="s">
        <v>407</v>
      </c>
      <c r="H10" s="235" t="s">
        <v>329</v>
      </c>
      <c r="I10" s="235" t="s">
        <v>408</v>
      </c>
      <c r="J10" s="235" t="s">
        <v>1160</v>
      </c>
      <c r="K10" s="237" t="s">
        <v>1570</v>
      </c>
      <c r="L10" s="235" t="s">
        <v>409</v>
      </c>
      <c r="M10" s="203" t="s">
        <v>1161</v>
      </c>
      <c r="N10" s="235" t="s">
        <v>1164</v>
      </c>
      <c r="O10" s="237" t="s">
        <v>22</v>
      </c>
      <c r="P10" s="235"/>
      <c r="Q10" s="235"/>
      <c r="R10" s="235"/>
      <c r="S10" s="235"/>
      <c r="T10" s="293"/>
      <c r="U10" s="293"/>
      <c r="V10" s="293"/>
    </row>
    <row r="11" spans="1:22" ht="270.75" thickBot="1" x14ac:dyDescent="0.3">
      <c r="A11" s="328" t="s">
        <v>458</v>
      </c>
      <c r="B11" s="237" t="s">
        <v>325</v>
      </c>
      <c r="C11" s="237" t="s">
        <v>1090</v>
      </c>
      <c r="D11" s="235">
        <v>3</v>
      </c>
      <c r="E11" s="237">
        <v>2009</v>
      </c>
      <c r="F11" s="237" t="s">
        <v>410</v>
      </c>
      <c r="G11" s="235" t="s">
        <v>411</v>
      </c>
      <c r="H11" s="235" t="s">
        <v>412</v>
      </c>
      <c r="I11" s="235" t="s">
        <v>413</v>
      </c>
      <c r="J11" s="235" t="s">
        <v>1165</v>
      </c>
      <c r="K11" s="237" t="s">
        <v>404</v>
      </c>
      <c r="L11" s="235" t="s">
        <v>414</v>
      </c>
      <c r="M11" s="203" t="s">
        <v>1161</v>
      </c>
      <c r="N11" s="235" t="s">
        <v>415</v>
      </c>
      <c r="O11" s="237" t="s">
        <v>22</v>
      </c>
      <c r="P11" s="235"/>
      <c r="Q11" s="235"/>
      <c r="R11" s="235"/>
      <c r="S11" s="235"/>
      <c r="T11" s="293"/>
      <c r="U11" s="293"/>
      <c r="V11" s="293"/>
    </row>
    <row r="12" spans="1:22" ht="210.75" thickBot="1" x14ac:dyDescent="0.3">
      <c r="A12" s="329" t="s">
        <v>458</v>
      </c>
      <c r="B12" s="237" t="s">
        <v>325</v>
      </c>
      <c r="C12" s="237" t="s">
        <v>539</v>
      </c>
      <c r="D12" s="235">
        <v>361</v>
      </c>
      <c r="E12" s="237">
        <v>1997</v>
      </c>
      <c r="F12" s="237" t="s">
        <v>416</v>
      </c>
      <c r="G12" s="235" t="s">
        <v>417</v>
      </c>
      <c r="H12" s="235" t="s">
        <v>418</v>
      </c>
      <c r="I12" s="333" t="s">
        <v>1555</v>
      </c>
      <c r="J12" s="235" t="s">
        <v>419</v>
      </c>
      <c r="K12" s="237" t="s">
        <v>404</v>
      </c>
      <c r="L12" s="235" t="s">
        <v>420</v>
      </c>
      <c r="M12" s="203" t="s">
        <v>1161</v>
      </c>
      <c r="N12" s="235" t="s">
        <v>421</v>
      </c>
      <c r="O12" s="237" t="s">
        <v>422</v>
      </c>
      <c r="P12" s="235"/>
      <c r="Q12" s="235"/>
      <c r="R12" s="235"/>
      <c r="S12" s="235"/>
      <c r="T12" s="293"/>
      <c r="U12" s="293"/>
      <c r="V12" s="293"/>
    </row>
    <row r="13" spans="1:22" ht="409.6" thickBot="1" x14ac:dyDescent="0.3">
      <c r="A13" s="328" t="s">
        <v>458</v>
      </c>
      <c r="B13" s="237" t="s">
        <v>325</v>
      </c>
      <c r="C13" s="237" t="s">
        <v>539</v>
      </c>
      <c r="D13" s="235">
        <v>100</v>
      </c>
      <c r="E13" s="237">
        <v>1993</v>
      </c>
      <c r="F13" s="237" t="s">
        <v>416</v>
      </c>
      <c r="G13" s="235" t="s">
        <v>423</v>
      </c>
      <c r="H13" s="235" t="s">
        <v>329</v>
      </c>
      <c r="I13" s="235" t="s">
        <v>424</v>
      </c>
      <c r="J13" s="235" t="s">
        <v>1160</v>
      </c>
      <c r="K13" s="237" t="s">
        <v>404</v>
      </c>
      <c r="L13" s="237" t="s">
        <v>1166</v>
      </c>
      <c r="M13" s="203" t="s">
        <v>1161</v>
      </c>
      <c r="N13" s="235" t="s">
        <v>425</v>
      </c>
      <c r="O13" s="235" t="s">
        <v>22</v>
      </c>
      <c r="P13" s="235"/>
      <c r="Q13" s="235"/>
      <c r="R13" s="235"/>
      <c r="S13" s="235"/>
      <c r="T13" s="293"/>
      <c r="U13" s="293"/>
      <c r="V13" s="293"/>
    </row>
    <row r="14" spans="1:22" ht="285.75" thickBot="1" x14ac:dyDescent="0.3">
      <c r="A14" s="328" t="s">
        <v>458</v>
      </c>
      <c r="B14" s="237" t="s">
        <v>325</v>
      </c>
      <c r="C14" s="237" t="s">
        <v>539</v>
      </c>
      <c r="D14" s="235">
        <v>1010</v>
      </c>
      <c r="E14" s="334">
        <v>38740</v>
      </c>
      <c r="F14" s="237" t="s">
        <v>416</v>
      </c>
      <c r="G14" s="235" t="s">
        <v>426</v>
      </c>
      <c r="H14" s="235" t="s">
        <v>329</v>
      </c>
      <c r="I14" s="235" t="s">
        <v>427</v>
      </c>
      <c r="J14" s="235" t="s">
        <v>428</v>
      </c>
      <c r="K14" s="237" t="s">
        <v>404</v>
      </c>
      <c r="L14" s="237" t="s">
        <v>429</v>
      </c>
      <c r="M14" s="203" t="s">
        <v>1161</v>
      </c>
      <c r="N14" s="333" t="s">
        <v>1556</v>
      </c>
      <c r="O14" s="235" t="s">
        <v>22</v>
      </c>
      <c r="P14" s="235"/>
      <c r="Q14" s="235"/>
      <c r="R14" s="235"/>
      <c r="S14" s="235"/>
      <c r="T14" s="293"/>
      <c r="U14" s="293"/>
      <c r="V14" s="293"/>
    </row>
    <row r="15" spans="1:22" ht="195.75" thickBot="1" x14ac:dyDescent="0.3">
      <c r="A15" s="329" t="s">
        <v>458</v>
      </c>
      <c r="B15" s="237" t="s">
        <v>325</v>
      </c>
      <c r="C15" s="237" t="s">
        <v>539</v>
      </c>
      <c r="D15" s="235">
        <v>797</v>
      </c>
      <c r="E15" s="237">
        <v>2003</v>
      </c>
      <c r="F15" s="237" t="s">
        <v>416</v>
      </c>
      <c r="G15" s="235" t="s">
        <v>1167</v>
      </c>
      <c r="H15" s="235" t="s">
        <v>329</v>
      </c>
      <c r="I15" s="235" t="s">
        <v>430</v>
      </c>
      <c r="J15" s="235" t="s">
        <v>856</v>
      </c>
      <c r="K15" s="237" t="s">
        <v>404</v>
      </c>
      <c r="L15" s="235" t="s">
        <v>420</v>
      </c>
      <c r="M15" s="203" t="s">
        <v>1161</v>
      </c>
      <c r="N15" s="235" t="s">
        <v>431</v>
      </c>
      <c r="O15" s="235" t="s">
        <v>432</v>
      </c>
      <c r="P15" s="235"/>
      <c r="Q15" s="235"/>
      <c r="R15" s="235"/>
      <c r="S15" s="235"/>
      <c r="T15" s="293"/>
      <c r="U15" s="293"/>
      <c r="V15" s="293"/>
    </row>
    <row r="16" spans="1:22" ht="195.75" thickBot="1" x14ac:dyDescent="0.3">
      <c r="A16" s="328" t="s">
        <v>458</v>
      </c>
      <c r="B16" s="237" t="s">
        <v>325</v>
      </c>
      <c r="C16" s="237" t="s">
        <v>539</v>
      </c>
      <c r="D16" s="235">
        <v>828</v>
      </c>
      <c r="E16" s="237">
        <v>2003</v>
      </c>
      <c r="F16" s="237" t="s">
        <v>416</v>
      </c>
      <c r="G16" s="235" t="s">
        <v>433</v>
      </c>
      <c r="H16" s="235" t="s">
        <v>329</v>
      </c>
      <c r="I16" s="235" t="s">
        <v>434</v>
      </c>
      <c r="J16" s="235" t="s">
        <v>1168</v>
      </c>
      <c r="K16" s="237" t="s">
        <v>404</v>
      </c>
      <c r="L16" s="237" t="s">
        <v>435</v>
      </c>
      <c r="M16" s="203" t="s">
        <v>1161</v>
      </c>
      <c r="N16" s="235" t="s">
        <v>431</v>
      </c>
      <c r="O16" s="237" t="s">
        <v>22</v>
      </c>
      <c r="P16" s="235"/>
      <c r="Q16" s="235"/>
      <c r="R16" s="235"/>
      <c r="S16" s="235"/>
      <c r="T16" s="293"/>
      <c r="U16" s="293"/>
      <c r="V16" s="293"/>
    </row>
    <row r="17" spans="1:22" ht="315.75" thickBot="1" x14ac:dyDescent="0.3">
      <c r="A17" s="328" t="s">
        <v>458</v>
      </c>
      <c r="B17" s="237" t="s">
        <v>325</v>
      </c>
      <c r="C17" s="237" t="s">
        <v>757</v>
      </c>
      <c r="D17" s="235">
        <v>1918</v>
      </c>
      <c r="E17" s="237">
        <v>2009</v>
      </c>
      <c r="F17" s="237" t="s">
        <v>416</v>
      </c>
      <c r="G17" s="235" t="s">
        <v>436</v>
      </c>
      <c r="H17" s="235" t="s">
        <v>329</v>
      </c>
      <c r="I17" s="235" t="s">
        <v>437</v>
      </c>
      <c r="J17" s="235" t="s">
        <v>438</v>
      </c>
      <c r="K17" s="237" t="s">
        <v>404</v>
      </c>
      <c r="L17" s="335" t="s">
        <v>1169</v>
      </c>
      <c r="M17" s="203" t="s">
        <v>1161</v>
      </c>
      <c r="N17" s="333" t="s">
        <v>1170</v>
      </c>
      <c r="O17" s="237" t="s">
        <v>22</v>
      </c>
      <c r="P17" s="235"/>
      <c r="Q17" s="235"/>
      <c r="R17" s="235"/>
      <c r="S17" s="235"/>
      <c r="T17" s="293"/>
      <c r="U17" s="293"/>
      <c r="V17" s="293"/>
    </row>
    <row r="18" spans="1:22" ht="225.75" thickBot="1" x14ac:dyDescent="0.3">
      <c r="A18" s="329" t="s">
        <v>458</v>
      </c>
      <c r="B18" s="237" t="s">
        <v>325</v>
      </c>
      <c r="C18" s="237" t="s">
        <v>301</v>
      </c>
      <c r="D18" s="235">
        <v>1108</v>
      </c>
      <c r="E18" s="237">
        <v>1994</v>
      </c>
      <c r="F18" s="237" t="s">
        <v>214</v>
      </c>
      <c r="G18" s="235" t="s">
        <v>439</v>
      </c>
      <c r="H18" s="235" t="s">
        <v>440</v>
      </c>
      <c r="I18" s="235" t="s">
        <v>441</v>
      </c>
      <c r="J18" s="235" t="s">
        <v>442</v>
      </c>
      <c r="K18" s="237" t="s">
        <v>404</v>
      </c>
      <c r="L18" s="237" t="s">
        <v>443</v>
      </c>
      <c r="M18" s="203" t="s">
        <v>1161</v>
      </c>
      <c r="N18" s="235" t="s">
        <v>444</v>
      </c>
      <c r="O18" s="237" t="s">
        <v>22</v>
      </c>
      <c r="P18" s="235"/>
      <c r="Q18" s="235"/>
      <c r="R18" s="235"/>
      <c r="S18" s="235"/>
      <c r="T18" s="293"/>
      <c r="U18" s="293"/>
      <c r="V18" s="293"/>
    </row>
    <row r="19" spans="1:22" ht="195.75" thickBot="1" x14ac:dyDescent="0.3">
      <c r="A19" s="329" t="s">
        <v>458</v>
      </c>
      <c r="B19" s="237" t="s">
        <v>325</v>
      </c>
      <c r="C19" s="237" t="s">
        <v>301</v>
      </c>
      <c r="D19" s="235">
        <v>135</v>
      </c>
      <c r="E19" s="237">
        <v>2014</v>
      </c>
      <c r="F19" s="237" t="s">
        <v>445</v>
      </c>
      <c r="G19" s="235" t="s">
        <v>446</v>
      </c>
      <c r="H19" s="235" t="s">
        <v>1171</v>
      </c>
      <c r="I19" s="235" t="s">
        <v>1172</v>
      </c>
      <c r="J19" s="235" t="s">
        <v>447</v>
      </c>
      <c r="K19" s="237" t="s">
        <v>404</v>
      </c>
      <c r="L19" s="235" t="s">
        <v>414</v>
      </c>
      <c r="M19" s="203" t="s">
        <v>1161</v>
      </c>
      <c r="N19" s="235" t="s">
        <v>431</v>
      </c>
      <c r="O19" s="237" t="s">
        <v>22</v>
      </c>
      <c r="P19" s="235"/>
      <c r="Q19" s="235"/>
      <c r="R19" s="235"/>
      <c r="S19" s="235"/>
      <c r="T19" s="293"/>
      <c r="U19" s="293"/>
      <c r="V19" s="293"/>
    </row>
    <row r="20" spans="1:22" ht="105.75" thickBot="1" x14ac:dyDescent="0.3">
      <c r="A20" s="329" t="s">
        <v>458</v>
      </c>
      <c r="B20" s="237" t="s">
        <v>325</v>
      </c>
      <c r="C20" s="237" t="s">
        <v>301</v>
      </c>
      <c r="D20" s="237">
        <v>55</v>
      </c>
      <c r="E20" s="237">
        <v>2015</v>
      </c>
      <c r="F20" s="237" t="s">
        <v>214</v>
      </c>
      <c r="G20" s="235" t="s">
        <v>448</v>
      </c>
      <c r="H20" s="237" t="s">
        <v>329</v>
      </c>
      <c r="I20" s="235" t="s">
        <v>1173</v>
      </c>
      <c r="J20" s="235" t="s">
        <v>1174</v>
      </c>
      <c r="K20" s="237" t="s">
        <v>404</v>
      </c>
      <c r="L20" s="237" t="s">
        <v>449</v>
      </c>
      <c r="M20" s="203" t="s">
        <v>1161</v>
      </c>
      <c r="N20" s="235" t="s">
        <v>1175</v>
      </c>
      <c r="O20" s="237" t="s">
        <v>22</v>
      </c>
      <c r="P20" s="235"/>
      <c r="Q20" s="235"/>
      <c r="R20" s="235"/>
      <c r="S20" s="235"/>
      <c r="T20" s="293"/>
      <c r="U20" s="293"/>
      <c r="V20" s="293"/>
    </row>
    <row r="21" spans="1:22" ht="165.75" thickBot="1" x14ac:dyDescent="0.3">
      <c r="A21" s="329" t="s">
        <v>458</v>
      </c>
      <c r="B21" s="237" t="s">
        <v>325</v>
      </c>
      <c r="C21" s="237" t="s">
        <v>301</v>
      </c>
      <c r="D21" s="237">
        <v>583</v>
      </c>
      <c r="E21" s="237">
        <v>2016</v>
      </c>
      <c r="F21" s="237" t="s">
        <v>445</v>
      </c>
      <c r="G21" s="235" t="s">
        <v>450</v>
      </c>
      <c r="H21" s="237" t="s">
        <v>1176</v>
      </c>
      <c r="I21" s="235" t="s">
        <v>1177</v>
      </c>
      <c r="J21" s="235" t="s">
        <v>1178</v>
      </c>
      <c r="K21" s="237" t="s">
        <v>451</v>
      </c>
      <c r="L21" s="237" t="s">
        <v>452</v>
      </c>
      <c r="M21" s="203" t="s">
        <v>1161</v>
      </c>
      <c r="N21" s="235" t="s">
        <v>453</v>
      </c>
      <c r="O21" s="237" t="s">
        <v>22</v>
      </c>
      <c r="P21" s="235"/>
      <c r="Q21" s="235"/>
      <c r="R21" s="235"/>
      <c r="S21" s="235"/>
      <c r="T21" s="293"/>
      <c r="U21" s="293"/>
      <c r="V21" s="293"/>
    </row>
    <row r="22" spans="1:22" ht="300.75" thickBot="1" x14ac:dyDescent="0.3">
      <c r="A22" s="329" t="s">
        <v>458</v>
      </c>
      <c r="B22" s="203" t="s">
        <v>325</v>
      </c>
      <c r="C22" s="203" t="s">
        <v>539</v>
      </c>
      <c r="D22" s="203">
        <v>1857</v>
      </c>
      <c r="E22" s="203">
        <v>2017</v>
      </c>
      <c r="F22" s="203" t="s">
        <v>230</v>
      </c>
      <c r="G22" s="203" t="s">
        <v>454</v>
      </c>
      <c r="H22" s="203" t="s">
        <v>455</v>
      </c>
      <c r="I22" s="203" t="s">
        <v>456</v>
      </c>
      <c r="J22" s="203" t="s">
        <v>457</v>
      </c>
      <c r="K22" s="203" t="s">
        <v>404</v>
      </c>
      <c r="L22" s="203" t="s">
        <v>1179</v>
      </c>
      <c r="M22" s="203" t="s">
        <v>1161</v>
      </c>
      <c r="N22" s="203" t="s">
        <v>24</v>
      </c>
      <c r="O22" s="203" t="s">
        <v>22</v>
      </c>
      <c r="P22" s="203"/>
      <c r="Q22" s="203"/>
      <c r="R22" s="203"/>
      <c r="S22" s="202"/>
      <c r="T22" s="202"/>
      <c r="U22" s="293"/>
      <c r="V22" s="293"/>
    </row>
    <row r="23" spans="1:22" ht="255.75" thickBot="1" x14ac:dyDescent="0.3">
      <c r="A23" s="329" t="s">
        <v>458</v>
      </c>
      <c r="B23" s="203" t="s">
        <v>325</v>
      </c>
      <c r="C23" s="203" t="s">
        <v>539</v>
      </c>
      <c r="D23" s="203">
        <v>1780</v>
      </c>
      <c r="E23" s="203">
        <v>2016</v>
      </c>
      <c r="F23" s="203" t="s">
        <v>230</v>
      </c>
      <c r="G23" s="203" t="s">
        <v>855</v>
      </c>
      <c r="H23" s="203" t="s">
        <v>455</v>
      </c>
      <c r="I23" s="203" t="s">
        <v>854</v>
      </c>
      <c r="J23" s="203" t="s">
        <v>1180</v>
      </c>
      <c r="K23" s="203" t="s">
        <v>404</v>
      </c>
      <c r="L23" s="203" t="s">
        <v>1181</v>
      </c>
      <c r="M23" s="203" t="s">
        <v>1161</v>
      </c>
      <c r="N23" s="203" t="s">
        <v>24</v>
      </c>
      <c r="O23" s="203" t="s">
        <v>22</v>
      </c>
      <c r="P23" s="203"/>
      <c r="Q23" s="203"/>
      <c r="R23" s="203"/>
      <c r="S23" s="202"/>
      <c r="T23" s="293"/>
      <c r="U23" s="293"/>
      <c r="V23" s="293"/>
    </row>
    <row r="24" spans="1:22" ht="285.75" thickBot="1" x14ac:dyDescent="0.3">
      <c r="A24" s="329" t="s">
        <v>458</v>
      </c>
      <c r="B24" s="203" t="s">
        <v>325</v>
      </c>
      <c r="C24" s="203" t="s">
        <v>222</v>
      </c>
      <c r="D24" s="203">
        <v>8934</v>
      </c>
      <c r="E24" s="203">
        <v>2014</v>
      </c>
      <c r="F24" s="203" t="s">
        <v>853</v>
      </c>
      <c r="G24" s="203" t="s">
        <v>1182</v>
      </c>
      <c r="H24" s="203" t="s">
        <v>455</v>
      </c>
      <c r="I24" s="203" t="s">
        <v>852</v>
      </c>
      <c r="J24" s="203" t="s">
        <v>1183</v>
      </c>
      <c r="K24" s="203" t="s">
        <v>329</v>
      </c>
      <c r="L24" s="203" t="s">
        <v>851</v>
      </c>
      <c r="M24" s="203" t="s">
        <v>1161</v>
      </c>
      <c r="N24" s="203" t="s">
        <v>24</v>
      </c>
      <c r="O24" s="203" t="s">
        <v>22</v>
      </c>
      <c r="P24" s="203"/>
      <c r="Q24" s="203"/>
      <c r="R24" s="203"/>
      <c r="S24" s="203"/>
      <c r="T24" s="202"/>
      <c r="U24" s="202"/>
      <c r="V24" s="202"/>
    </row>
    <row r="25" spans="1:22" ht="407.1" customHeight="1" thickBot="1" x14ac:dyDescent="0.3">
      <c r="A25" s="330"/>
      <c r="B25" s="203" t="s">
        <v>325</v>
      </c>
      <c r="C25" s="203" t="s">
        <v>213</v>
      </c>
      <c r="D25" s="203">
        <v>411</v>
      </c>
      <c r="E25" s="203">
        <v>2020</v>
      </c>
      <c r="F25" s="203" t="s">
        <v>240</v>
      </c>
      <c r="G25" s="203" t="s">
        <v>1184</v>
      </c>
      <c r="H25" s="203" t="s">
        <v>1185</v>
      </c>
      <c r="I25" s="203" t="s">
        <v>1055</v>
      </c>
      <c r="J25" s="203" t="s">
        <v>1056</v>
      </c>
      <c r="K25" s="203" t="s">
        <v>451</v>
      </c>
      <c r="L25" s="203" t="s">
        <v>1186</v>
      </c>
      <c r="M25" s="203" t="s">
        <v>1161</v>
      </c>
      <c r="N25" s="203" t="s">
        <v>1187</v>
      </c>
      <c r="O25" s="203" t="s">
        <v>22</v>
      </c>
      <c r="P25" s="293"/>
      <c r="Q25" s="293"/>
      <c r="R25" s="293"/>
      <c r="S25" s="293"/>
      <c r="T25" s="293"/>
      <c r="U25" s="293"/>
      <c r="V25" s="293"/>
    </row>
    <row r="26" spans="1:22" ht="407.1" customHeight="1" thickBot="1" x14ac:dyDescent="0.3">
      <c r="A26" s="330"/>
      <c r="B26" s="203" t="s">
        <v>325</v>
      </c>
      <c r="C26" s="203" t="s">
        <v>213</v>
      </c>
      <c r="D26" s="203">
        <v>488</v>
      </c>
      <c r="E26" s="203">
        <v>2020</v>
      </c>
      <c r="F26" s="203" t="s">
        <v>240</v>
      </c>
      <c r="G26" s="203" t="s">
        <v>1057</v>
      </c>
      <c r="H26" s="203" t="s">
        <v>1188</v>
      </c>
      <c r="I26" s="331" t="s">
        <v>1554</v>
      </c>
      <c r="J26" s="203" t="s">
        <v>1189</v>
      </c>
      <c r="K26" s="203" t="s">
        <v>451</v>
      </c>
      <c r="L26" s="203" t="s">
        <v>1190</v>
      </c>
      <c r="M26" s="203" t="s">
        <v>1161</v>
      </c>
      <c r="N26" s="203" t="s">
        <v>453</v>
      </c>
      <c r="O26" s="203" t="s">
        <v>22</v>
      </c>
      <c r="P26" s="293"/>
      <c r="Q26" s="293"/>
      <c r="R26" s="293"/>
      <c r="S26" s="293"/>
      <c r="T26" s="293"/>
      <c r="U26" s="293"/>
      <c r="V26" s="293"/>
    </row>
    <row r="27" spans="1:22" ht="195.75" thickBot="1" x14ac:dyDescent="0.3">
      <c r="A27" s="330"/>
      <c r="B27" s="203" t="s">
        <v>325</v>
      </c>
      <c r="C27" s="203" t="s">
        <v>382</v>
      </c>
      <c r="D27" s="203">
        <v>21</v>
      </c>
      <c r="E27" s="203">
        <v>2020</v>
      </c>
      <c r="F27" s="202" t="s">
        <v>416</v>
      </c>
      <c r="G27" s="203" t="s">
        <v>1058</v>
      </c>
      <c r="H27" s="202" t="s">
        <v>1036</v>
      </c>
      <c r="I27" s="202" t="s">
        <v>1191</v>
      </c>
      <c r="J27" s="203" t="s">
        <v>1192</v>
      </c>
      <c r="K27" s="203" t="s">
        <v>451</v>
      </c>
      <c r="L27" s="203" t="s">
        <v>1190</v>
      </c>
      <c r="M27" s="203" t="s">
        <v>1161</v>
      </c>
      <c r="N27" s="203" t="s">
        <v>1193</v>
      </c>
      <c r="O27" s="317" t="s">
        <v>22</v>
      </c>
      <c r="P27" s="317"/>
      <c r="Q27" s="317"/>
      <c r="R27" s="317"/>
      <c r="S27" s="293"/>
      <c r="T27" s="293"/>
      <c r="U27" s="293"/>
      <c r="V27" s="293"/>
    </row>
    <row r="28" spans="1:22" ht="150.75" thickBot="1" x14ac:dyDescent="0.3">
      <c r="A28" s="248"/>
      <c r="B28" s="203" t="s">
        <v>325</v>
      </c>
      <c r="C28" s="203" t="s">
        <v>301</v>
      </c>
      <c r="D28" s="203">
        <v>771</v>
      </c>
      <c r="E28" s="250">
        <v>43985</v>
      </c>
      <c r="F28" s="203" t="s">
        <v>1104</v>
      </c>
      <c r="G28" s="203" t="s">
        <v>1105</v>
      </c>
      <c r="H28" s="203" t="s">
        <v>1036</v>
      </c>
      <c r="I28" s="203" t="s">
        <v>1106</v>
      </c>
      <c r="J28" s="203" t="s">
        <v>1107</v>
      </c>
      <c r="K28" s="203" t="s">
        <v>1052</v>
      </c>
      <c r="L28" s="203" t="s">
        <v>1108</v>
      </c>
      <c r="M28" s="203" t="s">
        <v>1035</v>
      </c>
      <c r="N28" s="203" t="s">
        <v>1194</v>
      </c>
      <c r="O28" s="203" t="s">
        <v>22</v>
      </c>
      <c r="P28" s="293"/>
      <c r="Q28" s="293"/>
      <c r="R28" s="293"/>
      <c r="S28" s="293"/>
      <c r="T28" s="293"/>
      <c r="U28" s="293"/>
      <c r="V28" s="293"/>
    </row>
    <row r="29" spans="1:22" ht="120.75" thickBot="1" x14ac:dyDescent="0.3">
      <c r="A29" s="248"/>
      <c r="B29" s="203" t="s">
        <v>325</v>
      </c>
      <c r="C29" s="203" t="s">
        <v>1090</v>
      </c>
      <c r="D29" s="203">
        <v>22</v>
      </c>
      <c r="E29" s="250">
        <v>44263</v>
      </c>
      <c r="F29" s="203" t="s">
        <v>416</v>
      </c>
      <c r="G29" s="203" t="s">
        <v>1195</v>
      </c>
      <c r="H29" s="203" t="s">
        <v>1036</v>
      </c>
      <c r="I29" s="203" t="s">
        <v>1196</v>
      </c>
      <c r="J29" s="203" t="s">
        <v>1197</v>
      </c>
      <c r="K29" s="203" t="s">
        <v>1035</v>
      </c>
      <c r="L29" s="203" t="s">
        <v>1198</v>
      </c>
      <c r="M29" s="203" t="s">
        <v>1035</v>
      </c>
      <c r="N29" s="203" t="s">
        <v>1194</v>
      </c>
      <c r="O29" s="203" t="s">
        <v>22</v>
      </c>
      <c r="P29" s="293"/>
      <c r="Q29" s="293"/>
      <c r="R29" s="293"/>
      <c r="S29" s="293"/>
      <c r="T29" s="293"/>
      <c r="U29" s="293"/>
      <c r="V29" s="293"/>
    </row>
    <row r="30" spans="1:22" ht="16.5" thickBot="1" x14ac:dyDescent="0.3">
      <c r="A30" s="186"/>
      <c r="B30" s="186"/>
      <c r="C30" s="186"/>
      <c r="D30" s="186"/>
      <c r="E30" s="186"/>
      <c r="F30" s="186"/>
      <c r="G30" s="186"/>
      <c r="H30" s="186"/>
      <c r="I30" s="186"/>
      <c r="J30" s="186"/>
      <c r="K30" s="186"/>
      <c r="L30" s="186"/>
      <c r="M30" s="186"/>
      <c r="N30" s="248"/>
      <c r="O30" s="155">
        <v>21</v>
      </c>
      <c r="P30" s="155">
        <v>0</v>
      </c>
      <c r="Q30" s="155">
        <v>0</v>
      </c>
      <c r="R30" s="186"/>
      <c r="S30" s="186"/>
      <c r="T30" s="186"/>
      <c r="U30" s="186"/>
      <c r="V30" s="186"/>
    </row>
    <row r="31" spans="1:22" ht="16.5" thickBot="1" x14ac:dyDescent="0.3">
      <c r="A31" s="186"/>
      <c r="B31" s="186"/>
      <c r="C31" s="186"/>
      <c r="D31" s="186"/>
      <c r="E31" s="186"/>
      <c r="F31" s="186"/>
      <c r="G31" s="186"/>
      <c r="H31" s="186"/>
      <c r="I31" s="186"/>
      <c r="J31" s="186"/>
      <c r="K31" s="186"/>
      <c r="L31" s="186"/>
      <c r="M31" s="186"/>
      <c r="N31" s="248"/>
      <c r="O31" s="547">
        <f>SUM(O30,Q30)</f>
        <v>21</v>
      </c>
      <c r="P31" s="548"/>
      <c r="Q31" s="549"/>
      <c r="R31" s="186"/>
      <c r="S31" s="186"/>
      <c r="T31" s="186"/>
      <c r="U31" s="186"/>
      <c r="V31" s="186"/>
    </row>
  </sheetData>
  <mergeCells count="30">
    <mergeCell ref="B5:I5"/>
    <mergeCell ref="J5:V5"/>
    <mergeCell ref="B1:V1"/>
    <mergeCell ref="B2:E2"/>
    <mergeCell ref="F2:I2"/>
    <mergeCell ref="J2:L2"/>
    <mergeCell ref="M2:R2"/>
    <mergeCell ref="S2:V2"/>
    <mergeCell ref="B3:E3"/>
    <mergeCell ref="F3:I3"/>
    <mergeCell ref="J3:L3"/>
    <mergeCell ref="M3:R3"/>
    <mergeCell ref="S3:V3"/>
    <mergeCell ref="M7:M8"/>
    <mergeCell ref="B7:B8"/>
    <mergeCell ref="C7:C8"/>
    <mergeCell ref="D7:D8"/>
    <mergeCell ref="E7:E8"/>
    <mergeCell ref="F7:F8"/>
    <mergeCell ref="G7:G8"/>
    <mergeCell ref="H7:H8"/>
    <mergeCell ref="I7:I8"/>
    <mergeCell ref="J7:J8"/>
    <mergeCell ref="K7:K8"/>
    <mergeCell ref="L7:L8"/>
    <mergeCell ref="N7:N8"/>
    <mergeCell ref="O7:Q7"/>
    <mergeCell ref="R7:R8"/>
    <mergeCell ref="S7:V7"/>
    <mergeCell ref="O31:Q31"/>
  </mergeCells>
  <pageMargins left="0.7" right="0.7" top="0.75" bottom="0.75" header="0.3" footer="0.3"/>
  <pageSetup paperSize="9"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108"/>
  <sheetViews>
    <sheetView topLeftCell="F67" workbookViewId="0">
      <selection activeCell="N112" sqref="N112"/>
    </sheetView>
  </sheetViews>
  <sheetFormatPr baseColWidth="10" defaultRowHeight="15.75" x14ac:dyDescent="0.25"/>
  <cols>
    <col min="10" max="10" width="12.875" customWidth="1"/>
    <col min="11" max="11" width="11.625" customWidth="1"/>
    <col min="12" max="14" width="14.125" customWidth="1"/>
  </cols>
  <sheetData>
    <row r="1" spans="1:22" ht="53.25" customHeight="1" thickTop="1" thickBot="1" x14ac:dyDescent="0.3">
      <c r="A1" s="185"/>
      <c r="B1" s="424" t="s">
        <v>1145</v>
      </c>
      <c r="C1" s="407"/>
      <c r="D1" s="407"/>
      <c r="E1" s="407"/>
      <c r="F1" s="407"/>
      <c r="G1" s="407"/>
      <c r="H1" s="407"/>
      <c r="I1" s="407"/>
      <c r="J1" s="407"/>
      <c r="K1" s="407"/>
      <c r="L1" s="407"/>
      <c r="M1" s="407"/>
      <c r="N1" s="407"/>
      <c r="O1" s="407"/>
      <c r="P1" s="407"/>
      <c r="Q1" s="407"/>
      <c r="R1" s="407"/>
      <c r="S1" s="407"/>
      <c r="T1" s="407"/>
      <c r="U1" s="407"/>
      <c r="V1" s="425"/>
    </row>
    <row r="2" spans="1:22" ht="39" customHeight="1" thickBot="1" x14ac:dyDescent="0.3">
      <c r="A2" s="185"/>
      <c r="B2" s="426" t="s">
        <v>1</v>
      </c>
      <c r="C2" s="427"/>
      <c r="D2" s="427"/>
      <c r="E2" s="428"/>
      <c r="F2" s="426" t="s">
        <v>207</v>
      </c>
      <c r="G2" s="427"/>
      <c r="H2" s="427"/>
      <c r="I2" s="429"/>
      <c r="J2" s="430" t="s">
        <v>208</v>
      </c>
      <c r="K2" s="427"/>
      <c r="L2" s="429"/>
      <c r="M2" s="430" t="s">
        <v>209</v>
      </c>
      <c r="N2" s="427"/>
      <c r="O2" s="427"/>
      <c r="P2" s="427"/>
      <c r="Q2" s="427"/>
      <c r="R2" s="429"/>
      <c r="S2" s="430" t="s">
        <v>4</v>
      </c>
      <c r="T2" s="427"/>
      <c r="U2" s="427"/>
      <c r="V2" s="429"/>
    </row>
    <row r="3" spans="1:22" ht="16.5" thickBot="1" x14ac:dyDescent="0.3">
      <c r="A3" s="185"/>
      <c r="B3" s="412" t="s">
        <v>210</v>
      </c>
      <c r="C3" s="413"/>
      <c r="D3" s="413"/>
      <c r="E3" s="414"/>
      <c r="F3" s="415">
        <v>42583</v>
      </c>
      <c r="G3" s="416"/>
      <c r="H3" s="416"/>
      <c r="I3" s="417"/>
      <c r="J3" s="418">
        <v>43761</v>
      </c>
      <c r="K3" s="416"/>
      <c r="L3" s="417"/>
      <c r="M3" s="419">
        <v>7</v>
      </c>
      <c r="N3" s="413"/>
      <c r="O3" s="413"/>
      <c r="P3" s="413"/>
      <c r="Q3" s="413"/>
      <c r="R3" s="420"/>
      <c r="S3" s="419" t="s">
        <v>6</v>
      </c>
      <c r="T3" s="413"/>
      <c r="U3" s="413"/>
      <c r="V3" s="420"/>
    </row>
    <row r="4" spans="1:22" ht="16.5" thickBot="1" x14ac:dyDescent="0.3">
      <c r="A4" s="186"/>
      <c r="B4" s="187"/>
      <c r="C4" s="187"/>
      <c r="D4" s="187"/>
      <c r="E4" s="187"/>
      <c r="F4" s="187"/>
      <c r="G4" s="187"/>
      <c r="H4" s="187"/>
      <c r="I4" s="187"/>
      <c r="J4" s="187"/>
      <c r="K4" s="187"/>
      <c r="L4" s="187"/>
      <c r="M4" s="187"/>
      <c r="N4" s="187"/>
      <c r="O4" s="187"/>
      <c r="P4" s="187"/>
      <c r="Q4" s="187"/>
      <c r="R4" s="187"/>
      <c r="S4" s="187"/>
      <c r="T4" s="288"/>
      <c r="U4" s="288"/>
      <c r="V4" s="288"/>
    </row>
    <row r="5" spans="1:22" ht="17.25" thickTop="1" thickBot="1" x14ac:dyDescent="0.3">
      <c r="A5" s="185"/>
      <c r="B5" s="421" t="s">
        <v>843</v>
      </c>
      <c r="C5" s="422"/>
      <c r="D5" s="422"/>
      <c r="E5" s="422"/>
      <c r="F5" s="422"/>
      <c r="G5" s="422"/>
      <c r="H5" s="422"/>
      <c r="I5" s="423"/>
      <c r="J5" s="554" t="s">
        <v>1265</v>
      </c>
      <c r="K5" s="555"/>
      <c r="L5" s="555"/>
      <c r="M5" s="555"/>
      <c r="N5" s="555"/>
      <c r="O5" s="555"/>
      <c r="P5" s="555"/>
      <c r="Q5" s="555"/>
      <c r="R5" s="555"/>
      <c r="S5" s="555"/>
      <c r="T5" s="555"/>
      <c r="U5" s="555"/>
      <c r="V5" s="556"/>
    </row>
    <row r="6" spans="1:22" ht="16.5" thickBot="1" x14ac:dyDescent="0.3">
      <c r="A6" s="186"/>
      <c r="B6" s="187"/>
      <c r="C6" s="187"/>
      <c r="D6" s="187"/>
      <c r="E6" s="187"/>
      <c r="F6" s="187"/>
      <c r="G6" s="187"/>
      <c r="H6" s="187"/>
      <c r="I6" s="187"/>
      <c r="J6" s="187"/>
      <c r="K6" s="187"/>
      <c r="L6" s="187"/>
      <c r="M6" s="187"/>
      <c r="N6" s="187"/>
      <c r="O6" s="187"/>
      <c r="P6" s="187"/>
      <c r="Q6" s="187"/>
      <c r="R6" s="187"/>
      <c r="S6" s="187"/>
      <c r="T6" s="187"/>
      <c r="U6" s="187"/>
      <c r="V6" s="187"/>
    </row>
    <row r="7" spans="1:22" ht="127.5" thickTop="1" thickBot="1" x14ac:dyDescent="0.3">
      <c r="A7" s="185"/>
      <c r="B7" s="309" t="s">
        <v>1147</v>
      </c>
      <c r="C7" s="309" t="s">
        <v>1148</v>
      </c>
      <c r="D7" s="309" t="s">
        <v>9</v>
      </c>
      <c r="E7" s="309" t="s">
        <v>1149</v>
      </c>
      <c r="F7" s="309" t="s">
        <v>1150</v>
      </c>
      <c r="G7" s="309" t="s">
        <v>1151</v>
      </c>
      <c r="H7" s="309" t="s">
        <v>1152</v>
      </c>
      <c r="I7" s="309" t="s">
        <v>1153</v>
      </c>
      <c r="J7" s="309" t="s">
        <v>1154</v>
      </c>
      <c r="K7" s="309" t="s">
        <v>1155</v>
      </c>
      <c r="L7" s="310" t="s">
        <v>129</v>
      </c>
      <c r="M7" s="310" t="s">
        <v>128</v>
      </c>
      <c r="N7" s="309" t="s">
        <v>559</v>
      </c>
      <c r="O7" s="560" t="s">
        <v>26</v>
      </c>
      <c r="P7" s="540"/>
      <c r="Q7" s="541"/>
      <c r="R7" s="309" t="s">
        <v>17</v>
      </c>
      <c r="S7" s="544" t="s">
        <v>813</v>
      </c>
      <c r="T7" s="545"/>
      <c r="U7" s="545"/>
      <c r="V7" s="561"/>
    </row>
    <row r="8" spans="1:22" ht="32.25" thickBot="1" x14ac:dyDescent="0.3">
      <c r="A8" s="289"/>
      <c r="B8" s="290"/>
      <c r="C8" s="290"/>
      <c r="D8" s="290"/>
      <c r="E8" s="290"/>
      <c r="F8" s="290"/>
      <c r="G8" s="290"/>
      <c r="H8" s="290"/>
      <c r="I8" s="290"/>
      <c r="J8" s="290"/>
      <c r="K8" s="290"/>
      <c r="L8" s="291"/>
      <c r="M8" s="291"/>
      <c r="N8" s="290"/>
      <c r="O8" s="311" t="s">
        <v>1156</v>
      </c>
      <c r="P8" s="311" t="s">
        <v>1157</v>
      </c>
      <c r="Q8" s="311" t="s">
        <v>1158</v>
      </c>
      <c r="R8" s="290"/>
      <c r="S8" s="312" t="s">
        <v>809</v>
      </c>
      <c r="T8" s="312" t="s">
        <v>930</v>
      </c>
      <c r="U8" s="312" t="s">
        <v>811</v>
      </c>
      <c r="V8" s="313" t="s">
        <v>812</v>
      </c>
    </row>
    <row r="9" spans="1:22" ht="409.6" thickTop="1" thickBot="1" x14ac:dyDescent="0.3">
      <c r="A9" s="292" t="s">
        <v>660</v>
      </c>
      <c r="B9" s="216" t="s">
        <v>596</v>
      </c>
      <c r="C9" s="203" t="s">
        <v>1266</v>
      </c>
      <c r="D9" s="202"/>
      <c r="E9" s="203">
        <v>1991</v>
      </c>
      <c r="F9" s="203" t="s">
        <v>319</v>
      </c>
      <c r="G9" s="203" t="s">
        <v>1266</v>
      </c>
      <c r="H9" s="203" t="s">
        <v>1267</v>
      </c>
      <c r="I9" s="202" t="s">
        <v>598</v>
      </c>
      <c r="J9" s="202" t="s">
        <v>599</v>
      </c>
      <c r="K9" s="203" t="s">
        <v>1268</v>
      </c>
      <c r="L9" s="203" t="s">
        <v>1269</v>
      </c>
      <c r="M9" s="203" t="s">
        <v>406</v>
      </c>
      <c r="N9" s="314" t="s">
        <v>601</v>
      </c>
      <c r="O9" s="203" t="s">
        <v>22</v>
      </c>
      <c r="P9" s="202"/>
      <c r="Q9" s="202"/>
      <c r="R9" s="202"/>
      <c r="S9" s="202"/>
      <c r="T9" s="293"/>
      <c r="U9" s="293"/>
      <c r="V9" s="293"/>
    </row>
    <row r="10" spans="1:22" ht="409.6" thickBot="1" x14ac:dyDescent="0.3">
      <c r="A10" s="294"/>
      <c r="B10" s="203" t="s">
        <v>596</v>
      </c>
      <c r="C10" s="203" t="s">
        <v>301</v>
      </c>
      <c r="D10" s="203">
        <v>2351</v>
      </c>
      <c r="E10" s="250">
        <v>23989</v>
      </c>
      <c r="F10" s="203" t="s">
        <v>687</v>
      </c>
      <c r="G10" s="203" t="s">
        <v>1270</v>
      </c>
      <c r="H10" s="203" t="s">
        <v>1271</v>
      </c>
      <c r="I10" s="315" t="s">
        <v>1272</v>
      </c>
      <c r="J10" s="203" t="s">
        <v>1273</v>
      </c>
      <c r="K10" s="203" t="s">
        <v>606</v>
      </c>
      <c r="L10" s="203" t="s">
        <v>1274</v>
      </c>
      <c r="M10" s="203" t="s">
        <v>406</v>
      </c>
      <c r="N10" s="203" t="s">
        <v>1275</v>
      </c>
      <c r="O10" s="203" t="s">
        <v>22</v>
      </c>
      <c r="P10" s="202"/>
      <c r="Q10" s="203"/>
      <c r="R10" s="202"/>
      <c r="S10" s="202"/>
      <c r="T10" s="293"/>
      <c r="U10" s="293"/>
      <c r="V10" s="293"/>
    </row>
    <row r="11" spans="1:22" ht="409.6" thickBot="1" x14ac:dyDescent="0.3">
      <c r="A11" s="295" t="s">
        <v>660</v>
      </c>
      <c r="B11" s="203" t="s">
        <v>596</v>
      </c>
      <c r="C11" s="203" t="s">
        <v>539</v>
      </c>
      <c r="D11" s="203">
        <v>9</v>
      </c>
      <c r="E11" s="250">
        <v>28879</v>
      </c>
      <c r="F11" s="203" t="s">
        <v>602</v>
      </c>
      <c r="G11" s="202" t="s">
        <v>1276</v>
      </c>
      <c r="H11" s="202" t="s">
        <v>603</v>
      </c>
      <c r="I11" s="202" t="s">
        <v>604</v>
      </c>
      <c r="J11" s="202" t="s">
        <v>605</v>
      </c>
      <c r="K11" s="203" t="s">
        <v>606</v>
      </c>
      <c r="L11" s="203" t="s">
        <v>1277</v>
      </c>
      <c r="M11" s="203" t="s">
        <v>406</v>
      </c>
      <c r="N11" s="314" t="s">
        <v>1278</v>
      </c>
      <c r="O11" s="203" t="s">
        <v>22</v>
      </c>
      <c r="P11" s="203"/>
      <c r="Q11" s="203"/>
      <c r="R11" s="202"/>
      <c r="S11" s="202"/>
      <c r="T11" s="202"/>
      <c r="U11" s="203"/>
      <c r="V11" s="202"/>
    </row>
    <row r="12" spans="1:22" ht="405.75" thickBot="1" x14ac:dyDescent="0.3">
      <c r="A12" s="295" t="s">
        <v>660</v>
      </c>
      <c r="B12" s="203" t="s">
        <v>596</v>
      </c>
      <c r="C12" s="203" t="s">
        <v>757</v>
      </c>
      <c r="D12" s="203">
        <v>2400</v>
      </c>
      <c r="E12" s="250">
        <v>28997</v>
      </c>
      <c r="F12" s="203" t="s">
        <v>758</v>
      </c>
      <c r="G12" s="203" t="s">
        <v>759</v>
      </c>
      <c r="H12" s="203" t="s">
        <v>1279</v>
      </c>
      <c r="I12" s="202" t="s">
        <v>1280</v>
      </c>
      <c r="J12" s="203" t="s">
        <v>1281</v>
      </c>
      <c r="K12" s="203" t="s">
        <v>760</v>
      </c>
      <c r="L12" s="203" t="s">
        <v>1281</v>
      </c>
      <c r="M12" s="203" t="s">
        <v>406</v>
      </c>
      <c r="N12" s="203" t="s">
        <v>1282</v>
      </c>
      <c r="O12" s="203" t="s">
        <v>22</v>
      </c>
      <c r="P12" s="202"/>
      <c r="Q12" s="202"/>
      <c r="R12" s="202"/>
      <c r="S12" s="202"/>
      <c r="T12" s="293"/>
      <c r="U12" s="293"/>
      <c r="V12" s="293"/>
    </row>
    <row r="13" spans="1:22" ht="409.6" thickBot="1" x14ac:dyDescent="0.3">
      <c r="A13" s="295" t="s">
        <v>660</v>
      </c>
      <c r="B13" s="203" t="s">
        <v>596</v>
      </c>
      <c r="C13" s="203" t="s">
        <v>301</v>
      </c>
      <c r="D13" s="203">
        <v>614</v>
      </c>
      <c r="E13" s="250">
        <v>30755</v>
      </c>
      <c r="F13" s="203" t="s">
        <v>695</v>
      </c>
      <c r="G13" s="203" t="s">
        <v>696</v>
      </c>
      <c r="H13" s="203" t="s">
        <v>1267</v>
      </c>
      <c r="I13" s="203" t="s">
        <v>697</v>
      </c>
      <c r="J13" s="203" t="s">
        <v>698</v>
      </c>
      <c r="K13" s="203" t="s">
        <v>606</v>
      </c>
      <c r="L13" s="203" t="s">
        <v>699</v>
      </c>
      <c r="M13" s="203" t="s">
        <v>406</v>
      </c>
      <c r="N13" s="203" t="s">
        <v>1283</v>
      </c>
      <c r="O13" s="203" t="s">
        <v>22</v>
      </c>
      <c r="P13" s="202"/>
      <c r="Q13" s="202"/>
      <c r="R13" s="202"/>
      <c r="S13" s="202"/>
      <c r="T13" s="293"/>
      <c r="U13" s="293"/>
      <c r="V13" s="293"/>
    </row>
    <row r="14" spans="1:22" ht="409.6" thickBot="1" x14ac:dyDescent="0.3">
      <c r="A14" s="295" t="s">
        <v>660</v>
      </c>
      <c r="B14" s="202" t="s">
        <v>120</v>
      </c>
      <c r="C14" s="203" t="s">
        <v>757</v>
      </c>
      <c r="D14" s="203">
        <v>2013</v>
      </c>
      <c r="E14" s="250">
        <v>31569</v>
      </c>
      <c r="F14" s="203" t="s">
        <v>761</v>
      </c>
      <c r="G14" s="203" t="s">
        <v>762</v>
      </c>
      <c r="H14" s="203" t="s">
        <v>1267</v>
      </c>
      <c r="I14" s="202" t="s">
        <v>763</v>
      </c>
      <c r="J14" s="203" t="s">
        <v>764</v>
      </c>
      <c r="K14" s="203" t="s">
        <v>606</v>
      </c>
      <c r="L14" s="202" t="s">
        <v>840</v>
      </c>
      <c r="M14" s="203" t="s">
        <v>406</v>
      </c>
      <c r="N14" s="203" t="s">
        <v>1282</v>
      </c>
      <c r="O14" s="203" t="s">
        <v>22</v>
      </c>
      <c r="P14" s="202"/>
      <c r="Q14" s="202"/>
      <c r="R14" s="202"/>
      <c r="S14" s="202"/>
      <c r="T14" s="293"/>
      <c r="U14" s="293"/>
      <c r="V14" s="293"/>
    </row>
    <row r="15" spans="1:22" ht="409.6" thickBot="1" x14ac:dyDescent="0.3">
      <c r="A15" s="295" t="s">
        <v>660</v>
      </c>
      <c r="B15" s="203" t="s">
        <v>596</v>
      </c>
      <c r="C15" s="203" t="s">
        <v>1284</v>
      </c>
      <c r="D15" s="203">
        <v>46</v>
      </c>
      <c r="E15" s="250">
        <v>32449</v>
      </c>
      <c r="F15" s="203" t="s">
        <v>602</v>
      </c>
      <c r="G15" s="203" t="s">
        <v>607</v>
      </c>
      <c r="H15" s="203" t="s">
        <v>608</v>
      </c>
      <c r="I15" s="202" t="s">
        <v>1285</v>
      </c>
      <c r="J15" s="202" t="s">
        <v>609</v>
      </c>
      <c r="K15" s="203" t="s">
        <v>828</v>
      </c>
      <c r="L15" s="202" t="s">
        <v>1286</v>
      </c>
      <c r="M15" s="203" t="s">
        <v>406</v>
      </c>
      <c r="N15" s="314" t="s">
        <v>611</v>
      </c>
      <c r="O15" s="203" t="s">
        <v>22</v>
      </c>
      <c r="P15" s="202"/>
      <c r="Q15" s="202"/>
      <c r="R15" s="202"/>
      <c r="S15" s="293"/>
      <c r="T15" s="293"/>
      <c r="U15" s="293"/>
      <c r="V15" s="293"/>
    </row>
    <row r="16" spans="1:22" ht="409.6" thickBot="1" x14ac:dyDescent="0.3">
      <c r="A16" s="295" t="s">
        <v>660</v>
      </c>
      <c r="B16" s="202" t="s">
        <v>120</v>
      </c>
      <c r="C16" s="203" t="s">
        <v>757</v>
      </c>
      <c r="D16" s="203">
        <v>1016</v>
      </c>
      <c r="E16" s="250">
        <v>32598</v>
      </c>
      <c r="F16" s="203" t="s">
        <v>1287</v>
      </c>
      <c r="G16" s="202" t="s">
        <v>765</v>
      </c>
      <c r="H16" s="203" t="s">
        <v>1267</v>
      </c>
      <c r="I16" s="316" t="s">
        <v>766</v>
      </c>
      <c r="J16" s="203" t="s">
        <v>767</v>
      </c>
      <c r="K16" s="203" t="s">
        <v>606</v>
      </c>
      <c r="L16" s="203" t="s">
        <v>767</v>
      </c>
      <c r="M16" s="203" t="s">
        <v>406</v>
      </c>
      <c r="N16" s="203" t="s">
        <v>1282</v>
      </c>
      <c r="O16" s="203" t="s">
        <v>22</v>
      </c>
      <c r="P16" s="202"/>
      <c r="Q16" s="202"/>
      <c r="R16" s="202"/>
      <c r="S16" s="202"/>
      <c r="T16" s="293"/>
      <c r="U16" s="293"/>
      <c r="V16" s="293"/>
    </row>
    <row r="17" spans="1:22" ht="409.6" thickBot="1" x14ac:dyDescent="0.3">
      <c r="A17" s="296"/>
      <c r="B17" s="235" t="s">
        <v>120</v>
      </c>
      <c r="C17" s="237" t="s">
        <v>539</v>
      </c>
      <c r="D17" s="237">
        <v>55</v>
      </c>
      <c r="E17" s="237" t="s">
        <v>1288</v>
      </c>
      <c r="F17" s="237" t="s">
        <v>602</v>
      </c>
      <c r="G17" s="235" t="s">
        <v>1289</v>
      </c>
      <c r="H17" s="237" t="s">
        <v>1036</v>
      </c>
      <c r="I17" s="235" t="s">
        <v>1290</v>
      </c>
      <c r="J17" s="237" t="s">
        <v>1291</v>
      </c>
      <c r="K17" s="237" t="s">
        <v>1292</v>
      </c>
      <c r="L17" s="237" t="s">
        <v>1291</v>
      </c>
      <c r="M17" s="237" t="s">
        <v>1292</v>
      </c>
      <c r="N17" s="237" t="s">
        <v>795</v>
      </c>
      <c r="O17" s="237"/>
      <c r="P17" s="235"/>
      <c r="Q17" s="235"/>
      <c r="R17" s="235"/>
      <c r="S17" s="235"/>
      <c r="T17" s="230"/>
      <c r="U17" s="230"/>
      <c r="V17" s="230"/>
    </row>
    <row r="18" spans="1:22" ht="409.6" thickBot="1" x14ac:dyDescent="0.3">
      <c r="A18" s="297" t="s">
        <v>660</v>
      </c>
      <c r="B18" s="203" t="s">
        <v>596</v>
      </c>
      <c r="C18" s="203" t="s">
        <v>539</v>
      </c>
      <c r="D18" s="202">
        <v>52</v>
      </c>
      <c r="E18" s="250">
        <v>34129</v>
      </c>
      <c r="F18" s="203" t="s">
        <v>602</v>
      </c>
      <c r="G18" s="203" t="s">
        <v>612</v>
      </c>
      <c r="H18" s="203" t="s">
        <v>412</v>
      </c>
      <c r="I18" s="202" t="s">
        <v>1293</v>
      </c>
      <c r="J18" s="202" t="s">
        <v>613</v>
      </c>
      <c r="K18" s="203" t="s">
        <v>1076</v>
      </c>
      <c r="L18" s="202" t="s">
        <v>614</v>
      </c>
      <c r="M18" s="203" t="s">
        <v>406</v>
      </c>
      <c r="N18" s="314" t="s">
        <v>615</v>
      </c>
      <c r="O18" s="203" t="s">
        <v>22</v>
      </c>
      <c r="P18" s="202"/>
      <c r="Q18" s="202"/>
      <c r="R18" s="203"/>
      <c r="S18" s="293"/>
      <c r="T18" s="293"/>
      <c r="U18" s="293"/>
      <c r="V18" s="293"/>
    </row>
    <row r="19" spans="1:22" ht="409.6" thickBot="1" x14ac:dyDescent="0.3">
      <c r="A19" s="297" t="s">
        <v>660</v>
      </c>
      <c r="B19" s="203" t="s">
        <v>596</v>
      </c>
      <c r="C19" s="203" t="s">
        <v>539</v>
      </c>
      <c r="D19" s="203">
        <v>100</v>
      </c>
      <c r="E19" s="250">
        <v>34326</v>
      </c>
      <c r="F19" s="203" t="s">
        <v>616</v>
      </c>
      <c r="G19" s="203" t="s">
        <v>617</v>
      </c>
      <c r="H19" s="203" t="s">
        <v>1294</v>
      </c>
      <c r="I19" s="202" t="s">
        <v>1295</v>
      </c>
      <c r="J19" s="202" t="s">
        <v>618</v>
      </c>
      <c r="K19" s="203" t="s">
        <v>1077</v>
      </c>
      <c r="L19" s="202" t="s">
        <v>620</v>
      </c>
      <c r="M19" s="203" t="s">
        <v>406</v>
      </c>
      <c r="N19" s="203" t="s">
        <v>1296</v>
      </c>
      <c r="O19" s="203" t="s">
        <v>22</v>
      </c>
      <c r="P19" s="202"/>
      <c r="Q19" s="202"/>
      <c r="R19" s="203"/>
      <c r="S19" s="202"/>
      <c r="T19" s="293"/>
      <c r="U19" s="293"/>
      <c r="V19" s="293"/>
    </row>
    <row r="20" spans="1:22" ht="409.6" thickBot="1" x14ac:dyDescent="0.3">
      <c r="A20" s="298"/>
      <c r="B20" s="203"/>
      <c r="C20" s="203"/>
      <c r="D20" s="203"/>
      <c r="E20" s="203"/>
      <c r="F20" s="203"/>
      <c r="G20" s="203"/>
      <c r="H20" s="203" t="s">
        <v>1297</v>
      </c>
      <c r="I20" s="202" t="s">
        <v>1298</v>
      </c>
      <c r="J20" s="202" t="s">
        <v>621</v>
      </c>
      <c r="K20" s="203" t="s">
        <v>1078</v>
      </c>
      <c r="L20" s="202" t="s">
        <v>622</v>
      </c>
      <c r="M20" s="203" t="s">
        <v>406</v>
      </c>
      <c r="N20" s="203" t="s">
        <v>1296</v>
      </c>
      <c r="O20" s="203" t="s">
        <v>22</v>
      </c>
      <c r="P20" s="202"/>
      <c r="Q20" s="202"/>
      <c r="R20" s="202"/>
      <c r="S20" s="202"/>
      <c r="T20" s="293"/>
      <c r="U20" s="293"/>
      <c r="V20" s="293"/>
    </row>
    <row r="21" spans="1:22" ht="409.6" thickBot="1" x14ac:dyDescent="0.3">
      <c r="A21" s="298"/>
      <c r="B21" s="203"/>
      <c r="C21" s="203"/>
      <c r="D21" s="203"/>
      <c r="E21" s="203"/>
      <c r="F21" s="203"/>
      <c r="G21" s="203"/>
      <c r="H21" s="203" t="s">
        <v>1299</v>
      </c>
      <c r="I21" s="202" t="s">
        <v>1300</v>
      </c>
      <c r="J21" s="202" t="s">
        <v>623</v>
      </c>
      <c r="K21" s="203" t="s">
        <v>606</v>
      </c>
      <c r="L21" s="202" t="s">
        <v>1301</v>
      </c>
      <c r="M21" s="203" t="s">
        <v>406</v>
      </c>
      <c r="N21" s="203" t="s">
        <v>1296</v>
      </c>
      <c r="O21" s="203" t="s">
        <v>22</v>
      </c>
      <c r="P21" s="202"/>
      <c r="Q21" s="202"/>
      <c r="R21" s="202"/>
      <c r="S21" s="202"/>
      <c r="T21" s="293"/>
      <c r="U21" s="293"/>
      <c r="V21" s="293"/>
    </row>
    <row r="22" spans="1:22" ht="409.6" thickBot="1" x14ac:dyDescent="0.3">
      <c r="A22" s="298"/>
      <c r="B22" s="203"/>
      <c r="C22" s="203"/>
      <c r="D22" s="203"/>
      <c r="E22" s="203"/>
      <c r="F22" s="203"/>
      <c r="G22" s="203"/>
      <c r="H22" s="203" t="s">
        <v>1302</v>
      </c>
      <c r="I22" s="202" t="s">
        <v>624</v>
      </c>
      <c r="J22" s="202" t="s">
        <v>1303</v>
      </c>
      <c r="K22" s="203" t="s">
        <v>606</v>
      </c>
      <c r="L22" s="202" t="s">
        <v>1304</v>
      </c>
      <c r="M22" s="203" t="s">
        <v>406</v>
      </c>
      <c r="N22" s="203" t="s">
        <v>1296</v>
      </c>
      <c r="O22" s="203" t="s">
        <v>22</v>
      </c>
      <c r="P22" s="203"/>
      <c r="Q22" s="202"/>
      <c r="R22" s="202"/>
      <c r="S22" s="202"/>
      <c r="T22" s="293"/>
      <c r="U22" s="293"/>
      <c r="V22" s="293"/>
    </row>
    <row r="23" spans="1:22" ht="409.6" thickBot="1" x14ac:dyDescent="0.3">
      <c r="A23" s="298"/>
      <c r="B23" s="203"/>
      <c r="C23" s="203"/>
      <c r="D23" s="203"/>
      <c r="E23" s="203"/>
      <c r="F23" s="203"/>
      <c r="G23" s="203"/>
      <c r="H23" s="203" t="s">
        <v>1305</v>
      </c>
      <c r="I23" s="202" t="s">
        <v>1306</v>
      </c>
      <c r="J23" s="202" t="s">
        <v>625</v>
      </c>
      <c r="K23" s="203" t="s">
        <v>1307</v>
      </c>
      <c r="L23" s="202" t="s">
        <v>1308</v>
      </c>
      <c r="M23" s="203" t="s">
        <v>406</v>
      </c>
      <c r="N23" s="203" t="s">
        <v>1296</v>
      </c>
      <c r="O23" s="203" t="s">
        <v>22</v>
      </c>
      <c r="P23" s="202"/>
      <c r="Q23" s="202"/>
      <c r="R23" s="202"/>
      <c r="S23" s="202"/>
      <c r="T23" s="293"/>
      <c r="U23" s="293"/>
      <c r="V23" s="293"/>
    </row>
    <row r="24" spans="1:22" ht="409.6" thickBot="1" x14ac:dyDescent="0.3">
      <c r="A24" s="298"/>
      <c r="B24" s="203"/>
      <c r="C24" s="203"/>
      <c r="D24" s="203"/>
      <c r="E24" s="203"/>
      <c r="F24" s="203"/>
      <c r="G24" s="203"/>
      <c r="H24" s="203" t="s">
        <v>626</v>
      </c>
      <c r="I24" s="202" t="s">
        <v>1309</v>
      </c>
      <c r="J24" s="202" t="s">
        <v>627</v>
      </c>
      <c r="K24" s="203" t="s">
        <v>1079</v>
      </c>
      <c r="L24" s="202" t="s">
        <v>1310</v>
      </c>
      <c r="M24" s="203" t="s">
        <v>406</v>
      </c>
      <c r="N24" s="203" t="s">
        <v>1296</v>
      </c>
      <c r="O24" s="203" t="s">
        <v>22</v>
      </c>
      <c r="P24" s="203"/>
      <c r="Q24" s="202"/>
      <c r="R24" s="202"/>
      <c r="S24" s="202"/>
      <c r="T24" s="293"/>
      <c r="U24" s="293"/>
      <c r="V24" s="293"/>
    </row>
    <row r="25" spans="1:22" ht="409.6" thickBot="1" x14ac:dyDescent="0.3">
      <c r="A25" s="298"/>
      <c r="B25" s="203"/>
      <c r="C25" s="203"/>
      <c r="D25" s="203"/>
      <c r="E25" s="203"/>
      <c r="F25" s="203"/>
      <c r="G25" s="203"/>
      <c r="H25" s="203" t="s">
        <v>1311</v>
      </c>
      <c r="I25" s="202" t="s">
        <v>1312</v>
      </c>
      <c r="J25" s="202" t="s">
        <v>629</v>
      </c>
      <c r="K25" s="203" t="s">
        <v>606</v>
      </c>
      <c r="L25" s="202" t="s">
        <v>630</v>
      </c>
      <c r="M25" s="203" t="s">
        <v>406</v>
      </c>
      <c r="N25" s="203" t="s">
        <v>1296</v>
      </c>
      <c r="O25" s="203" t="s">
        <v>22</v>
      </c>
      <c r="P25" s="203"/>
      <c r="Q25" s="202"/>
      <c r="R25" s="202"/>
      <c r="S25" s="202"/>
      <c r="T25" s="293"/>
      <c r="U25" s="293"/>
      <c r="V25" s="293"/>
    </row>
    <row r="26" spans="1:22" ht="409.6" thickBot="1" x14ac:dyDescent="0.3">
      <c r="A26" s="298" t="s">
        <v>660</v>
      </c>
      <c r="B26" s="203" t="s">
        <v>120</v>
      </c>
      <c r="C26" s="203" t="s">
        <v>301</v>
      </c>
      <c r="D26" s="203">
        <v>1295</v>
      </c>
      <c r="E26" s="250">
        <v>34507</v>
      </c>
      <c r="F26" s="203" t="s">
        <v>700</v>
      </c>
      <c r="G26" s="203" t="s">
        <v>701</v>
      </c>
      <c r="H26" s="203" t="s">
        <v>1313</v>
      </c>
      <c r="I26" s="202" t="s">
        <v>702</v>
      </c>
      <c r="J26" s="203" t="s">
        <v>1314</v>
      </c>
      <c r="K26" s="203" t="s">
        <v>606</v>
      </c>
      <c r="L26" s="203" t="s">
        <v>1314</v>
      </c>
      <c r="M26" s="203" t="s">
        <v>406</v>
      </c>
      <c r="N26" s="203" t="s">
        <v>1315</v>
      </c>
      <c r="O26" s="203" t="s">
        <v>22</v>
      </c>
      <c r="P26" s="202"/>
      <c r="Q26" s="202"/>
      <c r="R26" s="202"/>
      <c r="S26" s="202"/>
      <c r="T26" s="293"/>
      <c r="U26" s="293"/>
      <c r="V26" s="293"/>
    </row>
    <row r="27" spans="1:22" ht="285.75" thickBot="1" x14ac:dyDescent="0.3">
      <c r="A27" s="298" t="s">
        <v>660</v>
      </c>
      <c r="B27" s="203" t="s">
        <v>596</v>
      </c>
      <c r="C27" s="203" t="s">
        <v>301</v>
      </c>
      <c r="D27" s="203">
        <v>1771</v>
      </c>
      <c r="E27" s="250">
        <v>34549</v>
      </c>
      <c r="F27" s="203" t="s">
        <v>703</v>
      </c>
      <c r="G27" s="203" t="s">
        <v>704</v>
      </c>
      <c r="H27" s="317" t="s">
        <v>705</v>
      </c>
      <c r="I27" s="202" t="s">
        <v>1316</v>
      </c>
      <c r="J27" s="203" t="s">
        <v>706</v>
      </c>
      <c r="K27" s="203" t="s">
        <v>660</v>
      </c>
      <c r="L27" s="203" t="s">
        <v>706</v>
      </c>
      <c r="M27" s="203" t="s">
        <v>406</v>
      </c>
      <c r="N27" s="203" t="s">
        <v>1317</v>
      </c>
      <c r="O27" s="203" t="s">
        <v>22</v>
      </c>
      <c r="P27" s="202"/>
      <c r="Q27" s="202"/>
      <c r="R27" s="202"/>
      <c r="S27" s="202"/>
      <c r="T27" s="293"/>
      <c r="U27" s="293"/>
      <c r="V27" s="293"/>
    </row>
    <row r="28" spans="1:22" ht="409.6" thickBot="1" x14ac:dyDescent="0.3">
      <c r="A28" s="298" t="s">
        <v>660</v>
      </c>
      <c r="B28" s="203" t="s">
        <v>596</v>
      </c>
      <c r="C28" s="203" t="s">
        <v>301</v>
      </c>
      <c r="D28" s="203">
        <v>1772</v>
      </c>
      <c r="E28" s="203" t="s">
        <v>707</v>
      </c>
      <c r="F28" s="203" t="s">
        <v>708</v>
      </c>
      <c r="G28" s="203" t="s">
        <v>709</v>
      </c>
      <c r="H28" s="318" t="s">
        <v>1318</v>
      </c>
      <c r="I28" s="203" t="s">
        <v>710</v>
      </c>
      <c r="J28" s="203" t="s">
        <v>711</v>
      </c>
      <c r="K28" s="203" t="s">
        <v>619</v>
      </c>
      <c r="L28" s="203" t="s">
        <v>1319</v>
      </c>
      <c r="M28" s="203" t="s">
        <v>406</v>
      </c>
      <c r="N28" s="203" t="s">
        <v>1320</v>
      </c>
      <c r="O28" s="203" t="s">
        <v>22</v>
      </c>
      <c r="P28" s="202"/>
      <c r="Q28" s="202"/>
      <c r="R28" s="202"/>
      <c r="S28" s="202"/>
      <c r="T28" s="293"/>
      <c r="U28" s="293"/>
      <c r="V28" s="293"/>
    </row>
    <row r="29" spans="1:22" ht="409.6" thickBot="1" x14ac:dyDescent="0.3">
      <c r="A29" s="298" t="s">
        <v>660</v>
      </c>
      <c r="B29" s="203" t="s">
        <v>596</v>
      </c>
      <c r="C29" s="203" t="s">
        <v>301</v>
      </c>
      <c r="D29" s="203">
        <v>1530</v>
      </c>
      <c r="E29" s="203" t="s">
        <v>712</v>
      </c>
      <c r="F29" s="203" t="s">
        <v>713</v>
      </c>
      <c r="G29" s="203" t="s">
        <v>1321</v>
      </c>
      <c r="H29" s="203" t="s">
        <v>1322</v>
      </c>
      <c r="I29" s="203" t="s">
        <v>1323</v>
      </c>
      <c r="J29" s="203" t="s">
        <v>714</v>
      </c>
      <c r="K29" s="203" t="s">
        <v>715</v>
      </c>
      <c r="L29" s="203" t="s">
        <v>1324</v>
      </c>
      <c r="M29" s="203" t="s">
        <v>406</v>
      </c>
      <c r="N29" s="203" t="s">
        <v>716</v>
      </c>
      <c r="O29" s="203" t="s">
        <v>22</v>
      </c>
      <c r="P29" s="202"/>
      <c r="Q29" s="202"/>
      <c r="R29" s="202"/>
      <c r="S29" s="202"/>
      <c r="T29" s="293"/>
      <c r="U29" s="293"/>
      <c r="V29" s="293"/>
    </row>
    <row r="30" spans="1:22" ht="409.6" thickBot="1" x14ac:dyDescent="0.3">
      <c r="A30" s="298" t="s">
        <v>660</v>
      </c>
      <c r="B30" s="203" t="s">
        <v>596</v>
      </c>
      <c r="C30" s="203" t="s">
        <v>301</v>
      </c>
      <c r="D30" s="203">
        <v>806</v>
      </c>
      <c r="E30" s="203" t="s">
        <v>717</v>
      </c>
      <c r="F30" s="203" t="s">
        <v>718</v>
      </c>
      <c r="G30" s="203" t="s">
        <v>719</v>
      </c>
      <c r="H30" s="203" t="s">
        <v>1325</v>
      </c>
      <c r="I30" s="203" t="s">
        <v>720</v>
      </c>
      <c r="J30" s="203" t="s">
        <v>721</v>
      </c>
      <c r="K30" s="203" t="s">
        <v>606</v>
      </c>
      <c r="L30" s="203" t="s">
        <v>721</v>
      </c>
      <c r="M30" s="203" t="s">
        <v>406</v>
      </c>
      <c r="N30" s="203" t="s">
        <v>1326</v>
      </c>
      <c r="O30" s="203" t="s">
        <v>22</v>
      </c>
      <c r="P30" s="202"/>
      <c r="Q30" s="202"/>
      <c r="R30" s="202"/>
      <c r="S30" s="202"/>
      <c r="T30" s="293"/>
      <c r="U30" s="293"/>
      <c r="V30" s="293"/>
    </row>
    <row r="31" spans="1:22" ht="409.6" thickBot="1" x14ac:dyDescent="0.3">
      <c r="A31" s="298" t="s">
        <v>660</v>
      </c>
      <c r="B31" s="203" t="s">
        <v>596</v>
      </c>
      <c r="C31" s="203" t="s">
        <v>539</v>
      </c>
      <c r="D31" s="203">
        <v>704</v>
      </c>
      <c r="E31" s="250">
        <v>37216</v>
      </c>
      <c r="F31" s="203" t="s">
        <v>631</v>
      </c>
      <c r="G31" s="203" t="s">
        <v>632</v>
      </c>
      <c r="H31" s="203" t="s">
        <v>1327</v>
      </c>
      <c r="I31" s="202" t="s">
        <v>1328</v>
      </c>
      <c r="J31" s="202" t="s">
        <v>1329</v>
      </c>
      <c r="K31" s="203" t="s">
        <v>1035</v>
      </c>
      <c r="L31" s="202" t="s">
        <v>1330</v>
      </c>
      <c r="M31" s="203" t="s">
        <v>406</v>
      </c>
      <c r="N31" s="203" t="s">
        <v>633</v>
      </c>
      <c r="O31" s="203" t="s">
        <v>22</v>
      </c>
      <c r="P31" s="202"/>
      <c r="Q31" s="202"/>
      <c r="R31" s="202"/>
      <c r="S31" s="202"/>
      <c r="T31" s="293"/>
      <c r="U31" s="293"/>
      <c r="V31" s="293"/>
    </row>
    <row r="32" spans="1:22" ht="409.6" thickBot="1" x14ac:dyDescent="0.3">
      <c r="A32" s="298" t="s">
        <v>660</v>
      </c>
      <c r="B32" s="203" t="s">
        <v>596</v>
      </c>
      <c r="C32" s="203" t="s">
        <v>301</v>
      </c>
      <c r="D32" s="203">
        <v>1607</v>
      </c>
      <c r="E32" s="250">
        <v>37468</v>
      </c>
      <c r="F32" s="318" t="s">
        <v>722</v>
      </c>
      <c r="G32" s="203" t="s">
        <v>723</v>
      </c>
      <c r="H32" s="203" t="s">
        <v>724</v>
      </c>
      <c r="I32" s="203" t="s">
        <v>725</v>
      </c>
      <c r="J32" s="203" t="s">
        <v>1331</v>
      </c>
      <c r="K32" s="203" t="s">
        <v>606</v>
      </c>
      <c r="L32" s="203" t="s">
        <v>1331</v>
      </c>
      <c r="M32" s="203" t="s">
        <v>406</v>
      </c>
      <c r="N32" s="203" t="s">
        <v>1332</v>
      </c>
      <c r="O32" s="203" t="s">
        <v>22</v>
      </c>
      <c r="P32" s="202"/>
      <c r="Q32" s="202"/>
      <c r="R32" s="202"/>
      <c r="S32" s="202"/>
      <c r="T32" s="293"/>
      <c r="U32" s="293"/>
      <c r="V32" s="293"/>
    </row>
    <row r="33" spans="1:22" ht="390.75" thickBot="1" x14ac:dyDescent="0.3">
      <c r="A33" s="298" t="s">
        <v>660</v>
      </c>
      <c r="B33" s="203" t="s">
        <v>596</v>
      </c>
      <c r="C33" s="203" t="s">
        <v>539</v>
      </c>
      <c r="D33" s="203">
        <v>776</v>
      </c>
      <c r="E33" s="250">
        <v>37607</v>
      </c>
      <c r="F33" s="203" t="s">
        <v>631</v>
      </c>
      <c r="G33" s="203" t="s">
        <v>634</v>
      </c>
      <c r="H33" s="203" t="s">
        <v>635</v>
      </c>
      <c r="I33" s="203" t="s">
        <v>1333</v>
      </c>
      <c r="J33" s="202" t="s">
        <v>636</v>
      </c>
      <c r="K33" s="203" t="s">
        <v>1035</v>
      </c>
      <c r="L33" s="202" t="s">
        <v>1334</v>
      </c>
      <c r="M33" s="203" t="s">
        <v>406</v>
      </c>
      <c r="N33" s="203" t="s">
        <v>633</v>
      </c>
      <c r="O33" s="203" t="s">
        <v>22</v>
      </c>
      <c r="P33" s="202"/>
      <c r="Q33" s="202"/>
      <c r="R33" s="202"/>
      <c r="S33" s="202"/>
      <c r="T33" s="293"/>
      <c r="U33" s="293"/>
      <c r="V33" s="293"/>
    </row>
    <row r="34" spans="1:22" ht="409.6" thickBot="1" x14ac:dyDescent="0.3">
      <c r="A34" s="298" t="s">
        <v>660</v>
      </c>
      <c r="B34" s="203" t="s">
        <v>596</v>
      </c>
      <c r="C34" s="203" t="s">
        <v>301</v>
      </c>
      <c r="D34" s="203">
        <v>933</v>
      </c>
      <c r="E34" s="250">
        <v>37722</v>
      </c>
      <c r="F34" s="203" t="s">
        <v>1335</v>
      </c>
      <c r="G34" s="203" t="s">
        <v>726</v>
      </c>
      <c r="H34" s="203" t="s">
        <v>1336</v>
      </c>
      <c r="I34" s="203" t="s">
        <v>727</v>
      </c>
      <c r="J34" s="203" t="s">
        <v>728</v>
      </c>
      <c r="K34" s="203" t="s">
        <v>404</v>
      </c>
      <c r="L34" s="318" t="s">
        <v>1337</v>
      </c>
      <c r="M34" s="203" t="s">
        <v>406</v>
      </c>
      <c r="N34" s="203" t="s">
        <v>1326</v>
      </c>
      <c r="O34" s="203" t="s">
        <v>22</v>
      </c>
      <c r="P34" s="203"/>
      <c r="Q34" s="202"/>
      <c r="R34" s="202"/>
      <c r="S34" s="202"/>
      <c r="T34" s="293"/>
      <c r="U34" s="293"/>
      <c r="V34" s="293"/>
    </row>
    <row r="35" spans="1:22" ht="409.6" thickBot="1" x14ac:dyDescent="0.3">
      <c r="A35" s="298" t="s">
        <v>660</v>
      </c>
      <c r="B35" s="203" t="s">
        <v>596</v>
      </c>
      <c r="C35" s="203" t="s">
        <v>301</v>
      </c>
      <c r="D35" s="203">
        <v>2800</v>
      </c>
      <c r="E35" s="250">
        <v>37896</v>
      </c>
      <c r="F35" s="203" t="s">
        <v>214</v>
      </c>
      <c r="G35" s="203" t="s">
        <v>729</v>
      </c>
      <c r="H35" s="203" t="s">
        <v>730</v>
      </c>
      <c r="I35" s="318" t="s">
        <v>1338</v>
      </c>
      <c r="J35" s="203" t="s">
        <v>1339</v>
      </c>
      <c r="K35" s="203" t="s">
        <v>606</v>
      </c>
      <c r="L35" s="318" t="s">
        <v>1338</v>
      </c>
      <c r="M35" s="203" t="s">
        <v>406</v>
      </c>
      <c r="N35" s="203" t="s">
        <v>1340</v>
      </c>
      <c r="O35" s="203" t="s">
        <v>22</v>
      </c>
      <c r="P35" s="203"/>
      <c r="Q35" s="202"/>
      <c r="R35" s="202"/>
      <c r="S35" s="202"/>
      <c r="T35" s="293"/>
      <c r="U35" s="293"/>
      <c r="V35" s="293"/>
    </row>
    <row r="36" spans="1:22" ht="409.6" thickBot="1" x14ac:dyDescent="0.3">
      <c r="A36" s="298" t="s">
        <v>660</v>
      </c>
      <c r="B36" s="203" t="s">
        <v>596</v>
      </c>
      <c r="C36" s="203" t="s">
        <v>301</v>
      </c>
      <c r="D36" s="203">
        <v>3667</v>
      </c>
      <c r="E36" s="250">
        <v>38299</v>
      </c>
      <c r="F36" s="203" t="s">
        <v>731</v>
      </c>
      <c r="G36" s="203" t="s">
        <v>732</v>
      </c>
      <c r="H36" s="203" t="s">
        <v>733</v>
      </c>
      <c r="I36" s="203" t="s">
        <v>734</v>
      </c>
      <c r="J36" s="203" t="s">
        <v>720</v>
      </c>
      <c r="K36" s="203" t="s">
        <v>735</v>
      </c>
      <c r="L36" s="203" t="s">
        <v>734</v>
      </c>
      <c r="M36" s="203" t="s">
        <v>406</v>
      </c>
      <c r="N36" s="203" t="s">
        <v>1341</v>
      </c>
      <c r="O36" s="203" t="s">
        <v>22</v>
      </c>
      <c r="P36" s="203"/>
      <c r="Q36" s="202"/>
      <c r="R36" s="202"/>
      <c r="S36" s="202"/>
      <c r="T36" s="293"/>
      <c r="U36" s="293"/>
      <c r="V36" s="293"/>
    </row>
    <row r="37" spans="1:22" ht="409.6" thickBot="1" x14ac:dyDescent="0.3">
      <c r="A37" s="298" t="s">
        <v>660</v>
      </c>
      <c r="B37" s="203" t="s">
        <v>596</v>
      </c>
      <c r="C37" s="203" t="s">
        <v>301</v>
      </c>
      <c r="D37" s="203">
        <v>187</v>
      </c>
      <c r="E37" s="250">
        <v>38383</v>
      </c>
      <c r="F37" s="203" t="s">
        <v>731</v>
      </c>
      <c r="G37" s="203" t="s">
        <v>736</v>
      </c>
      <c r="H37" s="203" t="s">
        <v>733</v>
      </c>
      <c r="I37" s="203" t="s">
        <v>737</v>
      </c>
      <c r="J37" s="202" t="s">
        <v>738</v>
      </c>
      <c r="K37" s="203" t="s">
        <v>739</v>
      </c>
      <c r="L37" s="202" t="s">
        <v>738</v>
      </c>
      <c r="M37" s="203" t="s">
        <v>406</v>
      </c>
      <c r="N37" s="203" t="s">
        <v>1282</v>
      </c>
      <c r="O37" s="203" t="s">
        <v>22</v>
      </c>
      <c r="P37" s="203"/>
      <c r="Q37" s="202"/>
      <c r="R37" s="202"/>
      <c r="S37" s="202"/>
      <c r="T37" s="293"/>
      <c r="U37" s="293"/>
      <c r="V37" s="293"/>
    </row>
    <row r="38" spans="1:22" ht="409.6" thickBot="1" x14ac:dyDescent="0.3">
      <c r="A38" s="298" t="s">
        <v>660</v>
      </c>
      <c r="B38" s="203" t="s">
        <v>596</v>
      </c>
      <c r="C38" s="203" t="s">
        <v>301</v>
      </c>
      <c r="D38" s="203">
        <v>1464</v>
      </c>
      <c r="E38" s="250">
        <v>38482</v>
      </c>
      <c r="F38" s="318" t="s">
        <v>740</v>
      </c>
      <c r="G38" s="203" t="s">
        <v>741</v>
      </c>
      <c r="H38" s="203" t="s">
        <v>733</v>
      </c>
      <c r="I38" s="203" t="s">
        <v>742</v>
      </c>
      <c r="J38" s="202" t="s">
        <v>743</v>
      </c>
      <c r="K38" s="203" t="s">
        <v>739</v>
      </c>
      <c r="L38" s="202" t="s">
        <v>743</v>
      </c>
      <c r="M38" s="203" t="s">
        <v>406</v>
      </c>
      <c r="N38" s="203" t="s">
        <v>1282</v>
      </c>
      <c r="O38" s="203" t="s">
        <v>22</v>
      </c>
      <c r="P38" s="203"/>
      <c r="Q38" s="202"/>
      <c r="R38" s="202"/>
      <c r="S38" s="202"/>
      <c r="T38" s="293"/>
      <c r="U38" s="293"/>
      <c r="V38" s="293"/>
    </row>
    <row r="39" spans="1:22" ht="360.75" thickBot="1" x14ac:dyDescent="0.3">
      <c r="A39" s="298" t="s">
        <v>660</v>
      </c>
      <c r="B39" s="237" t="s">
        <v>596</v>
      </c>
      <c r="C39" s="203" t="s">
        <v>539</v>
      </c>
      <c r="D39" s="203">
        <v>962</v>
      </c>
      <c r="E39" s="250">
        <v>38541</v>
      </c>
      <c r="F39" s="203" t="s">
        <v>631</v>
      </c>
      <c r="G39" s="203" t="s">
        <v>637</v>
      </c>
      <c r="H39" s="203" t="s">
        <v>638</v>
      </c>
      <c r="I39" s="202" t="s">
        <v>639</v>
      </c>
      <c r="J39" s="203" t="s">
        <v>640</v>
      </c>
      <c r="K39" s="203" t="s">
        <v>1075</v>
      </c>
      <c r="L39" s="203" t="s">
        <v>988</v>
      </c>
      <c r="M39" s="203" t="s">
        <v>406</v>
      </c>
      <c r="N39" s="203" t="s">
        <v>641</v>
      </c>
      <c r="O39" s="203" t="s">
        <v>22</v>
      </c>
      <c r="P39" s="202"/>
      <c r="Q39" s="202"/>
      <c r="R39" s="202"/>
      <c r="S39" s="202"/>
      <c r="T39" s="293"/>
      <c r="U39" s="293"/>
      <c r="V39" s="293"/>
    </row>
    <row r="40" spans="1:22" ht="409.6" thickBot="1" x14ac:dyDescent="0.3">
      <c r="A40" s="298" t="s">
        <v>660</v>
      </c>
      <c r="B40" s="203" t="s">
        <v>120</v>
      </c>
      <c r="C40" s="317" t="s">
        <v>757</v>
      </c>
      <c r="D40" s="203">
        <v>156</v>
      </c>
      <c r="E40" s="250">
        <v>38379</v>
      </c>
      <c r="F40" s="203" t="s">
        <v>768</v>
      </c>
      <c r="G40" s="317" t="s">
        <v>769</v>
      </c>
      <c r="H40" s="203" t="s">
        <v>770</v>
      </c>
      <c r="I40" s="316" t="s">
        <v>771</v>
      </c>
      <c r="J40" s="257" t="s">
        <v>1342</v>
      </c>
      <c r="K40" s="203" t="s">
        <v>660</v>
      </c>
      <c r="L40" s="257" t="s">
        <v>1342</v>
      </c>
      <c r="M40" s="203" t="s">
        <v>406</v>
      </c>
      <c r="N40" s="203" t="s">
        <v>772</v>
      </c>
      <c r="O40" s="203" t="s">
        <v>22</v>
      </c>
      <c r="P40" s="202"/>
      <c r="Q40" s="202"/>
      <c r="R40" s="202"/>
      <c r="S40" s="202"/>
      <c r="T40" s="293"/>
      <c r="U40" s="293"/>
      <c r="V40" s="293"/>
    </row>
    <row r="41" spans="1:22" ht="345.75" thickBot="1" x14ac:dyDescent="0.3">
      <c r="A41" s="298"/>
      <c r="B41" s="203"/>
      <c r="C41" s="317"/>
      <c r="D41" s="203"/>
      <c r="E41" s="203"/>
      <c r="F41" s="203"/>
      <c r="G41" s="317"/>
      <c r="H41" s="203" t="s">
        <v>773</v>
      </c>
      <c r="I41" s="316" t="s">
        <v>774</v>
      </c>
      <c r="J41" s="203"/>
      <c r="K41" s="203" t="s">
        <v>404</v>
      </c>
      <c r="L41" s="203"/>
      <c r="M41" s="203" t="s">
        <v>406</v>
      </c>
      <c r="N41" s="203" t="s">
        <v>772</v>
      </c>
      <c r="O41" s="203" t="s">
        <v>22</v>
      </c>
      <c r="P41" s="202"/>
      <c r="Q41" s="202"/>
      <c r="R41" s="202"/>
      <c r="S41" s="202"/>
      <c r="T41" s="293"/>
      <c r="U41" s="293"/>
      <c r="V41" s="293"/>
    </row>
    <row r="42" spans="1:22" ht="390.75" thickBot="1" x14ac:dyDescent="0.3">
      <c r="A42" s="298"/>
      <c r="B42" s="203"/>
      <c r="C42" s="317"/>
      <c r="D42" s="203"/>
      <c r="E42" s="203"/>
      <c r="F42" s="203"/>
      <c r="G42" s="317"/>
      <c r="H42" s="203" t="s">
        <v>775</v>
      </c>
      <c r="I42" s="202" t="s">
        <v>839</v>
      </c>
      <c r="J42" s="202" t="s">
        <v>776</v>
      </c>
      <c r="K42" s="203" t="s">
        <v>404</v>
      </c>
      <c r="L42" s="202" t="s">
        <v>776</v>
      </c>
      <c r="M42" s="203" t="s">
        <v>406</v>
      </c>
      <c r="N42" s="203" t="s">
        <v>772</v>
      </c>
      <c r="O42" s="203" t="s">
        <v>22</v>
      </c>
      <c r="P42" s="202"/>
      <c r="Q42" s="202"/>
      <c r="R42" s="202"/>
      <c r="S42" s="202"/>
      <c r="T42" s="293"/>
      <c r="U42" s="293"/>
      <c r="V42" s="293"/>
    </row>
    <row r="43" spans="1:22" ht="409.6" thickBot="1" x14ac:dyDescent="0.3">
      <c r="A43" s="298"/>
      <c r="B43" s="203"/>
      <c r="C43" s="317"/>
      <c r="D43" s="203"/>
      <c r="E43" s="203"/>
      <c r="F43" s="203"/>
      <c r="G43" s="317"/>
      <c r="H43" s="203" t="s">
        <v>777</v>
      </c>
      <c r="I43" s="316" t="s">
        <v>778</v>
      </c>
      <c r="J43" s="202" t="s">
        <v>779</v>
      </c>
      <c r="K43" s="203" t="s">
        <v>660</v>
      </c>
      <c r="L43" s="202" t="s">
        <v>779</v>
      </c>
      <c r="M43" s="203" t="s">
        <v>406</v>
      </c>
      <c r="N43" s="203" t="s">
        <v>772</v>
      </c>
      <c r="O43" s="203" t="s">
        <v>22</v>
      </c>
      <c r="P43" s="202"/>
      <c r="Q43" s="202"/>
      <c r="R43" s="202"/>
      <c r="S43" s="202"/>
      <c r="T43" s="293"/>
      <c r="U43" s="293"/>
      <c r="V43" s="293"/>
    </row>
    <row r="44" spans="1:22" ht="409.6" thickBot="1" x14ac:dyDescent="0.3">
      <c r="A44" s="298" t="s">
        <v>660</v>
      </c>
      <c r="B44" s="203" t="s">
        <v>596</v>
      </c>
      <c r="C44" s="203" t="s">
        <v>539</v>
      </c>
      <c r="D44" s="203">
        <v>1010</v>
      </c>
      <c r="E44" s="250">
        <v>38740</v>
      </c>
      <c r="F44" s="203" t="s">
        <v>631</v>
      </c>
      <c r="G44" s="203" t="s">
        <v>642</v>
      </c>
      <c r="H44" s="203" t="s">
        <v>643</v>
      </c>
      <c r="I44" s="319" t="s">
        <v>1552</v>
      </c>
      <c r="J44" s="203" t="s">
        <v>1343</v>
      </c>
      <c r="K44" s="203" t="s">
        <v>606</v>
      </c>
      <c r="L44" s="203" t="s">
        <v>644</v>
      </c>
      <c r="M44" s="203" t="s">
        <v>406</v>
      </c>
      <c r="N44" s="203" t="s">
        <v>645</v>
      </c>
      <c r="O44" s="203" t="s">
        <v>22</v>
      </c>
      <c r="P44" s="202"/>
      <c r="Q44" s="202"/>
      <c r="R44" s="202"/>
      <c r="S44" s="202"/>
      <c r="T44" s="293"/>
      <c r="U44" s="293"/>
      <c r="V44" s="293"/>
    </row>
    <row r="45" spans="1:22" ht="330.75" thickBot="1" x14ac:dyDescent="0.3">
      <c r="A45" s="298" t="s">
        <v>660</v>
      </c>
      <c r="B45" s="203" t="s">
        <v>596</v>
      </c>
      <c r="C45" s="203" t="s">
        <v>757</v>
      </c>
      <c r="D45" s="203">
        <v>734</v>
      </c>
      <c r="E45" s="250">
        <v>38791</v>
      </c>
      <c r="F45" s="203" t="s">
        <v>751</v>
      </c>
      <c r="G45" s="203" t="s">
        <v>752</v>
      </c>
      <c r="H45" s="317" t="s">
        <v>1267</v>
      </c>
      <c r="I45" s="317" t="s">
        <v>753</v>
      </c>
      <c r="J45" s="203" t="s">
        <v>754</v>
      </c>
      <c r="K45" s="203" t="s">
        <v>755</v>
      </c>
      <c r="L45" s="203" t="s">
        <v>754</v>
      </c>
      <c r="M45" s="203" t="s">
        <v>1344</v>
      </c>
      <c r="N45" s="203" t="s">
        <v>756</v>
      </c>
      <c r="O45" s="203" t="s">
        <v>22</v>
      </c>
      <c r="P45" s="203"/>
      <c r="Q45" s="202"/>
      <c r="R45" s="202"/>
      <c r="S45" s="202"/>
      <c r="T45" s="293"/>
      <c r="U45" s="293"/>
      <c r="V45" s="293"/>
    </row>
    <row r="46" spans="1:22" ht="409.6" thickBot="1" x14ac:dyDescent="0.3">
      <c r="A46" s="297" t="s">
        <v>660</v>
      </c>
      <c r="B46" s="202" t="s">
        <v>120</v>
      </c>
      <c r="C46" s="203" t="s">
        <v>757</v>
      </c>
      <c r="D46" s="203">
        <v>1401</v>
      </c>
      <c r="E46" s="250">
        <v>39216</v>
      </c>
      <c r="F46" s="203" t="s">
        <v>780</v>
      </c>
      <c r="G46" s="202" t="s">
        <v>781</v>
      </c>
      <c r="H46" s="203" t="s">
        <v>1267</v>
      </c>
      <c r="I46" s="202" t="s">
        <v>782</v>
      </c>
      <c r="J46" s="202" t="s">
        <v>1345</v>
      </c>
      <c r="K46" s="203" t="s">
        <v>1346</v>
      </c>
      <c r="L46" s="202" t="s">
        <v>1345</v>
      </c>
      <c r="M46" s="203" t="s">
        <v>406</v>
      </c>
      <c r="N46" s="203" t="s">
        <v>772</v>
      </c>
      <c r="O46" s="203" t="s">
        <v>22</v>
      </c>
      <c r="P46" s="202"/>
      <c r="Q46" s="202"/>
      <c r="R46" s="202"/>
      <c r="S46" s="202"/>
      <c r="T46" s="293"/>
      <c r="U46" s="293"/>
      <c r="V46" s="293"/>
    </row>
    <row r="47" spans="1:22" ht="135.75" thickBot="1" x14ac:dyDescent="0.3">
      <c r="A47" s="297" t="s">
        <v>660</v>
      </c>
      <c r="B47" s="203" t="s">
        <v>825</v>
      </c>
      <c r="C47" s="237" t="s">
        <v>121</v>
      </c>
      <c r="D47" s="203">
        <v>18001</v>
      </c>
      <c r="E47" s="203">
        <v>2007</v>
      </c>
      <c r="F47" s="203" t="s">
        <v>122</v>
      </c>
      <c r="G47" s="203" t="s">
        <v>123</v>
      </c>
      <c r="H47" s="203">
        <v>1</v>
      </c>
      <c r="I47" s="203" t="s">
        <v>1347</v>
      </c>
      <c r="J47" s="202" t="s">
        <v>24</v>
      </c>
      <c r="K47" s="203" t="s">
        <v>1083</v>
      </c>
      <c r="L47" s="202" t="s">
        <v>24</v>
      </c>
      <c r="M47" s="203" t="s">
        <v>133</v>
      </c>
      <c r="N47" s="203" t="s">
        <v>24</v>
      </c>
      <c r="O47" s="317" t="s">
        <v>24</v>
      </c>
      <c r="P47" s="317" t="s">
        <v>24</v>
      </c>
      <c r="Q47" s="317" t="s">
        <v>24</v>
      </c>
      <c r="R47" s="317" t="s">
        <v>24</v>
      </c>
      <c r="S47" s="202" t="s">
        <v>24</v>
      </c>
      <c r="T47" s="293"/>
      <c r="U47" s="293"/>
      <c r="V47" s="293"/>
    </row>
    <row r="48" spans="1:22" ht="105.75" thickBot="1" x14ac:dyDescent="0.3">
      <c r="A48" s="299"/>
      <c r="B48" s="203"/>
      <c r="C48" s="237"/>
      <c r="D48" s="203"/>
      <c r="E48" s="203"/>
      <c r="F48" s="203"/>
      <c r="G48" s="203"/>
      <c r="H48" s="202">
        <v>2</v>
      </c>
      <c r="I48" s="203" t="s">
        <v>1348</v>
      </c>
      <c r="J48" s="202" t="s">
        <v>24</v>
      </c>
      <c r="K48" s="203" t="s">
        <v>1349</v>
      </c>
      <c r="L48" s="202" t="s">
        <v>24</v>
      </c>
      <c r="M48" s="203" t="s">
        <v>133</v>
      </c>
      <c r="N48" s="203" t="s">
        <v>24</v>
      </c>
      <c r="O48" s="317" t="s">
        <v>24</v>
      </c>
      <c r="P48" s="317" t="s">
        <v>24</v>
      </c>
      <c r="Q48" s="317" t="s">
        <v>24</v>
      </c>
      <c r="R48" s="317" t="s">
        <v>24</v>
      </c>
      <c r="S48" s="317" t="s">
        <v>24</v>
      </c>
      <c r="T48" s="293"/>
      <c r="U48" s="293"/>
      <c r="V48" s="293"/>
    </row>
    <row r="49" spans="1:22" ht="105.75" thickBot="1" x14ac:dyDescent="0.3">
      <c r="A49" s="299"/>
      <c r="B49" s="203"/>
      <c r="C49" s="237"/>
      <c r="D49" s="203"/>
      <c r="E49" s="203"/>
      <c r="F49" s="203"/>
      <c r="G49" s="203"/>
      <c r="H49" s="202">
        <v>3</v>
      </c>
      <c r="I49" s="203" t="s">
        <v>1350</v>
      </c>
      <c r="J49" s="202" t="s">
        <v>24</v>
      </c>
      <c r="K49" s="203" t="s">
        <v>1349</v>
      </c>
      <c r="L49" s="202" t="s">
        <v>24</v>
      </c>
      <c r="M49" s="203" t="s">
        <v>133</v>
      </c>
      <c r="N49" s="203" t="s">
        <v>24</v>
      </c>
      <c r="O49" s="317" t="s">
        <v>24</v>
      </c>
      <c r="P49" s="317" t="s">
        <v>24</v>
      </c>
      <c r="Q49" s="317" t="s">
        <v>24</v>
      </c>
      <c r="R49" s="317" t="s">
        <v>24</v>
      </c>
      <c r="S49" s="317" t="s">
        <v>24</v>
      </c>
      <c r="T49" s="293"/>
      <c r="U49" s="293"/>
      <c r="V49" s="293"/>
    </row>
    <row r="50" spans="1:22" ht="409.6" thickBot="1" x14ac:dyDescent="0.3">
      <c r="A50" s="299"/>
      <c r="B50" s="203"/>
      <c r="C50" s="237"/>
      <c r="D50" s="203"/>
      <c r="E50" s="203"/>
      <c r="F50" s="203"/>
      <c r="G50" s="203"/>
      <c r="H50" s="202">
        <v>4</v>
      </c>
      <c r="I50" s="203" t="s">
        <v>1351</v>
      </c>
      <c r="J50" s="202" t="s">
        <v>1352</v>
      </c>
      <c r="K50" s="203" t="s">
        <v>1349</v>
      </c>
      <c r="L50" s="202" t="s">
        <v>1352</v>
      </c>
      <c r="M50" s="203" t="s">
        <v>992</v>
      </c>
      <c r="N50" s="203" t="s">
        <v>1353</v>
      </c>
      <c r="O50" s="203" t="s">
        <v>22</v>
      </c>
      <c r="P50" s="317"/>
      <c r="Q50" s="317"/>
      <c r="R50" s="317"/>
      <c r="S50" s="317"/>
      <c r="T50" s="293"/>
      <c r="U50" s="293"/>
      <c r="V50" s="293"/>
    </row>
    <row r="51" spans="1:22" ht="409.6" thickBot="1" x14ac:dyDescent="0.3">
      <c r="A51" s="298" t="s">
        <v>660</v>
      </c>
      <c r="B51" s="203" t="s">
        <v>120</v>
      </c>
      <c r="C51" s="203" t="s">
        <v>757</v>
      </c>
      <c r="D51" s="203">
        <v>2346</v>
      </c>
      <c r="E51" s="250">
        <v>39274</v>
      </c>
      <c r="F51" s="203" t="s">
        <v>445</v>
      </c>
      <c r="G51" s="203" t="s">
        <v>783</v>
      </c>
      <c r="H51" s="203" t="s">
        <v>1267</v>
      </c>
      <c r="I51" s="316" t="s">
        <v>1354</v>
      </c>
      <c r="J51" s="202" t="s">
        <v>1355</v>
      </c>
      <c r="K51" s="203" t="s">
        <v>404</v>
      </c>
      <c r="L51" s="202" t="s">
        <v>1356</v>
      </c>
      <c r="M51" s="203" t="s">
        <v>406</v>
      </c>
      <c r="N51" s="203" t="s">
        <v>1282</v>
      </c>
      <c r="O51" s="203" t="s">
        <v>22</v>
      </c>
      <c r="P51" s="202"/>
      <c r="Q51" s="202"/>
      <c r="R51" s="202"/>
      <c r="S51" s="202"/>
      <c r="T51" s="293"/>
      <c r="U51" s="293"/>
      <c r="V51" s="293"/>
    </row>
    <row r="52" spans="1:22" ht="135.75" thickBot="1" x14ac:dyDescent="0.3">
      <c r="A52" s="298" t="s">
        <v>660</v>
      </c>
      <c r="B52" s="235" t="s">
        <v>120</v>
      </c>
      <c r="C52" s="237" t="s">
        <v>121</v>
      </c>
      <c r="D52" s="237">
        <v>18001</v>
      </c>
      <c r="E52" s="237">
        <v>2007</v>
      </c>
      <c r="F52" s="237" t="s">
        <v>122</v>
      </c>
      <c r="G52" s="235" t="s">
        <v>123</v>
      </c>
      <c r="H52" s="237" t="s">
        <v>1267</v>
      </c>
      <c r="I52" s="235" t="s">
        <v>784</v>
      </c>
      <c r="J52" s="235" t="s">
        <v>785</v>
      </c>
      <c r="K52" s="237" t="s">
        <v>35</v>
      </c>
      <c r="L52" s="235" t="s">
        <v>785</v>
      </c>
      <c r="M52" s="203" t="s">
        <v>406</v>
      </c>
      <c r="N52" s="237" t="s">
        <v>786</v>
      </c>
      <c r="O52" s="237" t="s">
        <v>22</v>
      </c>
      <c r="P52" s="235"/>
      <c r="Q52" s="235"/>
      <c r="R52" s="235"/>
      <c r="S52" s="202"/>
      <c r="T52" s="293"/>
      <c r="U52" s="293"/>
      <c r="V52" s="293"/>
    </row>
    <row r="53" spans="1:22" ht="409.6" thickBot="1" x14ac:dyDescent="0.3">
      <c r="A53" s="295"/>
      <c r="B53" s="235" t="s">
        <v>660</v>
      </c>
      <c r="C53" s="203" t="s">
        <v>757</v>
      </c>
      <c r="D53" s="237">
        <v>2646</v>
      </c>
      <c r="E53" s="237">
        <v>2008</v>
      </c>
      <c r="F53" s="237" t="s">
        <v>838</v>
      </c>
      <c r="G53" s="203" t="s">
        <v>837</v>
      </c>
      <c r="H53" s="237" t="s">
        <v>1267</v>
      </c>
      <c r="I53" s="237" t="s">
        <v>836</v>
      </c>
      <c r="J53" s="235" t="s">
        <v>835</v>
      </c>
      <c r="K53" s="237" t="s">
        <v>821</v>
      </c>
      <c r="L53" s="235" t="s">
        <v>834</v>
      </c>
      <c r="M53" s="203" t="s">
        <v>406</v>
      </c>
      <c r="N53" s="317" t="s">
        <v>1357</v>
      </c>
      <c r="O53" s="237" t="s">
        <v>22</v>
      </c>
      <c r="P53" s="235"/>
      <c r="Q53" s="235"/>
      <c r="R53" s="235"/>
      <c r="S53" s="317"/>
      <c r="T53" s="293"/>
      <c r="U53" s="293"/>
      <c r="V53" s="293"/>
    </row>
    <row r="54" spans="1:22" ht="409.6" thickBot="1" x14ac:dyDescent="0.3">
      <c r="A54" s="298" t="s">
        <v>660</v>
      </c>
      <c r="B54" s="203" t="s">
        <v>596</v>
      </c>
      <c r="C54" s="203" t="s">
        <v>539</v>
      </c>
      <c r="D54" s="203">
        <v>1335</v>
      </c>
      <c r="E54" s="250">
        <v>40015</v>
      </c>
      <c r="F54" s="203" t="s">
        <v>631</v>
      </c>
      <c r="G54" s="203" t="s">
        <v>646</v>
      </c>
      <c r="H54" s="203" t="s">
        <v>647</v>
      </c>
      <c r="I54" s="202" t="s">
        <v>1358</v>
      </c>
      <c r="J54" s="202" t="s">
        <v>648</v>
      </c>
      <c r="K54" s="203" t="s">
        <v>606</v>
      </c>
      <c r="L54" s="203" t="s">
        <v>649</v>
      </c>
      <c r="M54" s="203" t="s">
        <v>406</v>
      </c>
      <c r="N54" s="203" t="s">
        <v>650</v>
      </c>
      <c r="O54" s="203" t="s">
        <v>22</v>
      </c>
      <c r="P54" s="203"/>
      <c r="Q54" s="293"/>
      <c r="R54" s="202"/>
      <c r="S54" s="202"/>
      <c r="T54" s="202"/>
      <c r="U54" s="202"/>
      <c r="V54" s="202"/>
    </row>
    <row r="55" spans="1:22" ht="409.6" thickBot="1" x14ac:dyDescent="0.3">
      <c r="A55" s="297" t="s">
        <v>660</v>
      </c>
      <c r="B55" s="237" t="s">
        <v>596</v>
      </c>
      <c r="C55" s="203" t="s">
        <v>539</v>
      </c>
      <c r="D55" s="203">
        <v>1355</v>
      </c>
      <c r="E55" s="250">
        <v>40100</v>
      </c>
      <c r="F55" s="203" t="s">
        <v>631</v>
      </c>
      <c r="G55" s="203" t="s">
        <v>651</v>
      </c>
      <c r="H55" s="203" t="s">
        <v>1359</v>
      </c>
      <c r="I55" s="202" t="s">
        <v>842</v>
      </c>
      <c r="J55" s="203" t="s">
        <v>652</v>
      </c>
      <c r="K55" s="203" t="s">
        <v>606</v>
      </c>
      <c r="L55" s="203" t="s">
        <v>989</v>
      </c>
      <c r="M55" s="203" t="s">
        <v>406</v>
      </c>
      <c r="N55" s="203" t="s">
        <v>1360</v>
      </c>
      <c r="O55" s="203" t="s">
        <v>22</v>
      </c>
      <c r="P55" s="203"/>
      <c r="Q55" s="202"/>
      <c r="R55" s="202"/>
      <c r="S55" s="202"/>
      <c r="T55" s="293"/>
      <c r="U55" s="293"/>
      <c r="V55" s="293"/>
    </row>
    <row r="56" spans="1:22" ht="409.6" thickBot="1" x14ac:dyDescent="0.3">
      <c r="A56" s="298"/>
      <c r="B56" s="237"/>
      <c r="C56" s="203"/>
      <c r="D56" s="203"/>
      <c r="E56" s="203"/>
      <c r="F56" s="203"/>
      <c r="G56" s="203"/>
      <c r="H56" s="203" t="s">
        <v>653</v>
      </c>
      <c r="I56" s="202" t="s">
        <v>654</v>
      </c>
      <c r="J56" s="203" t="s">
        <v>1361</v>
      </c>
      <c r="K56" s="203" t="s">
        <v>1075</v>
      </c>
      <c r="L56" s="203" t="s">
        <v>1362</v>
      </c>
      <c r="M56" s="203" t="s">
        <v>406</v>
      </c>
      <c r="N56" s="203" t="s">
        <v>1363</v>
      </c>
      <c r="O56" s="203" t="s">
        <v>22</v>
      </c>
      <c r="P56" s="203"/>
      <c r="Q56" s="202"/>
      <c r="R56" s="202"/>
      <c r="S56" s="202"/>
      <c r="T56" s="293"/>
      <c r="U56" s="293"/>
      <c r="V56" s="293"/>
    </row>
    <row r="57" spans="1:22" ht="409.6" thickBot="1" x14ac:dyDescent="0.3">
      <c r="A57" s="298"/>
      <c r="B57" s="237"/>
      <c r="C57" s="203"/>
      <c r="D57" s="203"/>
      <c r="E57" s="203"/>
      <c r="F57" s="203"/>
      <c r="G57" s="203"/>
      <c r="H57" s="203" t="s">
        <v>656</v>
      </c>
      <c r="I57" s="202" t="s">
        <v>1553</v>
      </c>
      <c r="J57" s="202" t="s">
        <v>1080</v>
      </c>
      <c r="K57" s="203" t="s">
        <v>1075</v>
      </c>
      <c r="L57" s="203" t="s">
        <v>1081</v>
      </c>
      <c r="M57" s="203" t="s">
        <v>406</v>
      </c>
      <c r="N57" s="203" t="s">
        <v>841</v>
      </c>
      <c r="O57" s="203" t="s">
        <v>22</v>
      </c>
      <c r="P57" s="203"/>
      <c r="Q57" s="202"/>
      <c r="R57" s="202"/>
      <c r="S57" s="202"/>
      <c r="T57" s="293"/>
      <c r="U57" s="202"/>
      <c r="V57" s="203" t="s">
        <v>1364</v>
      </c>
    </row>
    <row r="58" spans="1:22" ht="225.75" thickBot="1" x14ac:dyDescent="0.3">
      <c r="A58" s="298" t="s">
        <v>660</v>
      </c>
      <c r="B58" s="203" t="s">
        <v>596</v>
      </c>
      <c r="C58" s="203" t="s">
        <v>301</v>
      </c>
      <c r="D58" s="203">
        <v>2566</v>
      </c>
      <c r="E58" s="250">
        <v>40001</v>
      </c>
      <c r="F58" s="203" t="s">
        <v>214</v>
      </c>
      <c r="G58" s="317" t="s">
        <v>744</v>
      </c>
      <c r="H58" s="317" t="s">
        <v>745</v>
      </c>
      <c r="I58" s="203" t="s">
        <v>746</v>
      </c>
      <c r="J58" s="203" t="s">
        <v>747</v>
      </c>
      <c r="K58" s="203" t="s">
        <v>606</v>
      </c>
      <c r="L58" s="203" t="s">
        <v>747</v>
      </c>
      <c r="M58" s="203" t="s">
        <v>406</v>
      </c>
      <c r="N58" s="203" t="s">
        <v>1365</v>
      </c>
      <c r="O58" s="203" t="s">
        <v>22</v>
      </c>
      <c r="P58" s="203"/>
      <c r="Q58" s="202"/>
      <c r="R58" s="203"/>
      <c r="S58" s="202"/>
      <c r="T58" s="202"/>
      <c r="U58" s="202"/>
      <c r="V58" s="202"/>
    </row>
    <row r="59" spans="1:22" ht="405.75" thickBot="1" x14ac:dyDescent="0.3">
      <c r="A59" s="298" t="s">
        <v>660</v>
      </c>
      <c r="B59" s="203" t="s">
        <v>596</v>
      </c>
      <c r="C59" s="203" t="s">
        <v>539</v>
      </c>
      <c r="D59" s="203">
        <v>1429</v>
      </c>
      <c r="E59" s="250">
        <v>40541</v>
      </c>
      <c r="F59" s="203" t="s">
        <v>631</v>
      </c>
      <c r="G59" s="203" t="s">
        <v>657</v>
      </c>
      <c r="H59" s="203" t="s">
        <v>1366</v>
      </c>
      <c r="I59" s="202" t="s">
        <v>658</v>
      </c>
      <c r="J59" s="202" t="s">
        <v>659</v>
      </c>
      <c r="K59" s="203" t="s">
        <v>660</v>
      </c>
      <c r="L59" s="202" t="s">
        <v>990</v>
      </c>
      <c r="M59" s="203" t="s">
        <v>406</v>
      </c>
      <c r="N59" s="203" t="s">
        <v>1282</v>
      </c>
      <c r="O59" s="203" t="s">
        <v>22</v>
      </c>
      <c r="P59" s="202"/>
      <c r="Q59" s="202"/>
      <c r="R59" s="202"/>
      <c r="S59" s="202"/>
      <c r="T59" s="293"/>
      <c r="U59" s="293"/>
      <c r="V59" s="293"/>
    </row>
    <row r="60" spans="1:22" ht="409.6" thickBot="1" x14ac:dyDescent="0.3">
      <c r="A60" s="298" t="s">
        <v>660</v>
      </c>
      <c r="B60" s="203" t="s">
        <v>596</v>
      </c>
      <c r="C60" s="203" t="s">
        <v>539</v>
      </c>
      <c r="D60" s="203">
        <v>1438</v>
      </c>
      <c r="E60" s="250">
        <v>40562</v>
      </c>
      <c r="F60" s="203" t="s">
        <v>631</v>
      </c>
      <c r="G60" s="203" t="s">
        <v>661</v>
      </c>
      <c r="H60" s="203" t="s">
        <v>1367</v>
      </c>
      <c r="I60" s="316" t="s">
        <v>662</v>
      </c>
      <c r="J60" s="202" t="s">
        <v>663</v>
      </c>
      <c r="K60" s="203" t="s">
        <v>664</v>
      </c>
      <c r="L60" s="202" t="s">
        <v>1368</v>
      </c>
      <c r="M60" s="203" t="s">
        <v>406</v>
      </c>
      <c r="N60" s="203" t="s">
        <v>1282</v>
      </c>
      <c r="O60" s="203" t="s">
        <v>22</v>
      </c>
      <c r="P60" s="202"/>
      <c r="Q60" s="202"/>
      <c r="R60" s="202"/>
      <c r="S60" s="202"/>
      <c r="T60" s="293"/>
      <c r="U60" s="293"/>
      <c r="V60" s="293"/>
    </row>
    <row r="61" spans="1:22" ht="360.75" thickBot="1" x14ac:dyDescent="0.3">
      <c r="A61" s="298" t="s">
        <v>660</v>
      </c>
      <c r="B61" s="203" t="s">
        <v>596</v>
      </c>
      <c r="C61" s="203" t="s">
        <v>301</v>
      </c>
      <c r="D61" s="203">
        <v>2923</v>
      </c>
      <c r="E61" s="250">
        <v>40767</v>
      </c>
      <c r="F61" s="203" t="s">
        <v>748</v>
      </c>
      <c r="G61" s="203" t="s">
        <v>749</v>
      </c>
      <c r="H61" s="317" t="s">
        <v>1369</v>
      </c>
      <c r="I61" s="203" t="s">
        <v>749</v>
      </c>
      <c r="J61" s="203" t="s">
        <v>1370</v>
      </c>
      <c r="K61" s="203" t="s">
        <v>750</v>
      </c>
      <c r="L61" s="203" t="s">
        <v>1370</v>
      </c>
      <c r="M61" s="203" t="s">
        <v>406</v>
      </c>
      <c r="N61" s="203" t="s">
        <v>1371</v>
      </c>
      <c r="O61" s="203" t="s">
        <v>22</v>
      </c>
      <c r="P61" s="203"/>
      <c r="Q61" s="202"/>
      <c r="R61" s="202"/>
      <c r="S61" s="202"/>
      <c r="T61" s="293"/>
      <c r="U61" s="293"/>
      <c r="V61" s="293"/>
    </row>
    <row r="62" spans="1:22" ht="409.6" thickBot="1" x14ac:dyDescent="0.3">
      <c r="A62" s="298" t="s">
        <v>660</v>
      </c>
      <c r="B62" s="257" t="s">
        <v>596</v>
      </c>
      <c r="C62" s="257" t="s">
        <v>539</v>
      </c>
      <c r="D62" s="257">
        <v>1502</v>
      </c>
      <c r="E62" s="320">
        <v>40906</v>
      </c>
      <c r="F62" s="257" t="s">
        <v>631</v>
      </c>
      <c r="G62" s="257" t="s">
        <v>665</v>
      </c>
      <c r="H62" s="203" t="s">
        <v>1372</v>
      </c>
      <c r="I62" s="202" t="s">
        <v>666</v>
      </c>
      <c r="J62" s="202" t="s">
        <v>667</v>
      </c>
      <c r="K62" s="203" t="s">
        <v>655</v>
      </c>
      <c r="L62" s="257" t="s">
        <v>668</v>
      </c>
      <c r="M62" s="203" t="s">
        <v>406</v>
      </c>
      <c r="N62" s="203" t="s">
        <v>1373</v>
      </c>
      <c r="O62" s="203" t="s">
        <v>22</v>
      </c>
      <c r="P62" s="203"/>
      <c r="Q62" s="202"/>
      <c r="R62" s="257"/>
      <c r="S62" s="258"/>
      <c r="T62" s="257"/>
      <c r="U62" s="258"/>
      <c r="V62" s="293"/>
    </row>
    <row r="63" spans="1:22" ht="409.6" thickBot="1" x14ac:dyDescent="0.3">
      <c r="A63" s="298" t="s">
        <v>660</v>
      </c>
      <c r="B63" s="203"/>
      <c r="C63" s="203"/>
      <c r="D63" s="203"/>
      <c r="E63" s="203"/>
      <c r="F63" s="203"/>
      <c r="G63" s="203"/>
      <c r="H63" s="203" t="s">
        <v>1374</v>
      </c>
      <c r="I63" s="316" t="s">
        <v>669</v>
      </c>
      <c r="J63" s="202" t="s">
        <v>1375</v>
      </c>
      <c r="K63" s="203" t="s">
        <v>655</v>
      </c>
      <c r="L63" s="203"/>
      <c r="M63" s="203" t="s">
        <v>406</v>
      </c>
      <c r="N63" s="203" t="s">
        <v>1373</v>
      </c>
      <c r="O63" s="203" t="s">
        <v>22</v>
      </c>
      <c r="P63" s="203"/>
      <c r="Q63" s="202"/>
      <c r="R63" s="203"/>
      <c r="S63" s="202"/>
      <c r="T63" s="203"/>
      <c r="U63" s="203"/>
      <c r="V63" s="321" t="s">
        <v>1082</v>
      </c>
    </row>
    <row r="64" spans="1:22" ht="120.75" thickBot="1" x14ac:dyDescent="0.3">
      <c r="A64" s="300" t="s">
        <v>660</v>
      </c>
      <c r="B64" s="203" t="s">
        <v>596</v>
      </c>
      <c r="C64" s="203" t="s">
        <v>757</v>
      </c>
      <c r="D64" s="203">
        <v>1356</v>
      </c>
      <c r="E64" s="250">
        <v>41108</v>
      </c>
      <c r="F64" s="203" t="s">
        <v>758</v>
      </c>
      <c r="G64" s="317" t="s">
        <v>801</v>
      </c>
      <c r="H64" s="317" t="s">
        <v>1267</v>
      </c>
      <c r="I64" s="317" t="s">
        <v>801</v>
      </c>
      <c r="J64" s="203" t="s">
        <v>802</v>
      </c>
      <c r="K64" s="203" t="s">
        <v>606</v>
      </c>
      <c r="L64" s="317" t="s">
        <v>800</v>
      </c>
      <c r="M64" s="255" t="s">
        <v>406</v>
      </c>
      <c r="N64" s="203" t="s">
        <v>799</v>
      </c>
      <c r="O64" s="203" t="s">
        <v>22</v>
      </c>
      <c r="P64" s="203"/>
      <c r="Q64" s="202"/>
      <c r="R64" s="202"/>
      <c r="S64" s="248"/>
      <c r="T64" s="293"/>
      <c r="U64" s="293"/>
      <c r="V64" s="293"/>
    </row>
    <row r="65" spans="1:22" ht="409.6" thickBot="1" x14ac:dyDescent="0.3">
      <c r="A65" s="301" t="s">
        <v>660</v>
      </c>
      <c r="B65" s="203" t="s">
        <v>825</v>
      </c>
      <c r="C65" s="203" t="s">
        <v>1026</v>
      </c>
      <c r="D65" s="203">
        <v>45</v>
      </c>
      <c r="E65" s="203">
        <v>2012</v>
      </c>
      <c r="F65" s="203" t="s">
        <v>122</v>
      </c>
      <c r="G65" s="317" t="s">
        <v>824</v>
      </c>
      <c r="H65" s="203" t="s">
        <v>823</v>
      </c>
      <c r="I65" s="203" t="s">
        <v>822</v>
      </c>
      <c r="J65" s="203" t="s">
        <v>1376</v>
      </c>
      <c r="K65" s="203" t="s">
        <v>821</v>
      </c>
      <c r="L65" s="202" t="s">
        <v>818</v>
      </c>
      <c r="M65" s="203" t="s">
        <v>820</v>
      </c>
      <c r="N65" s="203" t="s">
        <v>819</v>
      </c>
      <c r="O65" s="203" t="s">
        <v>22</v>
      </c>
      <c r="P65" s="203"/>
      <c r="Q65" s="203"/>
      <c r="R65" s="203"/>
      <c r="S65" s="293"/>
      <c r="T65" s="293"/>
      <c r="U65" s="293"/>
      <c r="V65" s="293"/>
    </row>
    <row r="66" spans="1:22" ht="409.6" thickBot="1" x14ac:dyDescent="0.3">
      <c r="A66" s="298" t="s">
        <v>660</v>
      </c>
      <c r="B66" s="203" t="s">
        <v>596</v>
      </c>
      <c r="C66" s="203" t="s">
        <v>757</v>
      </c>
      <c r="D66" s="203">
        <v>652</v>
      </c>
      <c r="E66" s="250">
        <v>41029</v>
      </c>
      <c r="F66" s="203" t="s">
        <v>758</v>
      </c>
      <c r="G66" s="317" t="s">
        <v>1377</v>
      </c>
      <c r="H66" s="317" t="s">
        <v>1267</v>
      </c>
      <c r="I66" s="317" t="s">
        <v>798</v>
      </c>
      <c r="J66" s="203" t="s">
        <v>1378</v>
      </c>
      <c r="K66" s="203" t="s">
        <v>606</v>
      </c>
      <c r="L66" s="203" t="s">
        <v>1378</v>
      </c>
      <c r="M66" s="255" t="s">
        <v>406</v>
      </c>
      <c r="N66" s="203" t="s">
        <v>799</v>
      </c>
      <c r="O66" s="203" t="s">
        <v>22</v>
      </c>
      <c r="P66" s="203"/>
      <c r="Q66" s="202"/>
      <c r="R66" s="202"/>
      <c r="S66" s="317"/>
      <c r="T66" s="293"/>
      <c r="U66" s="293"/>
      <c r="V66" s="293"/>
    </row>
    <row r="67" spans="1:22" ht="409.6" thickBot="1" x14ac:dyDescent="0.3">
      <c r="A67" s="298" t="s">
        <v>660</v>
      </c>
      <c r="B67" s="203" t="s">
        <v>596</v>
      </c>
      <c r="C67" s="203" t="s">
        <v>757</v>
      </c>
      <c r="D67" s="203">
        <v>1409</v>
      </c>
      <c r="E67" s="250">
        <v>41113</v>
      </c>
      <c r="F67" s="203" t="s">
        <v>445</v>
      </c>
      <c r="G67" s="202" t="s">
        <v>789</v>
      </c>
      <c r="H67" s="203" t="s">
        <v>1267</v>
      </c>
      <c r="I67" s="202" t="s">
        <v>1379</v>
      </c>
      <c r="J67" s="202" t="s">
        <v>787</v>
      </c>
      <c r="K67" s="203" t="s">
        <v>788</v>
      </c>
      <c r="L67" s="202" t="s">
        <v>832</v>
      </c>
      <c r="M67" s="203" t="s">
        <v>406</v>
      </c>
      <c r="N67" s="203" t="s">
        <v>833</v>
      </c>
      <c r="O67" s="203" t="s">
        <v>22</v>
      </c>
      <c r="P67" s="202"/>
      <c r="Q67" s="202"/>
      <c r="R67" s="202"/>
      <c r="S67" s="293"/>
      <c r="T67" s="293"/>
      <c r="U67" s="293"/>
      <c r="V67" s="293"/>
    </row>
    <row r="68" spans="1:22" ht="300.75" thickBot="1" x14ac:dyDescent="0.3">
      <c r="A68" s="298" t="s">
        <v>660</v>
      </c>
      <c r="B68" s="203" t="s">
        <v>596</v>
      </c>
      <c r="C68" s="203" t="s">
        <v>539</v>
      </c>
      <c r="D68" s="203">
        <v>1523</v>
      </c>
      <c r="E68" s="250">
        <v>41023</v>
      </c>
      <c r="F68" s="203" t="s">
        <v>631</v>
      </c>
      <c r="G68" s="203" t="s">
        <v>670</v>
      </c>
      <c r="H68" s="203" t="s">
        <v>1380</v>
      </c>
      <c r="I68" s="203" t="s">
        <v>671</v>
      </c>
      <c r="J68" s="202" t="s">
        <v>672</v>
      </c>
      <c r="K68" s="203" t="s">
        <v>673</v>
      </c>
      <c r="L68" s="202" t="s">
        <v>672</v>
      </c>
      <c r="M68" s="203" t="s">
        <v>406</v>
      </c>
      <c r="N68" s="203" t="s">
        <v>674</v>
      </c>
      <c r="O68" s="203" t="s">
        <v>22</v>
      </c>
      <c r="P68" s="203"/>
      <c r="Q68" s="202"/>
      <c r="R68" s="202"/>
      <c r="S68" s="202"/>
      <c r="T68" s="293"/>
      <c r="U68" s="293"/>
      <c r="V68" s="293"/>
    </row>
    <row r="69" spans="1:22" ht="409.6" thickBot="1" x14ac:dyDescent="0.3">
      <c r="A69" s="298" t="s">
        <v>660</v>
      </c>
      <c r="B69" s="203" t="s">
        <v>596</v>
      </c>
      <c r="C69" s="203" t="s">
        <v>539</v>
      </c>
      <c r="D69" s="203">
        <v>1562</v>
      </c>
      <c r="E69" s="250">
        <v>41101</v>
      </c>
      <c r="F69" s="203" t="s">
        <v>631</v>
      </c>
      <c r="G69" s="203" t="s">
        <v>675</v>
      </c>
      <c r="H69" s="203" t="s">
        <v>1381</v>
      </c>
      <c r="I69" s="203" t="s">
        <v>1382</v>
      </c>
      <c r="J69" s="203" t="s">
        <v>1383</v>
      </c>
      <c r="K69" s="203" t="s">
        <v>655</v>
      </c>
      <c r="L69" s="203" t="s">
        <v>676</v>
      </c>
      <c r="M69" s="203" t="s">
        <v>406</v>
      </c>
      <c r="N69" s="203" t="s">
        <v>1384</v>
      </c>
      <c r="O69" s="203" t="s">
        <v>22</v>
      </c>
      <c r="P69" s="202"/>
      <c r="Q69" s="202"/>
      <c r="R69" s="202"/>
      <c r="S69" s="202"/>
      <c r="T69" s="293"/>
      <c r="U69" s="293"/>
      <c r="V69" s="293"/>
    </row>
    <row r="70" spans="1:22" ht="409.6" thickBot="1" x14ac:dyDescent="0.3">
      <c r="A70" s="298" t="s">
        <v>660</v>
      </c>
      <c r="B70" s="203" t="s">
        <v>596</v>
      </c>
      <c r="C70" s="203" t="s">
        <v>539</v>
      </c>
      <c r="D70" s="203">
        <v>1566</v>
      </c>
      <c r="E70" s="250">
        <v>41121</v>
      </c>
      <c r="F70" s="203" t="s">
        <v>631</v>
      </c>
      <c r="G70" s="203" t="s">
        <v>677</v>
      </c>
      <c r="H70" s="203" t="s">
        <v>1385</v>
      </c>
      <c r="I70" s="202" t="s">
        <v>1386</v>
      </c>
      <c r="J70" s="203"/>
      <c r="K70" s="203" t="s">
        <v>628</v>
      </c>
      <c r="L70" s="257" t="s">
        <v>678</v>
      </c>
      <c r="M70" s="203" t="s">
        <v>406</v>
      </c>
      <c r="N70" s="203" t="s">
        <v>1373</v>
      </c>
      <c r="O70" s="203" t="s">
        <v>25</v>
      </c>
      <c r="P70" s="203"/>
      <c r="Q70" s="202"/>
      <c r="R70" s="202"/>
      <c r="S70" s="202"/>
      <c r="T70" s="293"/>
      <c r="U70" s="293"/>
      <c r="V70" s="293"/>
    </row>
    <row r="71" spans="1:22" ht="409.6" thickBot="1" x14ac:dyDescent="0.3">
      <c r="A71" s="298"/>
      <c r="B71" s="203"/>
      <c r="C71" s="203"/>
      <c r="D71" s="203"/>
      <c r="E71" s="203"/>
      <c r="F71" s="203"/>
      <c r="G71" s="203"/>
      <c r="H71" s="203" t="s">
        <v>1387</v>
      </c>
      <c r="I71" s="316" t="s">
        <v>679</v>
      </c>
      <c r="J71" s="203" t="s">
        <v>680</v>
      </c>
      <c r="K71" s="203" t="s">
        <v>628</v>
      </c>
      <c r="L71" s="203"/>
      <c r="M71" s="203" t="s">
        <v>406</v>
      </c>
      <c r="N71" s="203" t="s">
        <v>1373</v>
      </c>
      <c r="O71" s="203" t="s">
        <v>22</v>
      </c>
      <c r="P71" s="202"/>
      <c r="Q71" s="203"/>
      <c r="R71" s="203"/>
      <c r="S71" s="202"/>
      <c r="T71" s="293"/>
      <c r="U71" s="293"/>
      <c r="V71" s="293"/>
    </row>
    <row r="72" spans="1:22" ht="285.75" thickBot="1" x14ac:dyDescent="0.3">
      <c r="A72" s="298" t="s">
        <v>660</v>
      </c>
      <c r="B72" s="203" t="s">
        <v>596</v>
      </c>
      <c r="C72" s="203" t="s">
        <v>539</v>
      </c>
      <c r="D72" s="203">
        <v>1616</v>
      </c>
      <c r="E72" s="250">
        <v>41295</v>
      </c>
      <c r="F72" s="203" t="s">
        <v>681</v>
      </c>
      <c r="G72" s="203" t="s">
        <v>682</v>
      </c>
      <c r="H72" s="317" t="s">
        <v>683</v>
      </c>
      <c r="I72" s="203" t="s">
        <v>684</v>
      </c>
      <c r="J72" s="203" t="s">
        <v>685</v>
      </c>
      <c r="K72" s="203" t="s">
        <v>606</v>
      </c>
      <c r="L72" s="203" t="s">
        <v>686</v>
      </c>
      <c r="M72" s="203" t="s">
        <v>406</v>
      </c>
      <c r="N72" s="203" t="s">
        <v>22</v>
      </c>
      <c r="O72" s="203" t="s">
        <v>22</v>
      </c>
      <c r="P72" s="203"/>
      <c r="Q72" s="203"/>
      <c r="R72" s="202"/>
      <c r="S72" s="202"/>
      <c r="T72" s="293"/>
      <c r="U72" s="293"/>
      <c r="V72" s="293"/>
    </row>
    <row r="73" spans="1:22" ht="409.6" thickBot="1" x14ac:dyDescent="0.3">
      <c r="A73" s="298" t="s">
        <v>660</v>
      </c>
      <c r="B73" s="203" t="s">
        <v>596</v>
      </c>
      <c r="C73" s="203" t="s">
        <v>539</v>
      </c>
      <c r="D73" s="203">
        <v>723</v>
      </c>
      <c r="E73" s="250">
        <v>41379</v>
      </c>
      <c r="F73" s="203" t="s">
        <v>687</v>
      </c>
      <c r="G73" s="203" t="s">
        <v>688</v>
      </c>
      <c r="H73" s="203" t="s">
        <v>689</v>
      </c>
      <c r="I73" s="302" t="s">
        <v>690</v>
      </c>
      <c r="J73" s="203" t="s">
        <v>691</v>
      </c>
      <c r="K73" s="203" t="s">
        <v>692</v>
      </c>
      <c r="L73" s="203" t="s">
        <v>693</v>
      </c>
      <c r="M73" s="203" t="s">
        <v>406</v>
      </c>
      <c r="N73" s="203" t="s">
        <v>694</v>
      </c>
      <c r="O73" s="203" t="s">
        <v>22</v>
      </c>
      <c r="P73" s="202"/>
      <c r="Q73" s="203"/>
      <c r="R73" s="202"/>
      <c r="S73" s="202"/>
      <c r="T73" s="293"/>
      <c r="U73" s="293"/>
      <c r="V73" s="293"/>
    </row>
    <row r="74" spans="1:22" ht="225.75" thickBot="1" x14ac:dyDescent="0.3">
      <c r="A74" s="298" t="s">
        <v>660</v>
      </c>
      <c r="B74" s="203" t="s">
        <v>596</v>
      </c>
      <c r="C74" s="203" t="s">
        <v>757</v>
      </c>
      <c r="D74" s="203">
        <v>623</v>
      </c>
      <c r="E74" s="250">
        <v>41390</v>
      </c>
      <c r="F74" s="203" t="s">
        <v>791</v>
      </c>
      <c r="G74" s="203" t="s">
        <v>1388</v>
      </c>
      <c r="H74" s="203" t="s">
        <v>1267</v>
      </c>
      <c r="I74" s="203" t="s">
        <v>792</v>
      </c>
      <c r="J74" s="203" t="s">
        <v>1389</v>
      </c>
      <c r="K74" s="203" t="s">
        <v>606</v>
      </c>
      <c r="L74" s="202" t="s">
        <v>991</v>
      </c>
      <c r="M74" s="203" t="s">
        <v>406</v>
      </c>
      <c r="N74" s="203" t="s">
        <v>24</v>
      </c>
      <c r="O74" s="203" t="s">
        <v>22</v>
      </c>
      <c r="P74" s="203"/>
      <c r="Q74" s="202"/>
      <c r="R74" s="202"/>
      <c r="S74" s="293"/>
      <c r="T74" s="293"/>
      <c r="U74" s="293"/>
      <c r="V74" s="293"/>
    </row>
    <row r="75" spans="1:22" ht="409.6" thickBot="1" x14ac:dyDescent="0.3">
      <c r="A75" s="300" t="s">
        <v>660</v>
      </c>
      <c r="B75" s="255" t="s">
        <v>596</v>
      </c>
      <c r="C75" s="203" t="s">
        <v>757</v>
      </c>
      <c r="D75" s="203">
        <v>1903</v>
      </c>
      <c r="E75" s="250">
        <v>41432</v>
      </c>
      <c r="F75" s="203" t="s">
        <v>445</v>
      </c>
      <c r="G75" s="203" t="s">
        <v>1390</v>
      </c>
      <c r="H75" s="203" t="s">
        <v>796</v>
      </c>
      <c r="I75" s="203" t="s">
        <v>797</v>
      </c>
      <c r="J75" s="202" t="s">
        <v>787</v>
      </c>
      <c r="K75" s="255" t="s">
        <v>788</v>
      </c>
      <c r="L75" s="193" t="s">
        <v>790</v>
      </c>
      <c r="M75" s="255" t="s">
        <v>406</v>
      </c>
      <c r="N75" s="255" t="s">
        <v>24</v>
      </c>
      <c r="O75" s="255" t="s">
        <v>22</v>
      </c>
      <c r="P75" s="193"/>
      <c r="Q75" s="193"/>
      <c r="R75" s="193"/>
      <c r="S75" s="293"/>
      <c r="T75" s="293"/>
      <c r="U75" s="293"/>
      <c r="V75" s="293"/>
    </row>
    <row r="76" spans="1:22" ht="225.75" thickBot="1" x14ac:dyDescent="0.3">
      <c r="A76" s="301"/>
      <c r="B76" s="202"/>
      <c r="C76" s="203" t="s">
        <v>301</v>
      </c>
      <c r="D76" s="203">
        <v>1507</v>
      </c>
      <c r="E76" s="250">
        <v>41863</v>
      </c>
      <c r="F76" s="203" t="s">
        <v>445</v>
      </c>
      <c r="G76" s="317" t="s">
        <v>1391</v>
      </c>
      <c r="H76" s="203" t="s">
        <v>817</v>
      </c>
      <c r="I76" s="317" t="s">
        <v>1392</v>
      </c>
      <c r="J76" s="203" t="s">
        <v>1393</v>
      </c>
      <c r="K76" s="203" t="s">
        <v>610</v>
      </c>
      <c r="L76" s="202" t="s">
        <v>1394</v>
      </c>
      <c r="M76" s="203" t="s">
        <v>1035</v>
      </c>
      <c r="N76" s="203" t="s">
        <v>815</v>
      </c>
      <c r="O76" s="203"/>
      <c r="P76" s="203"/>
      <c r="Q76" s="203"/>
      <c r="R76" s="203"/>
      <c r="S76" s="293"/>
      <c r="T76" s="293"/>
      <c r="U76" s="293"/>
      <c r="V76" s="293"/>
    </row>
    <row r="77" spans="1:22" ht="409.6" thickBot="1" x14ac:dyDescent="0.3">
      <c r="A77" s="303"/>
      <c r="B77" s="203" t="s">
        <v>596</v>
      </c>
      <c r="C77" s="203" t="s">
        <v>757</v>
      </c>
      <c r="D77" s="203">
        <v>1477</v>
      </c>
      <c r="E77" s="250">
        <v>41856</v>
      </c>
      <c r="F77" s="203" t="s">
        <v>445</v>
      </c>
      <c r="G77" s="317" t="s">
        <v>1395</v>
      </c>
      <c r="H77" s="203" t="s">
        <v>817</v>
      </c>
      <c r="I77" s="317" t="s">
        <v>1396</v>
      </c>
      <c r="J77" s="203" t="s">
        <v>1397</v>
      </c>
      <c r="K77" s="203" t="s">
        <v>610</v>
      </c>
      <c r="L77" s="203" t="s">
        <v>1398</v>
      </c>
      <c r="M77" s="203" t="s">
        <v>1035</v>
      </c>
      <c r="N77" s="203" t="s">
        <v>815</v>
      </c>
      <c r="O77" s="203"/>
      <c r="P77" s="203"/>
      <c r="Q77" s="203"/>
      <c r="R77" s="256"/>
      <c r="S77" s="293"/>
      <c r="T77" s="293"/>
      <c r="U77" s="293"/>
      <c r="V77" s="293"/>
    </row>
    <row r="78" spans="1:22" ht="409.6" thickBot="1" x14ac:dyDescent="0.3">
      <c r="A78" s="300" t="s">
        <v>660</v>
      </c>
      <c r="B78" s="203" t="s">
        <v>596</v>
      </c>
      <c r="C78" s="203" t="s">
        <v>213</v>
      </c>
      <c r="D78" s="203">
        <v>1072</v>
      </c>
      <c r="E78" s="250">
        <v>42150</v>
      </c>
      <c r="F78" s="203" t="s">
        <v>703</v>
      </c>
      <c r="G78" s="203" t="s">
        <v>793</v>
      </c>
      <c r="H78" s="203" t="s">
        <v>1399</v>
      </c>
      <c r="I78" s="203" t="s">
        <v>1400</v>
      </c>
      <c r="J78" s="203" t="s">
        <v>794</v>
      </c>
      <c r="K78" s="203" t="s">
        <v>606</v>
      </c>
      <c r="L78" s="203" t="s">
        <v>1401</v>
      </c>
      <c r="M78" s="203" t="s">
        <v>406</v>
      </c>
      <c r="N78" s="203" t="s">
        <v>795</v>
      </c>
      <c r="O78" s="203" t="s">
        <v>22</v>
      </c>
      <c r="P78" s="203"/>
      <c r="Q78" s="214"/>
      <c r="R78" s="195"/>
      <c r="S78" s="205"/>
      <c r="T78" s="293"/>
      <c r="U78" s="293"/>
      <c r="V78" s="293"/>
    </row>
    <row r="79" spans="1:22" ht="390.75" thickBot="1" x14ac:dyDescent="0.3">
      <c r="A79" s="304" t="s">
        <v>660</v>
      </c>
      <c r="B79" s="203" t="s">
        <v>596</v>
      </c>
      <c r="C79" s="203" t="s">
        <v>301</v>
      </c>
      <c r="D79" s="203">
        <v>780</v>
      </c>
      <c r="E79" s="250">
        <v>42496</v>
      </c>
      <c r="F79" s="203" t="s">
        <v>1041</v>
      </c>
      <c r="G79" s="203" t="s">
        <v>1402</v>
      </c>
      <c r="H79" s="203" t="s">
        <v>1403</v>
      </c>
      <c r="I79" s="203" t="s">
        <v>1404</v>
      </c>
      <c r="J79" s="203" t="s">
        <v>1405</v>
      </c>
      <c r="K79" s="203" t="s">
        <v>1406</v>
      </c>
      <c r="L79" s="203" t="s">
        <v>1407</v>
      </c>
      <c r="M79" s="203" t="s">
        <v>1408</v>
      </c>
      <c r="N79" s="203" t="s">
        <v>1409</v>
      </c>
      <c r="O79" s="203" t="s">
        <v>22</v>
      </c>
      <c r="P79" s="203"/>
      <c r="Q79" s="203"/>
      <c r="R79" s="322"/>
      <c r="S79" s="203"/>
      <c r="T79" s="203"/>
      <c r="U79" s="203"/>
      <c r="V79" s="203"/>
    </row>
    <row r="80" spans="1:22" ht="300.75" thickBot="1" x14ac:dyDescent="0.3">
      <c r="A80" s="304" t="s">
        <v>660</v>
      </c>
      <c r="B80" s="203" t="s">
        <v>596</v>
      </c>
      <c r="C80" s="203" t="s">
        <v>757</v>
      </c>
      <c r="D80" s="203">
        <v>4927</v>
      </c>
      <c r="E80" s="250">
        <v>42636</v>
      </c>
      <c r="F80" s="203" t="s">
        <v>1410</v>
      </c>
      <c r="G80" s="203" t="s">
        <v>1411</v>
      </c>
      <c r="H80" s="203" t="s">
        <v>1036</v>
      </c>
      <c r="I80" s="203" t="s">
        <v>1412</v>
      </c>
      <c r="J80" s="203" t="s">
        <v>1413</v>
      </c>
      <c r="K80" s="203" t="s">
        <v>1414</v>
      </c>
      <c r="L80" s="203" t="s">
        <v>1413</v>
      </c>
      <c r="M80" s="203" t="s">
        <v>826</v>
      </c>
      <c r="N80" s="203" t="s">
        <v>1415</v>
      </c>
      <c r="O80" s="203" t="s">
        <v>22</v>
      </c>
      <c r="P80" s="203"/>
      <c r="Q80" s="203"/>
      <c r="R80" s="323"/>
      <c r="S80" s="203"/>
      <c r="T80" s="203"/>
      <c r="U80" s="203"/>
      <c r="V80" s="203"/>
    </row>
    <row r="81" spans="1:22" ht="300.75" thickBot="1" x14ac:dyDescent="0.3">
      <c r="A81" s="301"/>
      <c r="B81" s="203" t="s">
        <v>596</v>
      </c>
      <c r="C81" s="203" t="s">
        <v>301</v>
      </c>
      <c r="D81" s="203">
        <v>1496</v>
      </c>
      <c r="E81" s="250">
        <v>43318</v>
      </c>
      <c r="F81" s="203" t="s">
        <v>1410</v>
      </c>
      <c r="G81" s="203" t="s">
        <v>1416</v>
      </c>
      <c r="H81" s="203" t="s">
        <v>1036</v>
      </c>
      <c r="I81" s="203" t="s">
        <v>1417</v>
      </c>
      <c r="J81" s="203" t="s">
        <v>1418</v>
      </c>
      <c r="K81" s="203" t="s">
        <v>1292</v>
      </c>
      <c r="L81" s="203" t="s">
        <v>1418</v>
      </c>
      <c r="M81" s="203" t="s">
        <v>825</v>
      </c>
      <c r="N81" s="203" t="s">
        <v>795</v>
      </c>
      <c r="O81" s="203"/>
      <c r="P81" s="203"/>
      <c r="Q81" s="251"/>
      <c r="R81" s="324"/>
      <c r="S81" s="216"/>
      <c r="T81" s="203"/>
      <c r="U81" s="203"/>
      <c r="V81" s="203"/>
    </row>
    <row r="82" spans="1:22" ht="180.75" thickBot="1" x14ac:dyDescent="0.3">
      <c r="A82" s="304" t="s">
        <v>660</v>
      </c>
      <c r="B82" s="203" t="s">
        <v>596</v>
      </c>
      <c r="C82" s="203" t="s">
        <v>757</v>
      </c>
      <c r="D82" s="203">
        <v>312</v>
      </c>
      <c r="E82" s="250">
        <v>43509</v>
      </c>
      <c r="F82" s="203" t="s">
        <v>758</v>
      </c>
      <c r="G82" s="203" t="s">
        <v>831</v>
      </c>
      <c r="H82" s="203" t="s">
        <v>823</v>
      </c>
      <c r="I82" s="203" t="s">
        <v>830</v>
      </c>
      <c r="J82" s="203" t="s">
        <v>829</v>
      </c>
      <c r="K82" s="203" t="s">
        <v>828</v>
      </c>
      <c r="L82" s="203" t="s">
        <v>827</v>
      </c>
      <c r="M82" s="203" t="s">
        <v>826</v>
      </c>
      <c r="N82" s="203" t="s">
        <v>1419</v>
      </c>
      <c r="O82" s="203" t="s">
        <v>22</v>
      </c>
      <c r="P82" s="203"/>
      <c r="Q82" s="203"/>
      <c r="R82" s="325"/>
      <c r="S82" s="203"/>
      <c r="T82" s="203"/>
      <c r="U82" s="203"/>
      <c r="V82" s="203"/>
    </row>
    <row r="83" spans="1:22" ht="225.75" thickBot="1" x14ac:dyDescent="0.3">
      <c r="A83" s="301"/>
      <c r="B83" s="202"/>
      <c r="C83" s="203" t="s">
        <v>757</v>
      </c>
      <c r="D83" s="203">
        <v>89</v>
      </c>
      <c r="E83" s="250">
        <v>43481</v>
      </c>
      <c r="F83" s="203" t="s">
        <v>1095</v>
      </c>
      <c r="G83" s="317" t="s">
        <v>1420</v>
      </c>
      <c r="H83" s="203" t="s">
        <v>817</v>
      </c>
      <c r="I83" s="317" t="s">
        <v>1420</v>
      </c>
      <c r="J83" s="203" t="s">
        <v>1421</v>
      </c>
      <c r="K83" s="203" t="s">
        <v>610</v>
      </c>
      <c r="L83" s="202" t="s">
        <v>1422</v>
      </c>
      <c r="M83" s="203" t="s">
        <v>1035</v>
      </c>
      <c r="N83" s="203" t="s">
        <v>815</v>
      </c>
      <c r="O83" s="203"/>
      <c r="P83" s="203"/>
      <c r="Q83" s="203"/>
      <c r="R83" s="203"/>
      <c r="S83" s="293"/>
      <c r="T83" s="293"/>
      <c r="U83" s="293"/>
      <c r="V83" s="293"/>
    </row>
    <row r="84" spans="1:22" ht="409.6" thickBot="1" x14ac:dyDescent="0.3">
      <c r="A84" s="305"/>
      <c r="B84" s="203" t="s">
        <v>596</v>
      </c>
      <c r="C84" s="203" t="s">
        <v>757</v>
      </c>
      <c r="D84" s="203">
        <v>2404</v>
      </c>
      <c r="E84" s="250">
        <v>43668</v>
      </c>
      <c r="F84" s="203" t="s">
        <v>758</v>
      </c>
      <c r="G84" s="203" t="s">
        <v>1423</v>
      </c>
      <c r="H84" s="203" t="s">
        <v>817</v>
      </c>
      <c r="I84" s="203" t="s">
        <v>1424</v>
      </c>
      <c r="J84" s="203" t="s">
        <v>1425</v>
      </c>
      <c r="K84" s="203" t="s">
        <v>610</v>
      </c>
      <c r="L84" s="203" t="s">
        <v>816</v>
      </c>
      <c r="M84" s="203" t="s">
        <v>1426</v>
      </c>
      <c r="N84" s="203" t="s">
        <v>815</v>
      </c>
      <c r="O84" s="317" t="s">
        <v>22</v>
      </c>
      <c r="P84" s="317"/>
      <c r="Q84" s="317"/>
      <c r="R84" s="317"/>
      <c r="S84" s="317"/>
      <c r="T84" s="293"/>
      <c r="U84" s="293"/>
      <c r="V84" s="293"/>
    </row>
    <row r="85" spans="1:22" ht="409.6" thickBot="1" x14ac:dyDescent="0.3">
      <c r="A85" s="248"/>
      <c r="B85" s="203" t="s">
        <v>596</v>
      </c>
      <c r="C85" s="203" t="s">
        <v>757</v>
      </c>
      <c r="D85" s="203">
        <v>5018</v>
      </c>
      <c r="E85" s="250">
        <v>43789</v>
      </c>
      <c r="F85" s="203" t="s">
        <v>1101</v>
      </c>
      <c r="G85" s="203" t="s">
        <v>1427</v>
      </c>
      <c r="H85" s="203" t="s">
        <v>1036</v>
      </c>
      <c r="I85" s="202" t="s">
        <v>1428</v>
      </c>
      <c r="J85" s="203" t="s">
        <v>1429</v>
      </c>
      <c r="K85" s="203" t="s">
        <v>1430</v>
      </c>
      <c r="L85" s="203" t="s">
        <v>1431</v>
      </c>
      <c r="M85" s="203" t="s">
        <v>1432</v>
      </c>
      <c r="N85" s="203" t="s">
        <v>1433</v>
      </c>
      <c r="O85" s="317" t="s">
        <v>22</v>
      </c>
      <c r="P85" s="293"/>
      <c r="Q85" s="293"/>
      <c r="R85" s="293"/>
      <c r="S85" s="293"/>
      <c r="T85" s="293"/>
      <c r="U85" s="293"/>
      <c r="V85" s="293"/>
    </row>
    <row r="86" spans="1:22" ht="409.6" thickBot="1" x14ac:dyDescent="0.3">
      <c r="A86" s="306"/>
      <c r="B86" s="203" t="s">
        <v>596</v>
      </c>
      <c r="C86" s="203" t="s">
        <v>382</v>
      </c>
      <c r="D86" s="203">
        <v>5</v>
      </c>
      <c r="E86" s="250">
        <v>43872</v>
      </c>
      <c r="F86" s="203" t="s">
        <v>1434</v>
      </c>
      <c r="G86" s="321" t="s">
        <v>1435</v>
      </c>
      <c r="H86" s="203" t="s">
        <v>1032</v>
      </c>
      <c r="I86" s="202" t="s">
        <v>1033</v>
      </c>
      <c r="J86" s="203" t="s">
        <v>1034</v>
      </c>
      <c r="K86" s="203" t="s">
        <v>610</v>
      </c>
      <c r="L86" s="203" t="s">
        <v>1436</v>
      </c>
      <c r="M86" s="203" t="s">
        <v>1035</v>
      </c>
      <c r="N86" s="203" t="s">
        <v>1437</v>
      </c>
      <c r="O86" s="317" t="s">
        <v>22</v>
      </c>
      <c r="P86" s="317"/>
      <c r="Q86" s="317"/>
      <c r="R86" s="317"/>
      <c r="S86" s="317"/>
      <c r="T86" s="293"/>
      <c r="U86" s="293"/>
      <c r="V86" s="293"/>
    </row>
    <row r="87" spans="1:22" ht="409.6" thickBot="1" x14ac:dyDescent="0.3">
      <c r="A87" s="306"/>
      <c r="B87" s="203" t="s">
        <v>596</v>
      </c>
      <c r="C87" s="203" t="s">
        <v>382</v>
      </c>
      <c r="D87" s="203">
        <v>17</v>
      </c>
      <c r="E87" s="250">
        <v>43885</v>
      </c>
      <c r="F87" s="203" t="s">
        <v>445</v>
      </c>
      <c r="G87" s="321" t="s">
        <v>1438</v>
      </c>
      <c r="H87" s="203" t="s">
        <v>1036</v>
      </c>
      <c r="I87" s="202" t="s">
        <v>1439</v>
      </c>
      <c r="J87" s="203" t="s">
        <v>1034</v>
      </c>
      <c r="K87" s="203" t="s">
        <v>610</v>
      </c>
      <c r="L87" s="203" t="s">
        <v>1436</v>
      </c>
      <c r="M87" s="203" t="s">
        <v>1035</v>
      </c>
      <c r="N87" s="203" t="s">
        <v>1440</v>
      </c>
      <c r="O87" s="317" t="s">
        <v>22</v>
      </c>
      <c r="P87" s="317"/>
      <c r="Q87" s="317"/>
      <c r="R87" s="317"/>
      <c r="S87" s="317"/>
      <c r="T87" s="293"/>
      <c r="U87" s="293"/>
      <c r="V87" s="293"/>
    </row>
    <row r="88" spans="1:22" ht="345.75" thickBot="1" x14ac:dyDescent="0.3">
      <c r="A88" s="185"/>
      <c r="B88" s="203" t="s">
        <v>596</v>
      </c>
      <c r="C88" s="203" t="s">
        <v>382</v>
      </c>
      <c r="D88" s="203">
        <v>18</v>
      </c>
      <c r="E88" s="250">
        <v>43900</v>
      </c>
      <c r="F88" s="203" t="s">
        <v>1441</v>
      </c>
      <c r="G88" s="203" t="s">
        <v>1442</v>
      </c>
      <c r="H88" s="203" t="s">
        <v>1037</v>
      </c>
      <c r="I88" s="202" t="s">
        <v>1038</v>
      </c>
      <c r="J88" s="203" t="s">
        <v>1039</v>
      </c>
      <c r="K88" s="203" t="s">
        <v>610</v>
      </c>
      <c r="L88" s="203" t="s">
        <v>1040</v>
      </c>
      <c r="M88" s="203" t="s">
        <v>1035</v>
      </c>
      <c r="N88" s="203" t="s">
        <v>1440</v>
      </c>
      <c r="O88" s="317" t="s">
        <v>22</v>
      </c>
      <c r="P88" s="317"/>
      <c r="Q88" s="317"/>
      <c r="R88" s="317"/>
      <c r="S88" s="317"/>
      <c r="T88" s="203"/>
      <c r="U88" s="203"/>
      <c r="V88" s="203"/>
    </row>
    <row r="89" spans="1:22" ht="409.6" thickBot="1" x14ac:dyDescent="0.3">
      <c r="A89" s="185"/>
      <c r="B89" s="203" t="s">
        <v>596</v>
      </c>
      <c r="C89" s="203" t="s">
        <v>757</v>
      </c>
      <c r="D89" s="203">
        <v>407</v>
      </c>
      <c r="E89" s="250">
        <v>43900</v>
      </c>
      <c r="F89" s="203" t="s">
        <v>1041</v>
      </c>
      <c r="G89" s="203" t="s">
        <v>1042</v>
      </c>
      <c r="H89" s="203" t="s">
        <v>1036</v>
      </c>
      <c r="I89" s="326" t="s">
        <v>1443</v>
      </c>
      <c r="J89" s="203" t="s">
        <v>1444</v>
      </c>
      <c r="K89" s="203" t="s">
        <v>610</v>
      </c>
      <c r="L89" s="203" t="s">
        <v>1192</v>
      </c>
      <c r="M89" s="203" t="s">
        <v>1035</v>
      </c>
      <c r="N89" s="203" t="s">
        <v>1440</v>
      </c>
      <c r="O89" s="317" t="s">
        <v>22</v>
      </c>
      <c r="P89" s="317"/>
      <c r="Q89" s="317"/>
      <c r="R89" s="317"/>
      <c r="S89" s="317"/>
      <c r="T89" s="293"/>
      <c r="U89" s="293"/>
      <c r="V89" s="293"/>
    </row>
    <row r="90" spans="1:22" ht="409.6" thickBot="1" x14ac:dyDescent="0.3">
      <c r="A90" s="185"/>
      <c r="B90" s="203" t="s">
        <v>596</v>
      </c>
      <c r="C90" s="203" t="s">
        <v>757</v>
      </c>
      <c r="D90" s="203">
        <v>385</v>
      </c>
      <c r="E90" s="250">
        <v>43902</v>
      </c>
      <c r="F90" s="203" t="s">
        <v>1041</v>
      </c>
      <c r="G90" s="203" t="s">
        <v>1043</v>
      </c>
      <c r="H90" s="203" t="s">
        <v>1036</v>
      </c>
      <c r="I90" s="202" t="s">
        <v>1044</v>
      </c>
      <c r="J90" s="203" t="s">
        <v>1444</v>
      </c>
      <c r="K90" s="203" t="s">
        <v>610</v>
      </c>
      <c r="L90" s="203" t="s">
        <v>1192</v>
      </c>
      <c r="M90" s="203" t="s">
        <v>1035</v>
      </c>
      <c r="N90" s="203" t="s">
        <v>1440</v>
      </c>
      <c r="O90" s="317" t="s">
        <v>22</v>
      </c>
      <c r="P90" s="317"/>
      <c r="Q90" s="317"/>
      <c r="R90" s="317"/>
      <c r="S90" s="317"/>
      <c r="T90" s="293"/>
      <c r="U90" s="293"/>
      <c r="V90" s="293"/>
    </row>
    <row r="91" spans="1:22" ht="409.6" thickBot="1" x14ac:dyDescent="0.3">
      <c r="A91" s="185"/>
      <c r="B91" s="203" t="s">
        <v>596</v>
      </c>
      <c r="C91" s="203" t="s">
        <v>1090</v>
      </c>
      <c r="D91" s="203">
        <v>29</v>
      </c>
      <c r="E91" s="250">
        <v>43924</v>
      </c>
      <c r="F91" s="203" t="s">
        <v>445</v>
      </c>
      <c r="G91" s="203" t="s">
        <v>1045</v>
      </c>
      <c r="H91" s="203" t="s">
        <v>1036</v>
      </c>
      <c r="I91" s="202" t="s">
        <v>1084</v>
      </c>
      <c r="J91" s="203" t="s">
        <v>1445</v>
      </c>
      <c r="K91" s="203" t="s">
        <v>610</v>
      </c>
      <c r="L91" s="203" t="s">
        <v>1046</v>
      </c>
      <c r="M91" s="203" t="s">
        <v>1085</v>
      </c>
      <c r="N91" s="203" t="s">
        <v>1440</v>
      </c>
      <c r="O91" s="317" t="s">
        <v>22</v>
      </c>
      <c r="P91" s="317"/>
      <c r="Q91" s="317"/>
      <c r="R91" s="317"/>
      <c r="S91" s="317"/>
      <c r="T91" s="293"/>
      <c r="U91" s="293"/>
      <c r="V91" s="293"/>
    </row>
    <row r="92" spans="1:22" ht="390.75" thickBot="1" x14ac:dyDescent="0.3">
      <c r="A92" s="185"/>
      <c r="B92" s="203" t="s">
        <v>596</v>
      </c>
      <c r="C92" s="203" t="s">
        <v>301</v>
      </c>
      <c r="D92" s="203">
        <v>636</v>
      </c>
      <c r="E92" s="250">
        <v>43957</v>
      </c>
      <c r="F92" s="203" t="s">
        <v>1041</v>
      </c>
      <c r="G92" s="203" t="s">
        <v>1086</v>
      </c>
      <c r="H92" s="203" t="s">
        <v>1446</v>
      </c>
      <c r="I92" s="202" t="s">
        <v>1087</v>
      </c>
      <c r="J92" s="203" t="s">
        <v>1447</v>
      </c>
      <c r="K92" s="203" t="s">
        <v>610</v>
      </c>
      <c r="L92" s="203" t="s">
        <v>1448</v>
      </c>
      <c r="M92" s="203" t="s">
        <v>1035</v>
      </c>
      <c r="N92" s="203" t="s">
        <v>1088</v>
      </c>
      <c r="O92" s="317" t="s">
        <v>22</v>
      </c>
      <c r="P92" s="317"/>
      <c r="Q92" s="317"/>
      <c r="R92" s="317"/>
      <c r="S92" s="317"/>
      <c r="T92" s="203"/>
      <c r="U92" s="203"/>
      <c r="V92" s="203"/>
    </row>
    <row r="93" spans="1:22" ht="345.75" thickBot="1" x14ac:dyDescent="0.3">
      <c r="A93" s="185"/>
      <c r="B93" s="203" t="s">
        <v>596</v>
      </c>
      <c r="C93" s="203" t="s">
        <v>1090</v>
      </c>
      <c r="D93" s="203">
        <v>30</v>
      </c>
      <c r="E93" s="250">
        <v>43959</v>
      </c>
      <c r="F93" s="203" t="s">
        <v>1441</v>
      </c>
      <c r="G93" s="203" t="s">
        <v>1449</v>
      </c>
      <c r="H93" s="203" t="s">
        <v>1036</v>
      </c>
      <c r="I93" s="202" t="s">
        <v>1089</v>
      </c>
      <c r="J93" s="203" t="s">
        <v>1450</v>
      </c>
      <c r="K93" s="203" t="s">
        <v>1035</v>
      </c>
      <c r="L93" s="203" t="s">
        <v>1451</v>
      </c>
      <c r="M93" s="203" t="s">
        <v>1035</v>
      </c>
      <c r="N93" s="203" t="s">
        <v>1440</v>
      </c>
      <c r="O93" s="317" t="s">
        <v>22</v>
      </c>
      <c r="P93" s="317"/>
      <c r="Q93" s="317"/>
      <c r="R93" s="317"/>
      <c r="S93" s="317"/>
      <c r="T93" s="203"/>
      <c r="U93" s="203"/>
      <c r="V93" s="203"/>
    </row>
    <row r="94" spans="1:22" ht="409.6" thickBot="1" x14ac:dyDescent="0.3">
      <c r="A94" s="185"/>
      <c r="B94" s="203" t="s">
        <v>596</v>
      </c>
      <c r="C94" s="203" t="s">
        <v>757</v>
      </c>
      <c r="D94" s="203">
        <v>491</v>
      </c>
      <c r="E94" s="250">
        <v>43918</v>
      </c>
      <c r="F94" s="203" t="s">
        <v>1050</v>
      </c>
      <c r="G94" s="203" t="s">
        <v>1051</v>
      </c>
      <c r="H94" s="203" t="s">
        <v>1452</v>
      </c>
      <c r="I94" s="202" t="s">
        <v>1453</v>
      </c>
      <c r="J94" s="203" t="s">
        <v>1454</v>
      </c>
      <c r="K94" s="203" t="s">
        <v>1052</v>
      </c>
      <c r="L94" s="203" t="s">
        <v>1053</v>
      </c>
      <c r="M94" s="203" t="s">
        <v>1035</v>
      </c>
      <c r="N94" s="203" t="s">
        <v>24</v>
      </c>
      <c r="O94" s="317" t="s">
        <v>22</v>
      </c>
      <c r="P94" s="293"/>
      <c r="Q94" s="293"/>
      <c r="R94" s="293"/>
      <c r="S94" s="293"/>
      <c r="T94" s="293"/>
      <c r="U94" s="293"/>
      <c r="V94" s="293"/>
    </row>
    <row r="95" spans="1:22" ht="105.75" thickBot="1" x14ac:dyDescent="0.3">
      <c r="A95" s="185"/>
      <c r="B95" s="203" t="s">
        <v>596</v>
      </c>
      <c r="C95" s="203" t="s">
        <v>1090</v>
      </c>
      <c r="D95" s="203">
        <v>41</v>
      </c>
      <c r="E95" s="250">
        <v>43984</v>
      </c>
      <c r="F95" s="203" t="s">
        <v>445</v>
      </c>
      <c r="G95" s="203" t="s">
        <v>1091</v>
      </c>
      <c r="H95" s="203" t="s">
        <v>1036</v>
      </c>
      <c r="I95" s="203" t="s">
        <v>1092</v>
      </c>
      <c r="J95" s="203" t="s">
        <v>1093</v>
      </c>
      <c r="K95" s="203" t="s">
        <v>610</v>
      </c>
      <c r="L95" s="203" t="s">
        <v>1094</v>
      </c>
      <c r="M95" s="203" t="s">
        <v>1035</v>
      </c>
      <c r="N95" s="203" t="s">
        <v>24</v>
      </c>
      <c r="O95" s="317" t="s">
        <v>22</v>
      </c>
      <c r="P95" s="293"/>
      <c r="Q95" s="293"/>
      <c r="R95" s="293"/>
      <c r="S95" s="293"/>
      <c r="T95" s="293"/>
      <c r="U95" s="293"/>
      <c r="V95" s="293"/>
    </row>
    <row r="96" spans="1:22" ht="346.5" thickBot="1" x14ac:dyDescent="0.3">
      <c r="A96" s="185"/>
      <c r="B96" s="203" t="s">
        <v>596</v>
      </c>
      <c r="C96" s="203" t="s">
        <v>757</v>
      </c>
      <c r="D96" s="203">
        <v>1003</v>
      </c>
      <c r="E96" s="250">
        <v>44001</v>
      </c>
      <c r="F96" s="203" t="s">
        <v>1095</v>
      </c>
      <c r="G96" s="257" t="s">
        <v>1096</v>
      </c>
      <c r="H96" s="203" t="s">
        <v>1036</v>
      </c>
      <c r="I96" s="321" t="s">
        <v>1097</v>
      </c>
      <c r="J96" s="203" t="s">
        <v>1098</v>
      </c>
      <c r="K96" s="203" t="s">
        <v>1099</v>
      </c>
      <c r="L96" s="203" t="s">
        <v>1100</v>
      </c>
      <c r="M96" s="203" t="s">
        <v>1035</v>
      </c>
      <c r="N96" s="203" t="s">
        <v>24</v>
      </c>
      <c r="O96" s="317" t="s">
        <v>22</v>
      </c>
      <c r="P96" s="293"/>
      <c r="Q96" s="293"/>
      <c r="R96" s="293"/>
      <c r="S96" s="293"/>
      <c r="T96" s="293"/>
      <c r="U96" s="293"/>
      <c r="V96" s="293"/>
    </row>
    <row r="97" spans="1:22" ht="409.6" thickBot="1" x14ac:dyDescent="0.3">
      <c r="A97" s="185"/>
      <c r="B97" s="203" t="s">
        <v>596</v>
      </c>
      <c r="C97" s="203" t="s">
        <v>757</v>
      </c>
      <c r="D97" s="203">
        <v>1248</v>
      </c>
      <c r="E97" s="250">
        <v>44015</v>
      </c>
      <c r="F97" s="203" t="s">
        <v>1101</v>
      </c>
      <c r="G97" s="203" t="s">
        <v>1102</v>
      </c>
      <c r="H97" s="203" t="s">
        <v>1036</v>
      </c>
      <c r="I97" s="202" t="s">
        <v>1103</v>
      </c>
      <c r="J97" s="203" t="s">
        <v>1455</v>
      </c>
      <c r="K97" s="203" t="s">
        <v>1052</v>
      </c>
      <c r="L97" s="203" t="s">
        <v>1053</v>
      </c>
      <c r="M97" s="203" t="s">
        <v>1035</v>
      </c>
      <c r="N97" s="203" t="s">
        <v>24</v>
      </c>
      <c r="O97" s="317" t="s">
        <v>22</v>
      </c>
      <c r="P97" s="293"/>
      <c r="Q97" s="293"/>
      <c r="R97" s="293"/>
      <c r="S97" s="293"/>
      <c r="T97" s="293"/>
      <c r="U97" s="293"/>
      <c r="V97" s="293"/>
    </row>
    <row r="98" spans="1:22" ht="255.75" thickBot="1" x14ac:dyDescent="0.3">
      <c r="A98" s="185"/>
      <c r="B98" s="203" t="s">
        <v>596</v>
      </c>
      <c r="C98" s="203" t="s">
        <v>1090</v>
      </c>
      <c r="D98" s="203">
        <v>63</v>
      </c>
      <c r="E98" s="250">
        <v>44111</v>
      </c>
      <c r="F98" s="203" t="s">
        <v>1101</v>
      </c>
      <c r="G98" s="203" t="s">
        <v>1456</v>
      </c>
      <c r="H98" s="203" t="s">
        <v>1036</v>
      </c>
      <c r="I98" s="202" t="s">
        <v>1457</v>
      </c>
      <c r="J98" s="203" t="s">
        <v>1413</v>
      </c>
      <c r="K98" s="203" t="s">
        <v>1414</v>
      </c>
      <c r="L98" s="203" t="s">
        <v>1458</v>
      </c>
      <c r="M98" s="203" t="s">
        <v>1035</v>
      </c>
      <c r="N98" s="203" t="s">
        <v>1415</v>
      </c>
      <c r="O98" s="317" t="s">
        <v>22</v>
      </c>
      <c r="P98" s="293"/>
      <c r="Q98" s="293"/>
      <c r="R98" s="293"/>
      <c r="S98" s="293"/>
      <c r="T98" s="293"/>
      <c r="U98" s="293"/>
      <c r="V98" s="293"/>
    </row>
    <row r="99" spans="1:22" ht="409.6" thickBot="1" x14ac:dyDescent="0.3">
      <c r="A99" s="185"/>
      <c r="B99" s="203" t="s">
        <v>596</v>
      </c>
      <c r="C99" s="203" t="s">
        <v>1090</v>
      </c>
      <c r="D99" s="203">
        <v>64</v>
      </c>
      <c r="E99" s="250">
        <v>44111</v>
      </c>
      <c r="F99" s="203" t="s">
        <v>1101</v>
      </c>
      <c r="G99" s="203" t="s">
        <v>1459</v>
      </c>
      <c r="H99" s="203" t="s">
        <v>1036</v>
      </c>
      <c r="I99" s="202" t="s">
        <v>1459</v>
      </c>
      <c r="J99" s="203" t="s">
        <v>1460</v>
      </c>
      <c r="K99" s="203" t="s">
        <v>610</v>
      </c>
      <c r="L99" s="203" t="s">
        <v>1461</v>
      </c>
      <c r="M99" s="203" t="s">
        <v>1035</v>
      </c>
      <c r="N99" s="203" t="s">
        <v>1462</v>
      </c>
      <c r="O99" s="317" t="s">
        <v>22</v>
      </c>
      <c r="P99" s="293"/>
      <c r="Q99" s="293"/>
      <c r="R99" s="293"/>
      <c r="S99" s="293"/>
      <c r="T99" s="293"/>
      <c r="U99" s="293"/>
      <c r="V99" s="293"/>
    </row>
    <row r="100" spans="1:22" ht="409.6" thickBot="1" x14ac:dyDescent="0.3">
      <c r="A100" s="307"/>
      <c r="B100" s="203" t="s">
        <v>596</v>
      </c>
      <c r="C100" s="203" t="s">
        <v>1090</v>
      </c>
      <c r="D100" s="203">
        <v>71</v>
      </c>
      <c r="E100" s="250">
        <v>44165</v>
      </c>
      <c r="F100" s="203" t="s">
        <v>1101</v>
      </c>
      <c r="G100" s="203" t="s">
        <v>1463</v>
      </c>
      <c r="H100" s="203" t="s">
        <v>1036</v>
      </c>
      <c r="I100" s="202" t="s">
        <v>1464</v>
      </c>
      <c r="J100" s="203" t="s">
        <v>1465</v>
      </c>
      <c r="K100" s="203" t="s">
        <v>1466</v>
      </c>
      <c r="L100" s="203" t="s">
        <v>1465</v>
      </c>
      <c r="M100" s="203" t="s">
        <v>1035</v>
      </c>
      <c r="N100" s="203" t="s">
        <v>1415</v>
      </c>
      <c r="O100" s="317" t="s">
        <v>22</v>
      </c>
      <c r="P100" s="293"/>
      <c r="Q100" s="293"/>
      <c r="R100" s="293"/>
      <c r="S100" s="293"/>
      <c r="T100" s="293"/>
      <c r="U100" s="293"/>
      <c r="V100" s="293"/>
    </row>
    <row r="101" spans="1:22" ht="409.6" thickBot="1" x14ac:dyDescent="0.3">
      <c r="A101" s="308"/>
      <c r="B101" s="203" t="s">
        <v>596</v>
      </c>
      <c r="C101" s="203" t="s">
        <v>1090</v>
      </c>
      <c r="D101" s="203">
        <v>14</v>
      </c>
      <c r="E101" s="250">
        <v>44228</v>
      </c>
      <c r="F101" s="203" t="s">
        <v>1101</v>
      </c>
      <c r="G101" s="203" t="s">
        <v>1467</v>
      </c>
      <c r="H101" s="203" t="s">
        <v>1036</v>
      </c>
      <c r="I101" s="202" t="s">
        <v>1468</v>
      </c>
      <c r="J101" s="203" t="s">
        <v>1465</v>
      </c>
      <c r="K101" s="203" t="s">
        <v>1466</v>
      </c>
      <c r="L101" s="203" t="s">
        <v>1465</v>
      </c>
      <c r="M101" s="203" t="s">
        <v>1035</v>
      </c>
      <c r="N101" s="203" t="s">
        <v>1415</v>
      </c>
      <c r="O101" s="317" t="s">
        <v>22</v>
      </c>
      <c r="P101" s="293"/>
      <c r="Q101" s="293"/>
      <c r="R101" s="293"/>
      <c r="S101" s="293"/>
      <c r="T101" s="293"/>
      <c r="U101" s="293"/>
      <c r="V101" s="293"/>
    </row>
    <row r="102" spans="1:22" ht="375.75" thickBot="1" x14ac:dyDescent="0.3">
      <c r="A102" s="308"/>
      <c r="B102" s="203" t="s">
        <v>596</v>
      </c>
      <c r="C102" s="203" t="s">
        <v>757</v>
      </c>
      <c r="D102" s="203">
        <v>223</v>
      </c>
      <c r="E102" s="250">
        <v>44252</v>
      </c>
      <c r="F102" s="203" t="s">
        <v>1101</v>
      </c>
      <c r="G102" s="203" t="s">
        <v>1469</v>
      </c>
      <c r="H102" s="203" t="s">
        <v>1036</v>
      </c>
      <c r="I102" s="202" t="s">
        <v>1047</v>
      </c>
      <c r="J102" s="203" t="s">
        <v>1039</v>
      </c>
      <c r="K102" s="203" t="s">
        <v>610</v>
      </c>
      <c r="L102" s="203" t="s">
        <v>1048</v>
      </c>
      <c r="M102" s="203" t="s">
        <v>1049</v>
      </c>
      <c r="N102" s="203" t="s">
        <v>1440</v>
      </c>
      <c r="O102" s="317" t="s">
        <v>22</v>
      </c>
      <c r="P102" s="293"/>
      <c r="Q102" s="293"/>
      <c r="R102" s="293"/>
      <c r="S102" s="293"/>
      <c r="T102" s="293"/>
      <c r="U102" s="293"/>
      <c r="V102" s="293"/>
    </row>
    <row r="103" spans="1:22" ht="409.6" thickBot="1" x14ac:dyDescent="0.3">
      <c r="A103" s="248"/>
      <c r="B103" s="203" t="s">
        <v>596</v>
      </c>
      <c r="C103" s="203" t="s">
        <v>757</v>
      </c>
      <c r="D103" s="203">
        <v>2550</v>
      </c>
      <c r="E103" s="250">
        <v>44159</v>
      </c>
      <c r="F103" s="203" t="s">
        <v>445</v>
      </c>
      <c r="G103" s="203" t="s">
        <v>1470</v>
      </c>
      <c r="H103" s="203" t="s">
        <v>1036</v>
      </c>
      <c r="I103" s="202" t="s">
        <v>1471</v>
      </c>
      <c r="J103" s="203" t="s">
        <v>1429</v>
      </c>
      <c r="K103" s="203" t="s">
        <v>1430</v>
      </c>
      <c r="L103" s="203" t="s">
        <v>1431</v>
      </c>
      <c r="M103" s="203" t="s">
        <v>1432</v>
      </c>
      <c r="N103" s="203" t="s">
        <v>1433</v>
      </c>
      <c r="O103" s="317" t="s">
        <v>22</v>
      </c>
      <c r="P103" s="293"/>
      <c r="Q103" s="293"/>
      <c r="R103" s="293"/>
      <c r="S103" s="293"/>
      <c r="T103" s="293"/>
      <c r="U103" s="293"/>
      <c r="V103" s="293"/>
    </row>
    <row r="104" spans="1:22" ht="409.6" thickBot="1" x14ac:dyDescent="0.3">
      <c r="A104" s="248"/>
      <c r="B104" s="203" t="s">
        <v>596</v>
      </c>
      <c r="C104" s="203" t="s">
        <v>539</v>
      </c>
      <c r="D104" s="203">
        <v>2088</v>
      </c>
      <c r="E104" s="250">
        <v>44328</v>
      </c>
      <c r="F104" s="203" t="s">
        <v>602</v>
      </c>
      <c r="G104" s="203" t="s">
        <v>1472</v>
      </c>
      <c r="H104" s="203" t="s">
        <v>1036</v>
      </c>
      <c r="I104" s="202" t="s">
        <v>1473</v>
      </c>
      <c r="J104" s="203" t="s">
        <v>1474</v>
      </c>
      <c r="K104" s="203" t="s">
        <v>1475</v>
      </c>
      <c r="L104" s="203" t="s">
        <v>1476</v>
      </c>
      <c r="M104" s="203" t="s">
        <v>1477</v>
      </c>
      <c r="N104" s="203" t="s">
        <v>24</v>
      </c>
      <c r="O104" s="317" t="s">
        <v>22</v>
      </c>
      <c r="P104" s="293"/>
      <c r="Q104" s="293"/>
      <c r="R104" s="293"/>
      <c r="S104" s="293"/>
      <c r="T104" s="293"/>
      <c r="U104" s="293"/>
      <c r="V104" s="293"/>
    </row>
    <row r="105" spans="1:22" ht="409.6" thickBot="1" x14ac:dyDescent="0.3">
      <c r="A105" s="248"/>
      <c r="B105" s="203" t="s">
        <v>596</v>
      </c>
      <c r="C105" s="203" t="s">
        <v>301</v>
      </c>
      <c r="D105" s="203">
        <v>580</v>
      </c>
      <c r="E105" s="250">
        <v>44347</v>
      </c>
      <c r="F105" s="203" t="s">
        <v>1478</v>
      </c>
      <c r="G105" s="203" t="s">
        <v>1479</v>
      </c>
      <c r="H105" s="203" t="s">
        <v>1036</v>
      </c>
      <c r="I105" s="202" t="s">
        <v>1480</v>
      </c>
      <c r="J105" s="203" t="s">
        <v>1474</v>
      </c>
      <c r="K105" s="203" t="s">
        <v>1475</v>
      </c>
      <c r="L105" s="203" t="s">
        <v>1481</v>
      </c>
      <c r="M105" s="203" t="s">
        <v>1477</v>
      </c>
      <c r="N105" s="203" t="s">
        <v>1482</v>
      </c>
      <c r="O105" s="317" t="s">
        <v>22</v>
      </c>
      <c r="P105" s="293"/>
      <c r="Q105" s="293"/>
      <c r="R105" s="293"/>
      <c r="S105" s="293"/>
      <c r="T105" s="293"/>
      <c r="U105" s="293"/>
      <c r="V105" s="293"/>
    </row>
    <row r="106" spans="1:22" ht="375.75" thickBot="1" x14ac:dyDescent="0.3">
      <c r="A106" s="248"/>
      <c r="B106" s="203" t="s">
        <v>596</v>
      </c>
      <c r="C106" s="203" t="s">
        <v>757</v>
      </c>
      <c r="D106" s="203">
        <v>777</v>
      </c>
      <c r="E106" s="250">
        <v>44349</v>
      </c>
      <c r="F106" s="203" t="s">
        <v>1041</v>
      </c>
      <c r="G106" s="203" t="s">
        <v>1483</v>
      </c>
      <c r="H106" s="203" t="s">
        <v>1036</v>
      </c>
      <c r="I106" s="202" t="s">
        <v>1484</v>
      </c>
      <c r="J106" s="203" t="s">
        <v>1039</v>
      </c>
      <c r="K106" s="203" t="s">
        <v>610</v>
      </c>
      <c r="L106" s="203" t="s">
        <v>1048</v>
      </c>
      <c r="M106" s="203" t="s">
        <v>1049</v>
      </c>
      <c r="N106" s="203" t="s">
        <v>1440</v>
      </c>
      <c r="O106" s="317" t="s">
        <v>22</v>
      </c>
      <c r="P106" s="293"/>
      <c r="Q106" s="293"/>
      <c r="R106" s="293"/>
      <c r="S106" s="293"/>
      <c r="T106" s="293"/>
      <c r="U106" s="293"/>
      <c r="V106" s="293"/>
    </row>
    <row r="107" spans="1:22" ht="16.5" thickBot="1" x14ac:dyDescent="0.3">
      <c r="A107" s="186"/>
      <c r="B107" s="186"/>
      <c r="C107" s="186"/>
      <c r="D107" s="186"/>
      <c r="E107" s="186"/>
      <c r="F107" s="186"/>
      <c r="G107" s="186"/>
      <c r="H107" s="186"/>
      <c r="I107" s="186"/>
      <c r="J107" s="186"/>
      <c r="K107" s="186"/>
      <c r="L107" s="186"/>
      <c r="M107" s="186"/>
      <c r="N107" s="248"/>
      <c r="O107" s="155">
        <v>90</v>
      </c>
      <c r="P107" s="155">
        <v>0</v>
      </c>
      <c r="Q107" s="155">
        <v>0</v>
      </c>
      <c r="R107" s="186"/>
      <c r="S107" s="186"/>
      <c r="T107" s="186"/>
      <c r="U107" s="186"/>
      <c r="V107" s="186"/>
    </row>
    <row r="108" spans="1:22" ht="16.5" thickBot="1" x14ac:dyDescent="0.3">
      <c r="A108" s="186"/>
      <c r="B108" s="186"/>
      <c r="C108" s="186"/>
      <c r="D108" s="186"/>
      <c r="E108" s="186"/>
      <c r="F108" s="186"/>
      <c r="G108" s="186"/>
      <c r="H108" s="186"/>
      <c r="I108" s="186"/>
      <c r="J108" s="186"/>
      <c r="K108" s="186"/>
      <c r="L108" s="186"/>
      <c r="M108" s="186"/>
      <c r="N108" s="248"/>
      <c r="O108" s="409">
        <v>90</v>
      </c>
      <c r="P108" s="410"/>
      <c r="Q108" s="411"/>
      <c r="R108" s="186"/>
      <c r="S108" s="186"/>
      <c r="T108" s="186"/>
      <c r="U108" s="186"/>
      <c r="V108" s="186"/>
    </row>
  </sheetData>
  <mergeCells count="16">
    <mergeCell ref="B1:V1"/>
    <mergeCell ref="B2:E2"/>
    <mergeCell ref="F2:I2"/>
    <mergeCell ref="J2:L2"/>
    <mergeCell ref="M2:R2"/>
    <mergeCell ref="S2:V2"/>
    <mergeCell ref="O7:Q7"/>
    <mergeCell ref="S7:V7"/>
    <mergeCell ref="O108:Q108"/>
    <mergeCell ref="B3:E3"/>
    <mergeCell ref="F3:I3"/>
    <mergeCell ref="J3:L3"/>
    <mergeCell ref="M3:R3"/>
    <mergeCell ref="S3:V3"/>
    <mergeCell ref="B5:I5"/>
    <mergeCell ref="J5:V5"/>
  </mergeCells>
  <hyperlinks>
    <hyperlink ref="I73" r:id="rId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V37"/>
  <sheetViews>
    <sheetView view="pageBreakPreview" topLeftCell="G34" zoomScale="60" zoomScaleNormal="60" zoomScalePageLayoutView="60" workbookViewId="0">
      <selection activeCell="O37" sqref="O37:Q37"/>
    </sheetView>
  </sheetViews>
  <sheetFormatPr baseColWidth="10" defaultRowHeight="15.75" x14ac:dyDescent="0.25"/>
  <cols>
    <col min="1" max="1" width="5.125" customWidth="1"/>
    <col min="2" max="2" width="25.5" customWidth="1"/>
    <col min="3" max="3" width="26.875" customWidth="1"/>
    <col min="4" max="4" width="14.625" customWidth="1"/>
    <col min="5" max="5" width="13.625" customWidth="1"/>
    <col min="6" max="6" width="19.375" customWidth="1"/>
    <col min="7" max="7" width="34" customWidth="1"/>
    <col min="8" max="8" width="21.5" customWidth="1"/>
    <col min="9" max="9" width="48.125" customWidth="1"/>
    <col min="10" max="10" width="33.875" customWidth="1"/>
    <col min="11" max="11" width="20.625" customWidth="1"/>
    <col min="12" max="12" width="29.5" customWidth="1"/>
    <col min="13" max="13" width="20.625" customWidth="1"/>
    <col min="14" max="14" width="27.375" customWidth="1"/>
    <col min="18" max="18" width="16.125" customWidth="1"/>
    <col min="19" max="19" width="22.375" customWidth="1"/>
    <col min="20" max="20" width="16.875" customWidth="1"/>
    <col min="21" max="21" width="22.875" customWidth="1"/>
    <col min="22" max="22" width="19.625" customWidth="1"/>
  </cols>
  <sheetData>
    <row r="1" spans="1:22" ht="75" customHeight="1" x14ac:dyDescent="0.25">
      <c r="B1" s="510" t="s">
        <v>0</v>
      </c>
      <c r="C1" s="511"/>
      <c r="D1" s="511"/>
      <c r="E1" s="511"/>
      <c r="F1" s="511"/>
      <c r="G1" s="511"/>
      <c r="H1" s="511"/>
      <c r="I1" s="511"/>
      <c r="J1" s="511"/>
      <c r="K1" s="511"/>
      <c r="L1" s="511"/>
      <c r="M1" s="511"/>
      <c r="N1" s="511"/>
      <c r="O1" s="511"/>
      <c r="P1" s="511"/>
      <c r="Q1" s="511"/>
      <c r="R1" s="511"/>
      <c r="S1" s="511"/>
      <c r="T1" s="511"/>
      <c r="U1" s="511"/>
      <c r="V1" s="512"/>
    </row>
    <row r="2" spans="1:22" ht="57" customHeight="1" x14ac:dyDescent="0.25">
      <c r="B2" s="522" t="s">
        <v>1</v>
      </c>
      <c r="C2" s="523"/>
      <c r="D2" s="523"/>
      <c r="E2" s="524"/>
      <c r="F2" s="533" t="s">
        <v>207</v>
      </c>
      <c r="G2" s="523"/>
      <c r="H2" s="523"/>
      <c r="I2" s="524"/>
      <c r="J2" s="523" t="s">
        <v>208</v>
      </c>
      <c r="K2" s="523"/>
      <c r="L2" s="524"/>
      <c r="M2" s="533" t="s">
        <v>209</v>
      </c>
      <c r="N2" s="523"/>
      <c r="O2" s="523"/>
      <c r="P2" s="523"/>
      <c r="Q2" s="523"/>
      <c r="R2" s="524"/>
      <c r="S2" s="523" t="s">
        <v>4</v>
      </c>
      <c r="T2" s="523"/>
      <c r="U2" s="523"/>
      <c r="V2" s="524"/>
    </row>
    <row r="3" spans="1:22" ht="19.5" thickBot="1" x14ac:dyDescent="0.3">
      <c r="B3" s="527" t="s">
        <v>210</v>
      </c>
      <c r="C3" s="525"/>
      <c r="D3" s="525"/>
      <c r="E3" s="526"/>
      <c r="F3" s="529">
        <v>42583</v>
      </c>
      <c r="G3" s="530"/>
      <c r="H3" s="530"/>
      <c r="I3" s="531"/>
      <c r="J3" s="530">
        <v>43761</v>
      </c>
      <c r="K3" s="530"/>
      <c r="L3" s="531"/>
      <c r="M3" s="532">
        <v>7</v>
      </c>
      <c r="N3" s="525"/>
      <c r="O3" s="525"/>
      <c r="P3" s="525"/>
      <c r="Q3" s="525"/>
      <c r="R3" s="526"/>
      <c r="S3" s="525" t="s">
        <v>6</v>
      </c>
      <c r="T3" s="525"/>
      <c r="U3" s="525"/>
      <c r="V3" s="526"/>
    </row>
    <row r="4" spans="1:22" ht="16.5" thickBot="1" x14ac:dyDescent="0.3">
      <c r="B4" s="1"/>
      <c r="C4" s="1"/>
      <c r="D4" s="1"/>
      <c r="E4" s="1"/>
      <c r="F4" s="1"/>
      <c r="G4" s="1"/>
      <c r="H4" s="1"/>
      <c r="I4" s="3"/>
      <c r="J4" s="1"/>
      <c r="K4" s="1"/>
      <c r="L4" s="1"/>
      <c r="M4" s="1"/>
      <c r="N4" s="1"/>
      <c r="O4" s="1"/>
      <c r="P4" s="1"/>
      <c r="Q4" s="1"/>
      <c r="R4" s="1"/>
      <c r="S4" s="1"/>
    </row>
    <row r="5" spans="1:22" ht="16.5" thickBot="1" x14ac:dyDescent="0.3">
      <c r="B5" s="562" t="s">
        <v>850</v>
      </c>
      <c r="C5" s="563"/>
      <c r="D5" s="563"/>
      <c r="E5" s="563"/>
      <c r="F5" s="563"/>
      <c r="G5" s="563"/>
      <c r="H5" s="563"/>
      <c r="I5" s="563"/>
      <c r="J5" s="564" t="s">
        <v>1117</v>
      </c>
      <c r="K5" s="564"/>
      <c r="L5" s="564"/>
      <c r="M5" s="564"/>
      <c r="N5" s="564"/>
      <c r="O5" s="564"/>
      <c r="P5" s="564"/>
      <c r="Q5" s="564"/>
      <c r="R5" s="564"/>
      <c r="S5" s="564"/>
      <c r="T5" s="564"/>
      <c r="U5" s="564"/>
      <c r="V5" s="564"/>
    </row>
    <row r="6" spans="1:22" ht="9" customHeight="1" x14ac:dyDescent="0.25">
      <c r="A6" s="124"/>
      <c r="B6" s="125"/>
      <c r="C6" s="125"/>
      <c r="D6" s="125"/>
      <c r="E6" s="125"/>
      <c r="F6" s="125"/>
      <c r="G6" s="125"/>
      <c r="H6" s="126"/>
      <c r="I6" s="125"/>
      <c r="J6" s="2"/>
      <c r="K6" s="2"/>
      <c r="L6" s="2"/>
      <c r="M6" s="2"/>
      <c r="N6" s="2"/>
      <c r="O6" s="2"/>
      <c r="P6" s="2"/>
      <c r="Q6" s="2"/>
      <c r="R6" s="2"/>
      <c r="S6" s="127"/>
    </row>
    <row r="7" spans="1:22" ht="15.75" customHeight="1" x14ac:dyDescent="0.25">
      <c r="A7" s="128"/>
      <c r="B7" s="514" t="s">
        <v>459</v>
      </c>
      <c r="C7" s="514" t="s">
        <v>8</v>
      </c>
      <c r="D7" s="514" t="s">
        <v>9</v>
      </c>
      <c r="E7" s="514" t="s">
        <v>10</v>
      </c>
      <c r="F7" s="514" t="s">
        <v>11</v>
      </c>
      <c r="G7" s="514" t="s">
        <v>12</v>
      </c>
      <c r="H7" s="514" t="s">
        <v>13</v>
      </c>
      <c r="I7" s="514" t="s">
        <v>14</v>
      </c>
      <c r="J7" s="514" t="s">
        <v>15</v>
      </c>
      <c r="K7" s="569" t="s">
        <v>211</v>
      </c>
      <c r="L7" s="568" t="s">
        <v>129</v>
      </c>
      <c r="M7" s="568" t="s">
        <v>460</v>
      </c>
      <c r="N7" s="514" t="s">
        <v>23</v>
      </c>
      <c r="O7" s="514" t="s">
        <v>26</v>
      </c>
      <c r="P7" s="514"/>
      <c r="Q7" s="514"/>
      <c r="R7" s="514" t="s">
        <v>17</v>
      </c>
      <c r="S7" s="514" t="s">
        <v>813</v>
      </c>
      <c r="T7" s="514"/>
      <c r="U7" s="514"/>
      <c r="V7" s="514"/>
    </row>
    <row r="8" spans="1:22" ht="67.5" customHeight="1" x14ac:dyDescent="0.25">
      <c r="A8" s="128"/>
      <c r="B8" s="514"/>
      <c r="C8" s="514"/>
      <c r="D8" s="514"/>
      <c r="E8" s="514"/>
      <c r="F8" s="514"/>
      <c r="G8" s="514"/>
      <c r="H8" s="514"/>
      <c r="I8" s="514"/>
      <c r="J8" s="514"/>
      <c r="K8" s="569"/>
      <c r="L8" s="568"/>
      <c r="M8" s="568"/>
      <c r="N8" s="514"/>
      <c r="O8" s="142" t="s">
        <v>19</v>
      </c>
      <c r="P8" s="143" t="s">
        <v>20</v>
      </c>
      <c r="Q8" s="143" t="s">
        <v>21</v>
      </c>
      <c r="R8" s="514"/>
      <c r="S8" s="119" t="s">
        <v>809</v>
      </c>
      <c r="T8" s="120" t="s">
        <v>930</v>
      </c>
      <c r="U8" s="120" t="s">
        <v>811</v>
      </c>
      <c r="V8" s="120" t="s">
        <v>812</v>
      </c>
    </row>
    <row r="9" spans="1:22" ht="105" customHeight="1" x14ac:dyDescent="0.25">
      <c r="A9" s="565" t="s">
        <v>1109</v>
      </c>
      <c r="B9" s="444" t="s">
        <v>461</v>
      </c>
      <c r="C9" s="432" t="s">
        <v>301</v>
      </c>
      <c r="D9" s="432">
        <v>410</v>
      </c>
      <c r="E9" s="432">
        <v>1.9710000000000001</v>
      </c>
      <c r="F9" s="432" t="s">
        <v>237</v>
      </c>
      <c r="G9" s="432" t="s">
        <v>462</v>
      </c>
      <c r="H9" s="121" t="s">
        <v>463</v>
      </c>
      <c r="I9" s="121" t="s">
        <v>464</v>
      </c>
      <c r="J9" s="121" t="s">
        <v>465</v>
      </c>
      <c r="K9" s="486" t="s">
        <v>466</v>
      </c>
      <c r="L9" s="121" t="s">
        <v>467</v>
      </c>
      <c r="M9" s="129" t="s">
        <v>845</v>
      </c>
      <c r="N9" s="488" t="s">
        <v>473</v>
      </c>
      <c r="O9" s="575" t="s">
        <v>22</v>
      </c>
      <c r="P9" s="575"/>
      <c r="Q9" s="575"/>
      <c r="R9" s="575"/>
      <c r="S9" s="575"/>
      <c r="T9" s="585"/>
      <c r="U9" s="585"/>
      <c r="V9" s="585"/>
    </row>
    <row r="10" spans="1:22" ht="120" x14ac:dyDescent="0.25">
      <c r="A10" s="565"/>
      <c r="B10" s="444"/>
      <c r="C10" s="432"/>
      <c r="D10" s="432"/>
      <c r="E10" s="432"/>
      <c r="F10" s="432"/>
      <c r="G10" s="432"/>
      <c r="H10" s="89" t="s">
        <v>470</v>
      </c>
      <c r="I10" s="121" t="s">
        <v>471</v>
      </c>
      <c r="J10" s="121" t="s">
        <v>472</v>
      </c>
      <c r="K10" s="486"/>
      <c r="L10" s="121" t="s">
        <v>467</v>
      </c>
      <c r="M10" s="130" t="s">
        <v>845</v>
      </c>
      <c r="N10" s="493"/>
      <c r="O10" s="447"/>
      <c r="P10" s="447"/>
      <c r="Q10" s="447"/>
      <c r="R10" s="447"/>
      <c r="S10" s="447"/>
      <c r="T10" s="586"/>
      <c r="U10" s="586"/>
      <c r="V10" s="586"/>
    </row>
    <row r="11" spans="1:22" ht="159.75" customHeight="1" x14ac:dyDescent="0.25">
      <c r="A11" s="565"/>
      <c r="B11" s="444"/>
      <c r="C11" s="432"/>
      <c r="D11" s="432"/>
      <c r="E11" s="432"/>
      <c r="F11" s="432"/>
      <c r="G11" s="432"/>
      <c r="H11" s="89" t="s">
        <v>474</v>
      </c>
      <c r="I11" s="121" t="s">
        <v>475</v>
      </c>
      <c r="J11" s="121" t="s">
        <v>476</v>
      </c>
      <c r="K11" s="493"/>
      <c r="L11" s="122" t="s">
        <v>477</v>
      </c>
      <c r="M11" s="130" t="s">
        <v>845</v>
      </c>
      <c r="N11" s="121" t="s">
        <v>478</v>
      </c>
      <c r="O11" s="89" t="s">
        <v>22</v>
      </c>
      <c r="P11" s="89"/>
      <c r="Q11" s="89"/>
      <c r="R11" s="89"/>
      <c r="S11" s="87"/>
      <c r="T11" s="68"/>
      <c r="U11" s="68"/>
      <c r="V11" s="68"/>
    </row>
    <row r="12" spans="1:22" ht="150" x14ac:dyDescent="0.25">
      <c r="A12" s="565"/>
      <c r="B12" s="566"/>
      <c r="C12" s="567"/>
      <c r="D12" s="567"/>
      <c r="E12" s="567"/>
      <c r="F12" s="567"/>
      <c r="G12" s="567"/>
      <c r="H12" s="89" t="s">
        <v>479</v>
      </c>
      <c r="I12" s="121" t="s">
        <v>480</v>
      </c>
      <c r="J12" s="121" t="s">
        <v>481</v>
      </c>
      <c r="K12" s="121" t="s">
        <v>482</v>
      </c>
      <c r="L12" s="122" t="s">
        <v>483</v>
      </c>
      <c r="M12" s="130" t="s">
        <v>845</v>
      </c>
      <c r="N12" s="89"/>
      <c r="O12" s="89" t="s">
        <v>469</v>
      </c>
      <c r="P12" s="89"/>
      <c r="Q12" s="89"/>
      <c r="R12" s="89"/>
      <c r="S12" s="87"/>
      <c r="T12" s="68"/>
      <c r="U12" s="68"/>
      <c r="V12" s="68"/>
    </row>
    <row r="13" spans="1:22" ht="306.75" customHeight="1" x14ac:dyDescent="0.25">
      <c r="A13" s="570"/>
      <c r="B13" s="571" t="s">
        <v>484</v>
      </c>
      <c r="C13" s="488" t="s">
        <v>301</v>
      </c>
      <c r="D13" s="488">
        <v>624</v>
      </c>
      <c r="E13" s="488">
        <v>1.9890000000000001</v>
      </c>
      <c r="F13" s="488" t="s">
        <v>237</v>
      </c>
      <c r="G13" s="488" t="s">
        <v>485</v>
      </c>
      <c r="H13" s="121" t="s">
        <v>463</v>
      </c>
      <c r="I13" s="121" t="s">
        <v>486</v>
      </c>
      <c r="J13" s="122" t="s">
        <v>487</v>
      </c>
      <c r="K13" s="488" t="s">
        <v>482</v>
      </c>
      <c r="L13" s="122" t="s">
        <v>488</v>
      </c>
      <c r="M13" s="130" t="s">
        <v>845</v>
      </c>
      <c r="N13" s="488" t="s">
        <v>489</v>
      </c>
      <c r="O13" s="90" t="s">
        <v>22</v>
      </c>
      <c r="P13" s="90"/>
      <c r="Q13" s="90"/>
      <c r="R13" s="90"/>
      <c r="S13" s="75"/>
      <c r="T13" s="68"/>
      <c r="U13" s="68"/>
      <c r="V13" s="68"/>
    </row>
    <row r="14" spans="1:22" ht="75" x14ac:dyDescent="0.25">
      <c r="A14" s="570"/>
      <c r="B14" s="444"/>
      <c r="C14" s="486"/>
      <c r="D14" s="486"/>
      <c r="E14" s="486"/>
      <c r="F14" s="486"/>
      <c r="G14" s="486"/>
      <c r="H14" s="89" t="s">
        <v>470</v>
      </c>
      <c r="I14" s="121" t="s">
        <v>490</v>
      </c>
      <c r="J14" s="122" t="s">
        <v>491</v>
      </c>
      <c r="K14" s="486"/>
      <c r="L14" s="122" t="s">
        <v>488</v>
      </c>
      <c r="M14" s="130" t="s">
        <v>845</v>
      </c>
      <c r="N14" s="486"/>
      <c r="O14" s="90" t="s">
        <v>22</v>
      </c>
      <c r="P14" s="90"/>
      <c r="Q14" s="90"/>
      <c r="R14" s="90"/>
      <c r="S14" s="75"/>
      <c r="T14" s="68"/>
      <c r="U14" s="68"/>
      <c r="V14" s="68"/>
    </row>
    <row r="15" spans="1:22" ht="90" x14ac:dyDescent="0.25">
      <c r="A15" s="570"/>
      <c r="B15" s="444"/>
      <c r="C15" s="486"/>
      <c r="D15" s="486"/>
      <c r="E15" s="486"/>
      <c r="F15" s="486"/>
      <c r="G15" s="486"/>
      <c r="H15" s="89" t="s">
        <v>474</v>
      </c>
      <c r="I15" s="121" t="s">
        <v>492</v>
      </c>
      <c r="J15" s="122" t="s">
        <v>493</v>
      </c>
      <c r="K15" s="486"/>
      <c r="L15" s="122" t="s">
        <v>488</v>
      </c>
      <c r="M15" s="130" t="s">
        <v>845</v>
      </c>
      <c r="N15" s="486"/>
      <c r="O15" s="90" t="s">
        <v>22</v>
      </c>
      <c r="P15" s="90"/>
      <c r="Q15" s="90"/>
      <c r="R15" s="90"/>
      <c r="S15" s="75"/>
      <c r="T15" s="68"/>
      <c r="U15" s="68"/>
      <c r="V15" s="68"/>
    </row>
    <row r="16" spans="1:22" ht="128.25" customHeight="1" x14ac:dyDescent="0.25">
      <c r="A16" s="570"/>
      <c r="B16" s="444"/>
      <c r="C16" s="486"/>
      <c r="D16" s="486"/>
      <c r="E16" s="486"/>
      <c r="F16" s="486"/>
      <c r="G16" s="486"/>
      <c r="H16" s="89" t="s">
        <v>494</v>
      </c>
      <c r="I16" s="121" t="s">
        <v>495</v>
      </c>
      <c r="J16" s="122" t="s">
        <v>496</v>
      </c>
      <c r="K16" s="486"/>
      <c r="L16" s="122" t="s">
        <v>488</v>
      </c>
      <c r="M16" s="130" t="s">
        <v>845</v>
      </c>
      <c r="N16" s="486"/>
      <c r="O16" s="90" t="s">
        <v>22</v>
      </c>
      <c r="P16" s="90"/>
      <c r="Q16" s="90"/>
      <c r="R16" s="90"/>
      <c r="S16" s="75"/>
      <c r="T16" s="68"/>
      <c r="U16" s="68"/>
      <c r="V16" s="68"/>
    </row>
    <row r="17" spans="1:22" ht="90.75" customHeight="1" x14ac:dyDescent="0.25">
      <c r="A17" s="570"/>
      <c r="B17" s="444"/>
      <c r="C17" s="486"/>
      <c r="D17" s="486"/>
      <c r="E17" s="486"/>
      <c r="F17" s="486"/>
      <c r="G17" s="486"/>
      <c r="H17" s="89" t="s">
        <v>479</v>
      </c>
      <c r="I17" s="121" t="s">
        <v>497</v>
      </c>
      <c r="J17" s="122" t="s">
        <v>498</v>
      </c>
      <c r="K17" s="486"/>
      <c r="L17" s="122" t="s">
        <v>469</v>
      </c>
      <c r="M17" s="130" t="s">
        <v>845</v>
      </c>
      <c r="N17" s="486"/>
      <c r="O17" s="90" t="s">
        <v>1059</v>
      </c>
      <c r="P17" s="90"/>
      <c r="Q17" s="90"/>
      <c r="R17" s="90"/>
      <c r="S17" s="75"/>
      <c r="T17" s="68"/>
      <c r="U17" s="68"/>
      <c r="V17" s="68"/>
    </row>
    <row r="18" spans="1:22" ht="75" x14ac:dyDescent="0.25">
      <c r="A18" s="570"/>
      <c r="B18" s="444"/>
      <c r="C18" s="486"/>
      <c r="D18" s="486"/>
      <c r="E18" s="486"/>
      <c r="F18" s="486"/>
      <c r="G18" s="486"/>
      <c r="H18" s="90" t="s">
        <v>499</v>
      </c>
      <c r="I18" s="121" t="s">
        <v>500</v>
      </c>
      <c r="J18" s="122" t="s">
        <v>501</v>
      </c>
      <c r="K18" s="486"/>
      <c r="L18" s="122" t="s">
        <v>502</v>
      </c>
      <c r="M18" s="130" t="s">
        <v>845</v>
      </c>
      <c r="N18" s="486"/>
      <c r="O18" s="90" t="s">
        <v>22</v>
      </c>
      <c r="P18" s="90"/>
      <c r="Q18" s="90"/>
      <c r="R18" s="90"/>
      <c r="S18" s="75"/>
      <c r="T18" s="68"/>
      <c r="U18" s="68"/>
      <c r="V18" s="68"/>
    </row>
    <row r="19" spans="1:22" ht="80.25" customHeight="1" x14ac:dyDescent="0.25">
      <c r="A19" s="570"/>
      <c r="B19" s="566"/>
      <c r="C19" s="493"/>
      <c r="D19" s="493"/>
      <c r="E19" s="493"/>
      <c r="F19" s="493"/>
      <c r="G19" s="493"/>
      <c r="H19" s="90" t="s">
        <v>503</v>
      </c>
      <c r="I19" s="121" t="s">
        <v>504</v>
      </c>
      <c r="J19" s="122" t="s">
        <v>505</v>
      </c>
      <c r="K19" s="493"/>
      <c r="L19" s="122" t="s">
        <v>506</v>
      </c>
      <c r="M19" s="130" t="s">
        <v>845</v>
      </c>
      <c r="N19" s="493"/>
      <c r="O19" s="90" t="s">
        <v>22</v>
      </c>
      <c r="P19" s="90"/>
      <c r="Q19" s="90"/>
      <c r="R19" s="90"/>
      <c r="S19" s="75"/>
      <c r="T19" s="68"/>
      <c r="U19" s="68"/>
      <c r="V19" s="68"/>
    </row>
    <row r="20" spans="1:22" ht="186" customHeight="1" x14ac:dyDescent="0.25">
      <c r="A20" s="565" t="s">
        <v>1109</v>
      </c>
      <c r="B20" s="571" t="s">
        <v>507</v>
      </c>
      <c r="C20" s="489" t="s">
        <v>301</v>
      </c>
      <c r="D20" s="489">
        <v>2649</v>
      </c>
      <c r="E20" s="489">
        <v>1.9930000000000001</v>
      </c>
      <c r="F20" s="488" t="s">
        <v>214</v>
      </c>
      <c r="G20" s="488" t="s">
        <v>508</v>
      </c>
      <c r="H20" s="90" t="s">
        <v>509</v>
      </c>
      <c r="I20" s="121" t="s">
        <v>510</v>
      </c>
      <c r="J20" s="122" t="s">
        <v>511</v>
      </c>
      <c r="K20" s="488" t="s">
        <v>482</v>
      </c>
      <c r="L20" s="122" t="s">
        <v>512</v>
      </c>
      <c r="M20" s="130" t="s">
        <v>845</v>
      </c>
      <c r="N20" s="488" t="s">
        <v>513</v>
      </c>
      <c r="O20" s="90" t="s">
        <v>22</v>
      </c>
      <c r="P20" s="90"/>
      <c r="Q20" s="90"/>
      <c r="R20" s="90"/>
      <c r="S20" s="75"/>
      <c r="T20" s="68"/>
      <c r="U20" s="68"/>
      <c r="V20" s="68"/>
    </row>
    <row r="21" spans="1:22" ht="135" x14ac:dyDescent="0.25">
      <c r="A21" s="565"/>
      <c r="B21" s="444"/>
      <c r="C21" s="575"/>
      <c r="D21" s="575"/>
      <c r="E21" s="575"/>
      <c r="F21" s="486"/>
      <c r="G21" s="486"/>
      <c r="H21" s="90" t="s">
        <v>514</v>
      </c>
      <c r="I21" s="121" t="s">
        <v>515</v>
      </c>
      <c r="J21" s="122" t="s">
        <v>516</v>
      </c>
      <c r="K21" s="486"/>
      <c r="L21" s="122" t="s">
        <v>1060</v>
      </c>
      <c r="M21" s="130" t="s">
        <v>845</v>
      </c>
      <c r="N21" s="486"/>
      <c r="O21" s="90" t="s">
        <v>22</v>
      </c>
      <c r="P21" s="90"/>
      <c r="Q21" s="90"/>
      <c r="R21" s="90"/>
      <c r="S21" s="75"/>
      <c r="T21" s="68"/>
      <c r="U21" s="68"/>
      <c r="V21" s="68"/>
    </row>
    <row r="22" spans="1:22" ht="156" customHeight="1" thickBot="1" x14ac:dyDescent="0.3">
      <c r="A22" s="565"/>
      <c r="B22" s="444"/>
      <c r="C22" s="575"/>
      <c r="D22" s="575"/>
      <c r="E22" s="575"/>
      <c r="F22" s="486"/>
      <c r="G22" s="486"/>
      <c r="H22" s="90" t="s">
        <v>517</v>
      </c>
      <c r="I22" s="121" t="s">
        <v>518</v>
      </c>
      <c r="J22" s="122" t="s">
        <v>519</v>
      </c>
      <c r="K22" s="486"/>
      <c r="L22" s="122" t="s">
        <v>1061</v>
      </c>
      <c r="M22" s="131" t="s">
        <v>1062</v>
      </c>
      <c r="N22" s="486"/>
      <c r="O22" s="90" t="s">
        <v>22</v>
      </c>
      <c r="P22" s="90"/>
      <c r="Q22" s="90"/>
      <c r="R22" s="90"/>
      <c r="S22" s="75"/>
      <c r="T22" s="68"/>
      <c r="U22" s="68"/>
      <c r="V22" s="68"/>
    </row>
    <row r="23" spans="1:22" ht="163.5" customHeight="1" x14ac:dyDescent="0.25">
      <c r="A23" s="565"/>
      <c r="B23" s="566"/>
      <c r="C23" s="447"/>
      <c r="D23" s="447"/>
      <c r="E23" s="447"/>
      <c r="F23" s="493"/>
      <c r="G23" s="493"/>
      <c r="H23" s="90" t="s">
        <v>520</v>
      </c>
      <c r="I23" s="121" t="s">
        <v>521</v>
      </c>
      <c r="J23" s="122" t="s">
        <v>522</v>
      </c>
      <c r="K23" s="493"/>
      <c r="L23" s="132" t="s">
        <v>523</v>
      </c>
      <c r="M23" s="133" t="s">
        <v>1062</v>
      </c>
      <c r="N23" s="493"/>
      <c r="O23" s="90" t="s">
        <v>22</v>
      </c>
      <c r="P23" s="90"/>
      <c r="Q23" s="90"/>
      <c r="R23" s="90"/>
      <c r="S23" s="75"/>
      <c r="T23" s="68"/>
      <c r="U23" s="68"/>
      <c r="V23" s="68"/>
    </row>
    <row r="24" spans="1:22" ht="216.75" customHeight="1" x14ac:dyDescent="0.25">
      <c r="A24" s="565" t="s">
        <v>1109</v>
      </c>
      <c r="B24" s="572" t="s">
        <v>524</v>
      </c>
      <c r="C24" s="488" t="s">
        <v>525</v>
      </c>
      <c r="D24" s="489">
        <v>41</v>
      </c>
      <c r="E24" s="489">
        <v>2.012</v>
      </c>
      <c r="F24" s="488" t="s">
        <v>526</v>
      </c>
      <c r="G24" s="488" t="s">
        <v>527</v>
      </c>
      <c r="H24" s="122" t="s">
        <v>528</v>
      </c>
      <c r="I24" s="122" t="s">
        <v>529</v>
      </c>
      <c r="J24" s="122" t="s">
        <v>530</v>
      </c>
      <c r="K24" s="488" t="s">
        <v>482</v>
      </c>
      <c r="L24" s="122" t="s">
        <v>531</v>
      </c>
      <c r="M24" s="130" t="s">
        <v>845</v>
      </c>
      <c r="N24" s="488" t="s">
        <v>532</v>
      </c>
      <c r="O24" s="489" t="s">
        <v>22</v>
      </c>
      <c r="P24" s="489"/>
      <c r="Q24" s="489"/>
      <c r="R24" s="489"/>
      <c r="S24" s="576"/>
      <c r="T24" s="68"/>
      <c r="U24" s="68"/>
      <c r="V24" s="68"/>
    </row>
    <row r="25" spans="1:22" ht="105" x14ac:dyDescent="0.25">
      <c r="A25" s="565"/>
      <c r="B25" s="573"/>
      <c r="C25" s="486"/>
      <c r="D25" s="575"/>
      <c r="E25" s="575"/>
      <c r="F25" s="486"/>
      <c r="G25" s="486"/>
      <c r="H25" s="132" t="s">
        <v>533</v>
      </c>
      <c r="I25" s="122" t="s">
        <v>534</v>
      </c>
      <c r="J25" s="132" t="s">
        <v>535</v>
      </c>
      <c r="K25" s="486"/>
      <c r="L25" s="132" t="s">
        <v>531</v>
      </c>
      <c r="M25" s="129" t="s">
        <v>1063</v>
      </c>
      <c r="N25" s="486"/>
      <c r="O25" s="575"/>
      <c r="P25" s="575"/>
      <c r="Q25" s="575"/>
      <c r="R25" s="575"/>
      <c r="S25" s="577"/>
      <c r="T25" s="68"/>
      <c r="U25" s="68"/>
      <c r="V25" s="68"/>
    </row>
    <row r="26" spans="1:22" ht="161.25" customHeight="1" x14ac:dyDescent="0.25">
      <c r="A26" s="565"/>
      <c r="B26" s="574"/>
      <c r="C26" s="493"/>
      <c r="D26" s="447"/>
      <c r="E26" s="447"/>
      <c r="F26" s="493"/>
      <c r="G26" s="493"/>
      <c r="H26" s="123" t="s">
        <v>474</v>
      </c>
      <c r="I26" s="132" t="s">
        <v>536</v>
      </c>
      <c r="J26" s="123" t="s">
        <v>537</v>
      </c>
      <c r="K26" s="493"/>
      <c r="L26" s="122" t="s">
        <v>531</v>
      </c>
      <c r="M26" s="130" t="s">
        <v>468</v>
      </c>
      <c r="N26" s="493"/>
      <c r="O26" s="447"/>
      <c r="P26" s="447"/>
      <c r="Q26" s="447"/>
      <c r="R26" s="447"/>
      <c r="S26" s="578"/>
      <c r="T26" s="68"/>
      <c r="U26" s="68"/>
      <c r="V26" s="68"/>
    </row>
    <row r="27" spans="1:22" ht="331.5" customHeight="1" x14ac:dyDescent="0.25">
      <c r="A27" s="134" t="s">
        <v>1109</v>
      </c>
      <c r="B27" s="135" t="s">
        <v>538</v>
      </c>
      <c r="C27" s="88" t="s">
        <v>539</v>
      </c>
      <c r="D27" s="88">
        <v>1314</v>
      </c>
      <c r="E27" s="88">
        <v>2.0089999999999999</v>
      </c>
      <c r="F27" s="136" t="s">
        <v>540</v>
      </c>
      <c r="G27" s="136" t="s">
        <v>541</v>
      </c>
      <c r="H27" s="123" t="s">
        <v>542</v>
      </c>
      <c r="I27" s="88" t="s">
        <v>543</v>
      </c>
      <c r="J27" s="123" t="s">
        <v>544</v>
      </c>
      <c r="K27" s="123" t="s">
        <v>482</v>
      </c>
      <c r="L27" s="123" t="s">
        <v>1064</v>
      </c>
      <c r="M27" s="137" t="s">
        <v>845</v>
      </c>
      <c r="N27" s="123" t="s">
        <v>545</v>
      </c>
      <c r="O27" s="88" t="s">
        <v>22</v>
      </c>
      <c r="P27" s="88"/>
      <c r="Q27" s="88"/>
      <c r="R27" s="88"/>
      <c r="S27" s="138"/>
      <c r="T27" s="96"/>
      <c r="U27" s="96"/>
      <c r="V27" s="96"/>
    </row>
    <row r="28" spans="1:22" ht="105.75" customHeight="1" x14ac:dyDescent="0.25">
      <c r="A28" s="579" t="s">
        <v>1109</v>
      </c>
      <c r="B28" s="435" t="s">
        <v>546</v>
      </c>
      <c r="C28" s="451" t="s">
        <v>301</v>
      </c>
      <c r="D28" s="451">
        <v>2242</v>
      </c>
      <c r="E28" s="451">
        <v>2015</v>
      </c>
      <c r="F28" s="435" t="s">
        <v>1110</v>
      </c>
      <c r="G28" s="435" t="s">
        <v>547</v>
      </c>
      <c r="H28" s="122" t="s">
        <v>548</v>
      </c>
      <c r="I28" s="122" t="s">
        <v>1065</v>
      </c>
      <c r="J28" s="122" t="s">
        <v>1066</v>
      </c>
      <c r="K28" s="122" t="s">
        <v>549</v>
      </c>
      <c r="L28" s="435" t="s">
        <v>1067</v>
      </c>
      <c r="M28" s="130" t="s">
        <v>845</v>
      </c>
      <c r="N28" s="122" t="s">
        <v>1068</v>
      </c>
      <c r="O28" s="90" t="s">
        <v>25</v>
      </c>
      <c r="P28" s="90"/>
      <c r="Q28" s="90"/>
      <c r="R28" s="583"/>
      <c r="S28" s="583"/>
      <c r="T28" s="435"/>
      <c r="U28" s="584"/>
      <c r="V28" s="584"/>
    </row>
    <row r="29" spans="1:22" ht="75.75" customHeight="1" x14ac:dyDescent="0.25">
      <c r="A29" s="579"/>
      <c r="B29" s="435"/>
      <c r="C29" s="451"/>
      <c r="D29" s="451"/>
      <c r="E29" s="451"/>
      <c r="F29" s="435"/>
      <c r="G29" s="435"/>
      <c r="H29" s="90" t="s">
        <v>550</v>
      </c>
      <c r="I29" s="122" t="s">
        <v>551</v>
      </c>
      <c r="J29" s="122" t="s">
        <v>1111</v>
      </c>
      <c r="K29" s="122" t="s">
        <v>549</v>
      </c>
      <c r="L29" s="435"/>
      <c r="M29" s="130" t="s">
        <v>845</v>
      </c>
      <c r="N29" s="122" t="s">
        <v>552</v>
      </c>
      <c r="O29" s="90" t="s">
        <v>25</v>
      </c>
      <c r="P29" s="90"/>
      <c r="Q29" s="90"/>
      <c r="R29" s="583"/>
      <c r="S29" s="583"/>
      <c r="T29" s="435"/>
      <c r="U29" s="584"/>
      <c r="V29" s="584"/>
    </row>
    <row r="30" spans="1:22" ht="91.5" customHeight="1" x14ac:dyDescent="0.25">
      <c r="A30" s="579"/>
      <c r="B30" s="435"/>
      <c r="C30" s="451"/>
      <c r="D30" s="451"/>
      <c r="E30" s="451"/>
      <c r="F30" s="435"/>
      <c r="G30" s="435"/>
      <c r="H30" s="90" t="s">
        <v>553</v>
      </c>
      <c r="I30" s="122" t="s">
        <v>554</v>
      </c>
      <c r="J30" s="122" t="s">
        <v>555</v>
      </c>
      <c r="K30" s="122" t="s">
        <v>549</v>
      </c>
      <c r="L30" s="435"/>
      <c r="M30" s="130" t="s">
        <v>845</v>
      </c>
      <c r="N30" s="435" t="s">
        <v>1069</v>
      </c>
      <c r="O30" s="90" t="s">
        <v>25</v>
      </c>
      <c r="P30" s="90"/>
      <c r="Q30" s="90"/>
      <c r="R30" s="583"/>
      <c r="S30" s="583"/>
      <c r="T30" s="435"/>
      <c r="U30" s="584"/>
      <c r="V30" s="584"/>
    </row>
    <row r="31" spans="1:22" ht="125.25" customHeight="1" x14ac:dyDescent="0.25">
      <c r="A31" s="579"/>
      <c r="B31" s="435"/>
      <c r="C31" s="451"/>
      <c r="D31" s="451"/>
      <c r="E31" s="451"/>
      <c r="F31" s="435"/>
      <c r="G31" s="435"/>
      <c r="H31" s="90" t="s">
        <v>556</v>
      </c>
      <c r="I31" s="122" t="s">
        <v>557</v>
      </c>
      <c r="J31" s="122" t="s">
        <v>558</v>
      </c>
      <c r="K31" s="122" t="s">
        <v>549</v>
      </c>
      <c r="L31" s="435"/>
      <c r="M31" s="130" t="s">
        <v>845</v>
      </c>
      <c r="N31" s="435"/>
      <c r="O31" s="90" t="s">
        <v>25</v>
      </c>
      <c r="P31" s="90"/>
      <c r="Q31" s="90"/>
      <c r="R31" s="583"/>
      <c r="S31" s="583"/>
      <c r="T31" s="435"/>
      <c r="U31" s="584"/>
      <c r="V31" s="584"/>
    </row>
    <row r="32" spans="1:22" ht="296.25" customHeight="1" x14ac:dyDescent="0.25">
      <c r="A32" s="579"/>
      <c r="B32" s="435"/>
      <c r="C32" s="80" t="s">
        <v>757</v>
      </c>
      <c r="D32" s="80">
        <v>20</v>
      </c>
      <c r="E32" s="80" t="s">
        <v>1112</v>
      </c>
      <c r="F32" s="80" t="s">
        <v>223</v>
      </c>
      <c r="G32" s="77" t="s">
        <v>1070</v>
      </c>
      <c r="H32" s="85" t="s">
        <v>848</v>
      </c>
      <c r="I32" s="85" t="s">
        <v>1113</v>
      </c>
      <c r="J32" s="85" t="s">
        <v>1071</v>
      </c>
      <c r="K32" s="122" t="s">
        <v>549</v>
      </c>
      <c r="L32" s="435"/>
      <c r="M32" s="130" t="s">
        <v>845</v>
      </c>
      <c r="N32" s="85" t="s">
        <v>844</v>
      </c>
      <c r="O32" s="90" t="s">
        <v>25</v>
      </c>
      <c r="P32" s="80"/>
      <c r="Q32" s="139"/>
      <c r="R32" s="77"/>
      <c r="S32" s="77"/>
      <c r="T32" s="140"/>
      <c r="U32" s="82"/>
      <c r="V32" s="80"/>
    </row>
    <row r="33" spans="1:22" s="141" customFormat="1" ht="261" customHeight="1" x14ac:dyDescent="0.25">
      <c r="A33" s="579"/>
      <c r="B33" s="435"/>
      <c r="C33" s="80" t="s">
        <v>757</v>
      </c>
      <c r="D33" s="80">
        <v>30</v>
      </c>
      <c r="E33" s="80" t="s">
        <v>1114</v>
      </c>
      <c r="F33" s="80" t="s">
        <v>223</v>
      </c>
      <c r="G33" s="77" t="s">
        <v>849</v>
      </c>
      <c r="H33" s="85" t="s">
        <v>848</v>
      </c>
      <c r="I33" s="85" t="s">
        <v>847</v>
      </c>
      <c r="J33" s="77" t="s">
        <v>846</v>
      </c>
      <c r="K33" s="122" t="s">
        <v>549</v>
      </c>
      <c r="L33" s="435"/>
      <c r="M33" s="130" t="s">
        <v>845</v>
      </c>
      <c r="N33" s="85" t="s">
        <v>844</v>
      </c>
      <c r="O33" s="90" t="s">
        <v>25</v>
      </c>
      <c r="P33" s="80"/>
      <c r="Q33" s="80"/>
      <c r="R33" s="77"/>
      <c r="S33" s="77"/>
      <c r="T33" s="140"/>
      <c r="U33" s="82"/>
      <c r="V33" s="80"/>
    </row>
    <row r="34" spans="1:22" s="141" customFormat="1" ht="261" customHeight="1" x14ac:dyDescent="0.25">
      <c r="A34" s="579"/>
      <c r="B34" s="435"/>
      <c r="C34" s="80" t="s">
        <v>757</v>
      </c>
      <c r="D34" s="80">
        <v>42</v>
      </c>
      <c r="E34" s="80" t="s">
        <v>1115</v>
      </c>
      <c r="F34" s="80" t="s">
        <v>223</v>
      </c>
      <c r="G34" s="77" t="s">
        <v>1072</v>
      </c>
      <c r="H34" s="85" t="s">
        <v>848</v>
      </c>
      <c r="I34" s="85" t="s">
        <v>1116</v>
      </c>
      <c r="J34" s="77" t="s">
        <v>1073</v>
      </c>
      <c r="K34" s="122" t="s">
        <v>549</v>
      </c>
      <c r="L34" s="68"/>
      <c r="M34" s="130" t="s">
        <v>845</v>
      </c>
      <c r="N34" s="85" t="s">
        <v>1074</v>
      </c>
      <c r="O34" s="90" t="s">
        <v>25</v>
      </c>
      <c r="P34" s="80"/>
      <c r="Q34" s="80"/>
      <c r="R34" s="77"/>
      <c r="S34" s="77"/>
      <c r="T34" s="140"/>
      <c r="U34" s="82"/>
      <c r="V34" s="80"/>
    </row>
    <row r="36" spans="1:22" x14ac:dyDescent="0.25">
      <c r="O36" s="117">
        <v>9</v>
      </c>
      <c r="P36" s="117">
        <f t="shared" ref="P36:Q36" si="0">COUNTIF(P9:P34,"X")</f>
        <v>0</v>
      </c>
      <c r="Q36" s="117">
        <f t="shared" si="0"/>
        <v>0</v>
      </c>
    </row>
    <row r="37" spans="1:22" x14ac:dyDescent="0.25">
      <c r="O37" s="580">
        <f>SUM(O36:Q36)</f>
        <v>9</v>
      </c>
      <c r="P37" s="581"/>
      <c r="Q37" s="582"/>
    </row>
  </sheetData>
  <mergeCells count="93">
    <mergeCell ref="S3:V3"/>
    <mergeCell ref="O37:Q37"/>
    <mergeCell ref="R28:R31"/>
    <mergeCell ref="S28:S31"/>
    <mergeCell ref="T28:T31"/>
    <mergeCell ref="U28:U31"/>
    <mergeCell ref="V28:V31"/>
    <mergeCell ref="R9:R10"/>
    <mergeCell ref="S9:S10"/>
    <mergeCell ref="T9:T10"/>
    <mergeCell ref="U9:U10"/>
    <mergeCell ref="V9:V10"/>
    <mergeCell ref="Q9:Q10"/>
    <mergeCell ref="O9:O10"/>
    <mergeCell ref="P9:P10"/>
    <mergeCell ref="O7:Q7"/>
    <mergeCell ref="N30:N31"/>
    <mergeCell ref="S24:S26"/>
    <mergeCell ref="A28:A34"/>
    <mergeCell ref="B28:B34"/>
    <mergeCell ref="C28:C31"/>
    <mergeCell ref="D28:D31"/>
    <mergeCell ref="E28:E31"/>
    <mergeCell ref="F28:F31"/>
    <mergeCell ref="G28:G31"/>
    <mergeCell ref="L28:L33"/>
    <mergeCell ref="K24:K26"/>
    <mergeCell ref="N24:N26"/>
    <mergeCell ref="O24:O26"/>
    <mergeCell ref="P24:P26"/>
    <mergeCell ref="Q24:Q26"/>
    <mergeCell ref="R24:R26"/>
    <mergeCell ref="G20:G23"/>
    <mergeCell ref="K20:K23"/>
    <mergeCell ref="N20:N23"/>
    <mergeCell ref="A24:A26"/>
    <mergeCell ref="B24:B26"/>
    <mergeCell ref="C24:C26"/>
    <mergeCell ref="D24:D26"/>
    <mergeCell ref="E24:E26"/>
    <mergeCell ref="F24:F26"/>
    <mergeCell ref="G24:G26"/>
    <mergeCell ref="F20:F23"/>
    <mergeCell ref="A20:A23"/>
    <mergeCell ref="B20:B23"/>
    <mergeCell ref="C20:C23"/>
    <mergeCell ref="D20:D23"/>
    <mergeCell ref="E20:E23"/>
    <mergeCell ref="A13:A19"/>
    <mergeCell ref="B13:B19"/>
    <mergeCell ref="C13:C19"/>
    <mergeCell ref="D13:D19"/>
    <mergeCell ref="E13:E19"/>
    <mergeCell ref="F13:F19"/>
    <mergeCell ref="G13:G19"/>
    <mergeCell ref="K13:K19"/>
    <mergeCell ref="N13:N19"/>
    <mergeCell ref="L7:L8"/>
    <mergeCell ref="M7:M8"/>
    <mergeCell ref="G9:G12"/>
    <mergeCell ref="K9:K11"/>
    <mergeCell ref="N9:N10"/>
    <mergeCell ref="F9:F12"/>
    <mergeCell ref="H7:H8"/>
    <mergeCell ref="I7:I8"/>
    <mergeCell ref="J7:J8"/>
    <mergeCell ref="K7:K8"/>
    <mergeCell ref="G7:G8"/>
    <mergeCell ref="N7:N8"/>
    <mergeCell ref="J3:L3"/>
    <mergeCell ref="M3:R3"/>
    <mergeCell ref="A9:A12"/>
    <mergeCell ref="B9:B12"/>
    <mergeCell ref="C9:C12"/>
    <mergeCell ref="D9:D12"/>
    <mergeCell ref="E9:E12"/>
    <mergeCell ref="R7:R8"/>
    <mergeCell ref="S7:V7"/>
    <mergeCell ref="B1:V1"/>
    <mergeCell ref="B2:E2"/>
    <mergeCell ref="F2:I2"/>
    <mergeCell ref="J2:L2"/>
    <mergeCell ref="M2:R2"/>
    <mergeCell ref="S2:V2"/>
    <mergeCell ref="B7:B8"/>
    <mergeCell ref="C7:C8"/>
    <mergeCell ref="D7:D8"/>
    <mergeCell ref="E7:E8"/>
    <mergeCell ref="F7:F8"/>
    <mergeCell ref="B3:E3"/>
    <mergeCell ref="B5:I5"/>
    <mergeCell ref="J5:V5"/>
    <mergeCell ref="F3:I3"/>
  </mergeCells>
  <pageMargins left="0.7" right="0.7" top="0.75" bottom="0.75" header="0.3" footer="0.3"/>
  <pageSetup scale="15"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26"/>
  <sheetViews>
    <sheetView topLeftCell="A24" workbookViewId="0">
      <selection activeCell="Q31" sqref="Q31"/>
    </sheetView>
  </sheetViews>
  <sheetFormatPr baseColWidth="10" defaultRowHeight="15.75" x14ac:dyDescent="0.25"/>
  <cols>
    <col min="2" max="2" width="15.125" customWidth="1"/>
    <col min="3" max="3" width="13.375" customWidth="1"/>
  </cols>
  <sheetData>
    <row r="1" spans="1:22" ht="51" customHeight="1" x14ac:dyDescent="0.25">
      <c r="A1" s="98"/>
      <c r="B1" s="476" t="s">
        <v>0</v>
      </c>
      <c r="C1" s="477"/>
      <c r="D1" s="477"/>
      <c r="E1" s="477"/>
      <c r="F1" s="477"/>
      <c r="G1" s="477"/>
      <c r="H1" s="477"/>
      <c r="I1" s="477"/>
      <c r="J1" s="477"/>
      <c r="K1" s="477"/>
      <c r="L1" s="477"/>
      <c r="M1" s="477"/>
      <c r="N1" s="477"/>
      <c r="O1" s="477"/>
      <c r="P1" s="477"/>
      <c r="Q1" s="477"/>
      <c r="R1" s="477"/>
      <c r="S1" s="477"/>
      <c r="T1" s="477"/>
      <c r="U1" s="477"/>
      <c r="V1" s="478"/>
    </row>
    <row r="2" spans="1:22" x14ac:dyDescent="0.25">
      <c r="A2" s="98"/>
      <c r="B2" s="479" t="s">
        <v>1</v>
      </c>
      <c r="C2" s="480"/>
      <c r="D2" s="480"/>
      <c r="E2" s="481"/>
      <c r="F2" s="482" t="s">
        <v>207</v>
      </c>
      <c r="G2" s="480"/>
      <c r="H2" s="480"/>
      <c r="I2" s="481"/>
      <c r="J2" s="480" t="s">
        <v>208</v>
      </c>
      <c r="K2" s="480"/>
      <c r="L2" s="481"/>
      <c r="M2" s="482" t="s">
        <v>209</v>
      </c>
      <c r="N2" s="480"/>
      <c r="O2" s="480"/>
      <c r="P2" s="480"/>
      <c r="Q2" s="480"/>
      <c r="R2" s="481"/>
      <c r="S2" s="480" t="s">
        <v>4</v>
      </c>
      <c r="T2" s="480"/>
      <c r="U2" s="480"/>
      <c r="V2" s="481"/>
    </row>
    <row r="3" spans="1:22" ht="16.5" thickBot="1" x14ac:dyDescent="0.3">
      <c r="A3" s="98"/>
      <c r="B3" s="455" t="s">
        <v>210</v>
      </c>
      <c r="C3" s="456"/>
      <c r="D3" s="456"/>
      <c r="E3" s="457"/>
      <c r="F3" s="458">
        <v>42583</v>
      </c>
      <c r="G3" s="459"/>
      <c r="H3" s="459"/>
      <c r="I3" s="460"/>
      <c r="J3" s="459">
        <v>43761</v>
      </c>
      <c r="K3" s="459"/>
      <c r="L3" s="460"/>
      <c r="M3" s="501">
        <v>7</v>
      </c>
      <c r="N3" s="456"/>
      <c r="O3" s="456"/>
      <c r="P3" s="456"/>
      <c r="Q3" s="456"/>
      <c r="R3" s="457"/>
      <c r="S3" s="456" t="s">
        <v>6</v>
      </c>
      <c r="T3" s="456"/>
      <c r="U3" s="456"/>
      <c r="V3" s="457"/>
    </row>
    <row r="4" spans="1:22" ht="16.5" thickBot="1" x14ac:dyDescent="0.3">
      <c r="A4" s="98"/>
      <c r="B4" s="57"/>
      <c r="C4" s="57"/>
      <c r="D4" s="57"/>
      <c r="E4" s="57"/>
      <c r="F4" s="57"/>
      <c r="G4" s="57"/>
      <c r="H4" s="57"/>
      <c r="I4" s="67"/>
      <c r="J4" s="57"/>
      <c r="K4" s="57"/>
      <c r="L4" s="57"/>
      <c r="M4" s="57"/>
      <c r="N4" s="57"/>
      <c r="O4" s="57"/>
      <c r="P4" s="57"/>
      <c r="Q4" s="57"/>
      <c r="R4" s="57"/>
      <c r="S4" s="57"/>
      <c r="T4" s="98"/>
      <c r="U4" s="98"/>
      <c r="V4" s="98"/>
    </row>
    <row r="5" spans="1:22" ht="16.5" thickBot="1" x14ac:dyDescent="0.3">
      <c r="A5" s="98"/>
      <c r="B5" s="502" t="s">
        <v>1144</v>
      </c>
      <c r="C5" s="503"/>
      <c r="D5" s="503"/>
      <c r="E5" s="503"/>
      <c r="F5" s="503"/>
      <c r="G5" s="503"/>
      <c r="H5" s="503"/>
      <c r="I5" s="503"/>
      <c r="J5" s="467" t="s">
        <v>935</v>
      </c>
      <c r="K5" s="468"/>
      <c r="L5" s="468"/>
      <c r="M5" s="468"/>
      <c r="N5" s="468"/>
      <c r="O5" s="468"/>
      <c r="P5" s="468"/>
      <c r="Q5" s="468"/>
      <c r="R5" s="468"/>
      <c r="S5" s="468"/>
      <c r="T5" s="468"/>
      <c r="U5" s="468"/>
      <c r="V5" s="469"/>
    </row>
    <row r="6" spans="1:22" ht="16.5" thickBot="1" x14ac:dyDescent="0.3">
      <c r="A6" s="364"/>
      <c r="B6" s="336"/>
      <c r="C6" s="336"/>
      <c r="D6" s="336"/>
      <c r="E6" s="336"/>
      <c r="F6" s="336"/>
      <c r="G6" s="336"/>
      <c r="H6" s="336"/>
      <c r="I6" s="336"/>
      <c r="J6" s="97"/>
      <c r="K6" s="97"/>
      <c r="L6" s="97"/>
      <c r="M6" s="97"/>
      <c r="N6" s="97"/>
      <c r="O6" s="97"/>
      <c r="P6" s="97"/>
      <c r="Q6" s="97"/>
      <c r="R6" s="97"/>
      <c r="S6" s="97"/>
      <c r="T6" s="97"/>
      <c r="U6" s="97"/>
      <c r="V6" s="97"/>
    </row>
    <row r="7" spans="1:22" x14ac:dyDescent="0.25">
      <c r="A7" s="98"/>
      <c r="B7" s="515" t="s">
        <v>7</v>
      </c>
      <c r="C7" s="519" t="s">
        <v>8</v>
      </c>
      <c r="D7" s="519" t="s">
        <v>9</v>
      </c>
      <c r="E7" s="519" t="s">
        <v>10</v>
      </c>
      <c r="F7" s="519" t="s">
        <v>11</v>
      </c>
      <c r="G7" s="519" t="s">
        <v>12</v>
      </c>
      <c r="H7" s="519" t="s">
        <v>13</v>
      </c>
      <c r="I7" s="519" t="s">
        <v>14</v>
      </c>
      <c r="J7" s="520" t="s">
        <v>15</v>
      </c>
      <c r="K7" s="520" t="s">
        <v>211</v>
      </c>
      <c r="L7" s="528" t="s">
        <v>129</v>
      </c>
      <c r="M7" s="528" t="s">
        <v>128</v>
      </c>
      <c r="N7" s="520" t="s">
        <v>1054</v>
      </c>
      <c r="O7" s="534" t="s">
        <v>26</v>
      </c>
      <c r="P7" s="535"/>
      <c r="Q7" s="536"/>
      <c r="R7" s="520" t="s">
        <v>17</v>
      </c>
      <c r="S7" s="589" t="s">
        <v>808</v>
      </c>
      <c r="T7" s="589"/>
      <c r="U7" s="589"/>
      <c r="V7" s="589"/>
    </row>
    <row r="8" spans="1:22" ht="74.25" x14ac:dyDescent="0.25">
      <c r="A8" s="98"/>
      <c r="B8" s="588"/>
      <c r="C8" s="589"/>
      <c r="D8" s="589"/>
      <c r="E8" s="589"/>
      <c r="F8" s="589"/>
      <c r="G8" s="589"/>
      <c r="H8" s="589"/>
      <c r="I8" s="589"/>
      <c r="J8" s="589"/>
      <c r="K8" s="589"/>
      <c r="L8" s="587"/>
      <c r="M8" s="587"/>
      <c r="N8" s="589"/>
      <c r="O8" s="58" t="s">
        <v>19</v>
      </c>
      <c r="P8" s="58" t="s">
        <v>20</v>
      </c>
      <c r="Q8" s="58" t="s">
        <v>21</v>
      </c>
      <c r="R8" s="589"/>
      <c r="S8" s="69" t="s">
        <v>809</v>
      </c>
      <c r="T8" s="69" t="s">
        <v>810</v>
      </c>
      <c r="U8" s="69" t="s">
        <v>811</v>
      </c>
      <c r="V8" s="69" t="s">
        <v>812</v>
      </c>
    </row>
    <row r="9" spans="1:22" ht="409.5" x14ac:dyDescent="0.25">
      <c r="A9" s="365" t="s">
        <v>401</v>
      </c>
      <c r="B9" s="337" t="s">
        <v>318</v>
      </c>
      <c r="C9" s="338" t="s">
        <v>1163</v>
      </c>
      <c r="D9" s="162"/>
      <c r="E9" s="339">
        <v>1991</v>
      </c>
      <c r="F9" s="339" t="s">
        <v>319</v>
      </c>
      <c r="G9" s="340" t="s">
        <v>320</v>
      </c>
      <c r="H9" s="339"/>
      <c r="I9" s="339" t="s">
        <v>321</v>
      </c>
      <c r="J9" s="339" t="s">
        <v>322</v>
      </c>
      <c r="K9" s="339" t="s">
        <v>385</v>
      </c>
      <c r="L9" s="339" t="s">
        <v>323</v>
      </c>
      <c r="M9" s="339" t="s">
        <v>324</v>
      </c>
      <c r="N9" s="339"/>
      <c r="O9" s="341" t="s">
        <v>22</v>
      </c>
      <c r="P9" s="341"/>
      <c r="Q9" s="341"/>
      <c r="R9" s="339" t="s">
        <v>1492</v>
      </c>
      <c r="S9" s="342"/>
      <c r="T9" s="366"/>
      <c r="U9" s="366"/>
      <c r="V9" s="366"/>
    </row>
    <row r="10" spans="1:22" ht="409.5" x14ac:dyDescent="0.25">
      <c r="A10" s="365" t="s">
        <v>401</v>
      </c>
      <c r="B10" s="343" t="s">
        <v>325</v>
      </c>
      <c r="C10" s="182" t="s">
        <v>326</v>
      </c>
      <c r="D10" s="130" t="s">
        <v>327</v>
      </c>
      <c r="E10" s="57">
        <v>1961</v>
      </c>
      <c r="F10" s="182" t="s">
        <v>230</v>
      </c>
      <c r="G10" s="344" t="s">
        <v>328</v>
      </c>
      <c r="H10" s="130" t="s">
        <v>329</v>
      </c>
      <c r="I10" s="345" t="s">
        <v>330</v>
      </c>
      <c r="J10" s="345" t="s">
        <v>331</v>
      </c>
      <c r="K10" s="339" t="s">
        <v>385</v>
      </c>
      <c r="L10" s="182" t="s">
        <v>332</v>
      </c>
      <c r="M10" s="182" t="s">
        <v>333</v>
      </c>
      <c r="N10" s="164" t="s">
        <v>334</v>
      </c>
      <c r="O10" s="130" t="s">
        <v>22</v>
      </c>
      <c r="P10" s="345"/>
      <c r="Q10" s="345"/>
      <c r="R10" s="345" t="s">
        <v>1493</v>
      </c>
      <c r="S10" s="346"/>
      <c r="T10" s="366"/>
      <c r="U10" s="366"/>
      <c r="V10" s="366"/>
    </row>
    <row r="11" spans="1:22" ht="409.5" x14ac:dyDescent="0.25">
      <c r="A11" s="365" t="s">
        <v>401</v>
      </c>
      <c r="B11" s="347" t="s">
        <v>335</v>
      </c>
      <c r="C11" s="168" t="s">
        <v>336</v>
      </c>
      <c r="D11" s="168" t="s">
        <v>337</v>
      </c>
      <c r="E11" s="164" t="s">
        <v>338</v>
      </c>
      <c r="F11" s="182" t="s">
        <v>230</v>
      </c>
      <c r="G11" s="168" t="s">
        <v>339</v>
      </c>
      <c r="H11" s="168" t="s">
        <v>329</v>
      </c>
      <c r="I11" s="164" t="s">
        <v>340</v>
      </c>
      <c r="J11" s="164" t="s">
        <v>341</v>
      </c>
      <c r="K11" s="339" t="s">
        <v>385</v>
      </c>
      <c r="L11" s="164" t="s">
        <v>342</v>
      </c>
      <c r="M11" s="164" t="s">
        <v>324</v>
      </c>
      <c r="N11" s="345" t="s">
        <v>343</v>
      </c>
      <c r="O11" s="168" t="s">
        <v>22</v>
      </c>
      <c r="P11" s="168"/>
      <c r="Q11" s="168"/>
      <c r="R11" s="164" t="s">
        <v>1494</v>
      </c>
      <c r="S11" s="75"/>
      <c r="T11" s="366"/>
      <c r="U11" s="366"/>
      <c r="V11" s="366"/>
    </row>
    <row r="12" spans="1:22" ht="360.75" x14ac:dyDescent="0.25">
      <c r="A12" s="365" t="s">
        <v>401</v>
      </c>
      <c r="B12" s="347" t="s">
        <v>344</v>
      </c>
      <c r="C12" s="168" t="s">
        <v>345</v>
      </c>
      <c r="D12" s="168" t="s">
        <v>346</v>
      </c>
      <c r="E12" s="168">
        <v>1887</v>
      </c>
      <c r="F12" s="164" t="s">
        <v>230</v>
      </c>
      <c r="G12" s="348" t="s">
        <v>347</v>
      </c>
      <c r="H12" s="168" t="s">
        <v>329</v>
      </c>
      <c r="I12" s="164" t="s">
        <v>348</v>
      </c>
      <c r="J12" s="164" t="s">
        <v>349</v>
      </c>
      <c r="K12" s="339" t="s">
        <v>385</v>
      </c>
      <c r="L12" s="164" t="s">
        <v>350</v>
      </c>
      <c r="M12" s="164" t="s">
        <v>324</v>
      </c>
      <c r="N12" s="164" t="s">
        <v>351</v>
      </c>
      <c r="O12" s="168" t="s">
        <v>22</v>
      </c>
      <c r="P12" s="168"/>
      <c r="Q12" s="168"/>
      <c r="R12" s="164" t="s">
        <v>1495</v>
      </c>
      <c r="S12" s="75"/>
      <c r="T12" s="366"/>
      <c r="U12" s="366"/>
      <c r="V12" s="366"/>
    </row>
    <row r="13" spans="1:22" ht="409.5" x14ac:dyDescent="0.25">
      <c r="A13" s="365" t="s">
        <v>401</v>
      </c>
      <c r="B13" s="347" t="s">
        <v>344</v>
      </c>
      <c r="C13" s="168" t="s">
        <v>352</v>
      </c>
      <c r="D13" s="168">
        <v>675</v>
      </c>
      <c r="E13" s="168">
        <v>2001</v>
      </c>
      <c r="F13" s="164" t="s">
        <v>230</v>
      </c>
      <c r="G13" s="164" t="s">
        <v>353</v>
      </c>
      <c r="H13" s="168" t="s">
        <v>329</v>
      </c>
      <c r="I13" s="164" t="s">
        <v>354</v>
      </c>
      <c r="J13" s="164" t="s">
        <v>355</v>
      </c>
      <c r="K13" s="339" t="s">
        <v>385</v>
      </c>
      <c r="L13" s="164" t="s">
        <v>356</v>
      </c>
      <c r="M13" s="164" t="s">
        <v>324</v>
      </c>
      <c r="N13" s="164" t="s">
        <v>357</v>
      </c>
      <c r="O13" s="168" t="s">
        <v>22</v>
      </c>
      <c r="P13" s="168"/>
      <c r="Q13" s="168"/>
      <c r="R13" s="164" t="s">
        <v>1496</v>
      </c>
      <c r="S13" s="75"/>
      <c r="T13" s="366"/>
      <c r="U13" s="366"/>
      <c r="V13" s="366"/>
    </row>
    <row r="14" spans="1:22" ht="409.5" x14ac:dyDescent="0.25">
      <c r="A14" s="365" t="s">
        <v>401</v>
      </c>
      <c r="B14" s="347" t="s">
        <v>335</v>
      </c>
      <c r="C14" s="168" t="s">
        <v>352</v>
      </c>
      <c r="D14" s="168">
        <v>1581</v>
      </c>
      <c r="E14" s="168">
        <v>2012</v>
      </c>
      <c r="F14" s="164" t="s">
        <v>230</v>
      </c>
      <c r="G14" s="164" t="s">
        <v>358</v>
      </c>
      <c r="H14" s="168" t="s">
        <v>329</v>
      </c>
      <c r="I14" s="164" t="s">
        <v>359</v>
      </c>
      <c r="J14" s="164" t="s">
        <v>360</v>
      </c>
      <c r="K14" s="339" t="s">
        <v>385</v>
      </c>
      <c r="L14" s="164" t="s">
        <v>361</v>
      </c>
      <c r="M14" s="164" t="s">
        <v>324</v>
      </c>
      <c r="N14" s="164" t="s">
        <v>362</v>
      </c>
      <c r="O14" s="168" t="s">
        <v>22</v>
      </c>
      <c r="P14" s="168"/>
      <c r="Q14" s="168"/>
      <c r="R14" s="164" t="s">
        <v>1497</v>
      </c>
      <c r="S14" s="75"/>
      <c r="T14" s="366"/>
      <c r="U14" s="366"/>
      <c r="V14" s="366"/>
    </row>
    <row r="15" spans="1:22" ht="409.5" x14ac:dyDescent="0.25">
      <c r="A15" s="365" t="s">
        <v>401</v>
      </c>
      <c r="B15" s="347" t="s">
        <v>335</v>
      </c>
      <c r="C15" s="164" t="s">
        <v>363</v>
      </c>
      <c r="D15" s="168">
        <v>1377</v>
      </c>
      <c r="E15" s="168">
        <v>2013</v>
      </c>
      <c r="F15" s="164" t="s">
        <v>230</v>
      </c>
      <c r="G15" s="164" t="s">
        <v>364</v>
      </c>
      <c r="H15" s="168" t="s">
        <v>329</v>
      </c>
      <c r="I15" s="164" t="s">
        <v>359</v>
      </c>
      <c r="J15" s="164" t="s">
        <v>360</v>
      </c>
      <c r="K15" s="339" t="s">
        <v>385</v>
      </c>
      <c r="L15" s="164" t="s">
        <v>361</v>
      </c>
      <c r="M15" s="164" t="s">
        <v>324</v>
      </c>
      <c r="N15" s="164" t="s">
        <v>362</v>
      </c>
      <c r="O15" s="168" t="s">
        <v>22</v>
      </c>
      <c r="P15" s="168"/>
      <c r="Q15" s="168"/>
      <c r="R15" s="164" t="s">
        <v>1497</v>
      </c>
      <c r="S15" s="75"/>
      <c r="T15" s="366"/>
      <c r="U15" s="366"/>
      <c r="V15" s="366"/>
    </row>
    <row r="16" spans="1:22" ht="409.5" x14ac:dyDescent="0.25">
      <c r="A16" s="365" t="s">
        <v>401</v>
      </c>
      <c r="B16" s="347" t="s">
        <v>344</v>
      </c>
      <c r="C16" s="168" t="s">
        <v>229</v>
      </c>
      <c r="D16" s="168" t="s">
        <v>365</v>
      </c>
      <c r="E16" s="164" t="s">
        <v>366</v>
      </c>
      <c r="F16" s="164" t="s">
        <v>230</v>
      </c>
      <c r="G16" s="164" t="s">
        <v>367</v>
      </c>
      <c r="H16" s="168" t="s">
        <v>329</v>
      </c>
      <c r="I16" s="164" t="s">
        <v>368</v>
      </c>
      <c r="J16" s="164" t="s">
        <v>369</v>
      </c>
      <c r="K16" s="339" t="s">
        <v>385</v>
      </c>
      <c r="L16" s="164" t="s">
        <v>370</v>
      </c>
      <c r="M16" s="164" t="s">
        <v>324</v>
      </c>
      <c r="N16" s="164" t="s">
        <v>371</v>
      </c>
      <c r="O16" s="168" t="s">
        <v>22</v>
      </c>
      <c r="P16" s="168"/>
      <c r="Q16" s="168"/>
      <c r="R16" s="164" t="s">
        <v>1498</v>
      </c>
      <c r="S16" s="75"/>
      <c r="T16" s="366"/>
      <c r="U16" s="366"/>
      <c r="V16" s="366"/>
    </row>
    <row r="17" spans="1:22" ht="409.5" x14ac:dyDescent="0.25">
      <c r="A17" s="365" t="s">
        <v>401</v>
      </c>
      <c r="B17" s="347" t="s">
        <v>344</v>
      </c>
      <c r="C17" s="168" t="s">
        <v>250</v>
      </c>
      <c r="D17" s="168">
        <v>960</v>
      </c>
      <c r="E17" s="168">
        <v>1970</v>
      </c>
      <c r="F17" s="164" t="s">
        <v>230</v>
      </c>
      <c r="G17" s="168" t="s">
        <v>372</v>
      </c>
      <c r="H17" s="168" t="s">
        <v>329</v>
      </c>
      <c r="I17" s="168" t="s">
        <v>373</v>
      </c>
      <c r="J17" s="164" t="s">
        <v>369</v>
      </c>
      <c r="K17" s="339" t="s">
        <v>385</v>
      </c>
      <c r="L17" s="164" t="s">
        <v>370</v>
      </c>
      <c r="M17" s="164" t="s">
        <v>324</v>
      </c>
      <c r="N17" s="164" t="s">
        <v>374</v>
      </c>
      <c r="O17" s="168" t="s">
        <v>22</v>
      </c>
      <c r="P17" s="168"/>
      <c r="Q17" s="168"/>
      <c r="R17" s="164" t="s">
        <v>1498</v>
      </c>
      <c r="S17" s="166"/>
      <c r="T17" s="366"/>
      <c r="U17" s="366"/>
      <c r="V17" s="366"/>
    </row>
    <row r="18" spans="1:22" ht="255.75" thickBot="1" x14ac:dyDescent="0.3">
      <c r="A18" s="365" t="s">
        <v>401</v>
      </c>
      <c r="B18" s="349" t="s">
        <v>335</v>
      </c>
      <c r="C18" s="39" t="s">
        <v>375</v>
      </c>
      <c r="D18" s="39">
        <v>486</v>
      </c>
      <c r="E18" s="39">
        <v>2000</v>
      </c>
      <c r="F18" s="181" t="s">
        <v>376</v>
      </c>
      <c r="G18" s="39" t="s">
        <v>377</v>
      </c>
      <c r="H18" s="39" t="s">
        <v>329</v>
      </c>
      <c r="I18" s="181" t="s">
        <v>378</v>
      </c>
      <c r="J18" s="39" t="s">
        <v>379</v>
      </c>
      <c r="K18" s="339" t="s">
        <v>385</v>
      </c>
      <c r="L18" s="181" t="s">
        <v>380</v>
      </c>
      <c r="M18" s="164" t="s">
        <v>324</v>
      </c>
      <c r="N18" s="181" t="s">
        <v>381</v>
      </c>
      <c r="O18" s="39" t="s">
        <v>22</v>
      </c>
      <c r="P18" s="39"/>
      <c r="Q18" s="39"/>
      <c r="R18" s="181" t="s">
        <v>1499</v>
      </c>
      <c r="S18" s="75"/>
      <c r="T18" s="366"/>
      <c r="U18" s="366"/>
      <c r="V18" s="366"/>
    </row>
    <row r="19" spans="1:22" ht="409.5" x14ac:dyDescent="0.25">
      <c r="A19" s="365" t="s">
        <v>401</v>
      </c>
      <c r="B19" s="350" t="s">
        <v>212</v>
      </c>
      <c r="C19" s="182" t="s">
        <v>382</v>
      </c>
      <c r="D19" s="130">
        <v>170</v>
      </c>
      <c r="E19" s="351">
        <v>37539</v>
      </c>
      <c r="F19" s="182" t="s">
        <v>223</v>
      </c>
      <c r="G19" s="344" t="s">
        <v>383</v>
      </c>
      <c r="H19" s="130" t="s">
        <v>236</v>
      </c>
      <c r="I19" s="344" t="s">
        <v>384</v>
      </c>
      <c r="J19" s="345" t="s">
        <v>242</v>
      </c>
      <c r="K19" s="339" t="s">
        <v>385</v>
      </c>
      <c r="L19" s="182" t="s">
        <v>386</v>
      </c>
      <c r="M19" s="164" t="s">
        <v>387</v>
      </c>
      <c r="N19" s="345" t="s">
        <v>388</v>
      </c>
      <c r="O19" s="130" t="s">
        <v>22</v>
      </c>
      <c r="P19" s="345"/>
      <c r="Q19" s="345"/>
      <c r="R19" s="345" t="s">
        <v>1500</v>
      </c>
      <c r="S19" s="346"/>
      <c r="T19" s="366"/>
      <c r="U19" s="366"/>
      <c r="V19" s="366"/>
    </row>
    <row r="20" spans="1:22" ht="270" x14ac:dyDescent="0.25">
      <c r="A20" s="365" t="s">
        <v>401</v>
      </c>
      <c r="B20" s="176" t="s">
        <v>1501</v>
      </c>
      <c r="C20" s="352" t="s">
        <v>1502</v>
      </c>
      <c r="D20" s="353">
        <v>42402</v>
      </c>
      <c r="E20" s="176" t="s">
        <v>1503</v>
      </c>
      <c r="F20" s="354" t="s">
        <v>1504</v>
      </c>
      <c r="G20" s="176" t="s">
        <v>236</v>
      </c>
      <c r="H20" s="354" t="s">
        <v>1505</v>
      </c>
      <c r="I20" s="354" t="s">
        <v>242</v>
      </c>
      <c r="J20" s="176" t="s">
        <v>1506</v>
      </c>
      <c r="K20" s="176" t="s">
        <v>243</v>
      </c>
      <c r="L20" s="176" t="s">
        <v>218</v>
      </c>
      <c r="M20" s="354" t="s">
        <v>244</v>
      </c>
      <c r="N20" s="176" t="s">
        <v>22</v>
      </c>
      <c r="O20" s="354"/>
      <c r="P20" s="354"/>
      <c r="Q20" s="354"/>
      <c r="R20" s="354" t="s">
        <v>1507</v>
      </c>
      <c r="S20" s="367"/>
      <c r="T20" s="368"/>
      <c r="U20" s="368"/>
      <c r="V20" s="366"/>
    </row>
    <row r="21" spans="1:22" ht="270" x14ac:dyDescent="0.25">
      <c r="A21" s="365" t="s">
        <v>401</v>
      </c>
      <c r="B21" s="176" t="s">
        <v>1501</v>
      </c>
      <c r="C21" s="176">
        <v>212</v>
      </c>
      <c r="D21" s="353">
        <v>40072</v>
      </c>
      <c r="E21" s="176" t="s">
        <v>1503</v>
      </c>
      <c r="F21" s="354" t="s">
        <v>261</v>
      </c>
      <c r="G21" s="354" t="s">
        <v>1143</v>
      </c>
      <c r="H21" s="354" t="s">
        <v>262</v>
      </c>
      <c r="I21" s="354" t="s">
        <v>242</v>
      </c>
      <c r="J21" s="176" t="s">
        <v>1506</v>
      </c>
      <c r="K21" s="176" t="s">
        <v>243</v>
      </c>
      <c r="L21" s="176" t="s">
        <v>218</v>
      </c>
      <c r="M21" s="354" t="s">
        <v>244</v>
      </c>
      <c r="N21" s="176" t="s">
        <v>22</v>
      </c>
      <c r="O21" s="354"/>
      <c r="P21" s="354"/>
      <c r="Q21" s="354"/>
      <c r="R21" s="355" t="s">
        <v>1508</v>
      </c>
      <c r="S21" s="368"/>
      <c r="T21" s="368"/>
      <c r="U21" s="368"/>
      <c r="V21" s="366"/>
    </row>
    <row r="22" spans="1:22" ht="270" x14ac:dyDescent="0.25">
      <c r="A22" s="365" t="s">
        <v>401</v>
      </c>
      <c r="B22" s="176" t="s">
        <v>1501</v>
      </c>
      <c r="C22" s="176">
        <v>285</v>
      </c>
      <c r="D22" s="353">
        <v>39435</v>
      </c>
      <c r="E22" s="176" t="s">
        <v>1503</v>
      </c>
      <c r="F22" s="354" t="s">
        <v>1504</v>
      </c>
      <c r="G22" s="354" t="s">
        <v>1142</v>
      </c>
      <c r="H22" s="354" t="s">
        <v>1505</v>
      </c>
      <c r="I22" s="354" t="s">
        <v>242</v>
      </c>
      <c r="J22" s="176" t="s">
        <v>1506</v>
      </c>
      <c r="K22" s="176" t="s">
        <v>243</v>
      </c>
      <c r="L22" s="176" t="s">
        <v>218</v>
      </c>
      <c r="M22" s="354" t="s">
        <v>244</v>
      </c>
      <c r="N22" s="176" t="s">
        <v>22</v>
      </c>
      <c r="O22" s="354"/>
      <c r="P22" s="354"/>
      <c r="Q22" s="354"/>
      <c r="R22" s="354" t="s">
        <v>1509</v>
      </c>
      <c r="S22" s="367"/>
      <c r="T22" s="368"/>
      <c r="U22" s="368"/>
      <c r="V22" s="98"/>
    </row>
    <row r="23" spans="1:22" ht="285" x14ac:dyDescent="0.25">
      <c r="A23" s="365" t="s">
        <v>401</v>
      </c>
      <c r="B23" s="356" t="s">
        <v>212</v>
      </c>
      <c r="C23" s="357" t="s">
        <v>229</v>
      </c>
      <c r="D23" s="137">
        <v>1762</v>
      </c>
      <c r="E23" s="358">
        <v>42200</v>
      </c>
      <c r="F23" s="357" t="s">
        <v>230</v>
      </c>
      <c r="G23" s="359" t="s">
        <v>389</v>
      </c>
      <c r="H23" s="137" t="s">
        <v>390</v>
      </c>
      <c r="I23" s="359" t="s">
        <v>391</v>
      </c>
      <c r="J23" s="360" t="s">
        <v>392</v>
      </c>
      <c r="K23" s="361" t="s">
        <v>385</v>
      </c>
      <c r="L23" s="357" t="s">
        <v>393</v>
      </c>
      <c r="M23" s="169" t="s">
        <v>387</v>
      </c>
      <c r="N23" s="360" t="s">
        <v>394</v>
      </c>
      <c r="O23" s="137" t="s">
        <v>22</v>
      </c>
      <c r="P23" s="360"/>
      <c r="Q23" s="360"/>
      <c r="R23" s="360" t="s">
        <v>1510</v>
      </c>
      <c r="S23" s="362"/>
      <c r="T23" s="369"/>
      <c r="U23" s="369"/>
      <c r="V23" s="98"/>
    </row>
    <row r="24" spans="1:22" ht="409.5" x14ac:dyDescent="0.25">
      <c r="A24" s="370" t="s">
        <v>401</v>
      </c>
      <c r="B24" s="265" t="s">
        <v>395</v>
      </c>
      <c r="C24" s="168" t="s">
        <v>213</v>
      </c>
      <c r="D24" s="139">
        <v>90</v>
      </c>
      <c r="E24" s="183">
        <v>43118</v>
      </c>
      <c r="F24" s="85" t="s">
        <v>396</v>
      </c>
      <c r="G24" s="85" t="s">
        <v>397</v>
      </c>
      <c r="H24" s="139" t="s">
        <v>232</v>
      </c>
      <c r="I24" s="184" t="s">
        <v>398</v>
      </c>
      <c r="J24" s="184" t="s">
        <v>399</v>
      </c>
      <c r="K24" s="363" t="s">
        <v>385</v>
      </c>
      <c r="L24" s="85" t="s">
        <v>400</v>
      </c>
      <c r="M24" s="85" t="s">
        <v>387</v>
      </c>
      <c r="N24" s="139"/>
      <c r="O24" s="139" t="s">
        <v>25</v>
      </c>
      <c r="P24" s="139"/>
      <c r="Q24" s="139"/>
      <c r="R24" s="85" t="s">
        <v>1511</v>
      </c>
      <c r="S24" s="139"/>
      <c r="T24" s="371"/>
      <c r="U24" s="371"/>
      <c r="V24" s="371"/>
    </row>
    <row r="25" spans="1:22" x14ac:dyDescent="0.25">
      <c r="A25" s="98"/>
      <c r="B25" s="98"/>
      <c r="C25" s="98"/>
      <c r="D25" s="98"/>
      <c r="E25" s="98"/>
      <c r="F25" s="98"/>
      <c r="G25" s="98"/>
      <c r="H25" s="98"/>
      <c r="I25" s="98"/>
      <c r="J25" s="98"/>
      <c r="K25" s="98"/>
      <c r="L25" s="98"/>
      <c r="M25" s="98"/>
      <c r="N25" s="98"/>
      <c r="O25" s="118">
        <v>16</v>
      </c>
      <c r="P25" s="118">
        <f>COUNTIF(P9:P24,"X")</f>
        <v>0</v>
      </c>
      <c r="Q25" s="118">
        <f>COUNTIF(Q9:Q24,"X")</f>
        <v>0</v>
      </c>
      <c r="R25" s="98"/>
      <c r="S25" s="98"/>
      <c r="T25" s="98"/>
      <c r="U25" s="98"/>
      <c r="V25" s="98"/>
    </row>
    <row r="26" spans="1:22" x14ac:dyDescent="0.25">
      <c r="A26" s="98"/>
      <c r="B26" s="98"/>
      <c r="C26" s="98"/>
      <c r="D26" s="98"/>
      <c r="E26" s="98"/>
      <c r="F26" s="98"/>
      <c r="G26" s="98"/>
      <c r="H26" s="98"/>
      <c r="I26" s="98"/>
      <c r="J26" s="98"/>
      <c r="K26" s="98"/>
      <c r="L26" s="98"/>
      <c r="M26" s="98"/>
      <c r="N26" s="98"/>
      <c r="O26" s="437">
        <f>SUM(O25:Q25)</f>
        <v>16</v>
      </c>
      <c r="P26" s="437"/>
      <c r="Q26" s="437"/>
      <c r="R26" s="98"/>
      <c r="S26" s="98"/>
      <c r="T26" s="98"/>
      <c r="U26" s="98"/>
      <c r="V26" s="98"/>
    </row>
  </sheetData>
  <mergeCells count="30">
    <mergeCell ref="N7:N8"/>
    <mergeCell ref="O7:Q7"/>
    <mergeCell ref="R7:R8"/>
    <mergeCell ref="S7:V7"/>
    <mergeCell ref="O26:Q26"/>
    <mergeCell ref="M7:M8"/>
    <mergeCell ref="B7:B8"/>
    <mergeCell ref="C7:C8"/>
    <mergeCell ref="D7:D8"/>
    <mergeCell ref="E7:E8"/>
    <mergeCell ref="F7:F8"/>
    <mergeCell ref="G7:G8"/>
    <mergeCell ref="H7:H8"/>
    <mergeCell ref="I7:I8"/>
    <mergeCell ref="J7:J8"/>
    <mergeCell ref="K7:K8"/>
    <mergeCell ref="L7:L8"/>
    <mergeCell ref="B5:I5"/>
    <mergeCell ref="J5:V5"/>
    <mergeCell ref="B1:V1"/>
    <mergeCell ref="B2:E2"/>
    <mergeCell ref="F2:I2"/>
    <mergeCell ref="J2:L2"/>
    <mergeCell ref="M2:R2"/>
    <mergeCell ref="S2:V2"/>
    <mergeCell ref="B3:E3"/>
    <mergeCell ref="F3:I3"/>
    <mergeCell ref="J3:L3"/>
    <mergeCell ref="M3:R3"/>
    <mergeCell ref="S3:V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16"/>
  <sheetViews>
    <sheetView view="pageBreakPreview" zoomScale="60" zoomScaleNormal="80" zoomScalePageLayoutView="80" workbookViewId="0">
      <selection activeCell="O11" sqref="O11:Q11"/>
    </sheetView>
  </sheetViews>
  <sheetFormatPr baseColWidth="10" defaultRowHeight="15.75" x14ac:dyDescent="0.25"/>
  <cols>
    <col min="1" max="1" width="6.125" style="65" customWidth="1"/>
    <col min="2" max="2" width="16.125" customWidth="1"/>
    <col min="3" max="3" width="19.125" customWidth="1"/>
    <col min="4" max="4" width="13.375" customWidth="1"/>
    <col min="5" max="5" width="12.375" customWidth="1"/>
    <col min="6" max="6" width="13.125" customWidth="1"/>
    <col min="7" max="7" width="19.625" customWidth="1"/>
    <col min="8" max="8" width="16.5" customWidth="1"/>
    <col min="9" max="9" width="21.125" customWidth="1"/>
    <col min="10" max="10" width="27.375" customWidth="1"/>
    <col min="11" max="11" width="13.625" customWidth="1"/>
    <col min="12" max="12" width="27.375" customWidth="1"/>
    <col min="13" max="13" width="18.375" customWidth="1"/>
    <col min="14" max="14" width="21.875" customWidth="1"/>
    <col min="18" max="18" width="16.125" customWidth="1"/>
    <col min="19" max="19" width="19.625" customWidth="1"/>
    <col min="20" max="20" width="16.125" customWidth="1"/>
    <col min="21" max="21" width="19.625" customWidth="1"/>
    <col min="22" max="22" width="17.875" customWidth="1"/>
  </cols>
  <sheetData>
    <row r="1" spans="1:22" ht="60" customHeight="1" x14ac:dyDescent="0.25">
      <c r="A1" s="364"/>
      <c r="B1" s="476" t="s">
        <v>0</v>
      </c>
      <c r="C1" s="477"/>
      <c r="D1" s="477"/>
      <c r="E1" s="477"/>
      <c r="F1" s="477"/>
      <c r="G1" s="477"/>
      <c r="H1" s="477"/>
      <c r="I1" s="477"/>
      <c r="J1" s="477"/>
      <c r="K1" s="477"/>
      <c r="L1" s="477"/>
      <c r="M1" s="477"/>
      <c r="N1" s="477"/>
      <c r="O1" s="477"/>
      <c r="P1" s="477"/>
      <c r="Q1" s="477"/>
      <c r="R1" s="477"/>
      <c r="S1" s="477"/>
      <c r="T1" s="477"/>
      <c r="U1" s="477"/>
      <c r="V1" s="478"/>
    </row>
    <row r="2" spans="1:22" ht="36" customHeight="1" x14ac:dyDescent="0.25">
      <c r="A2" s="364"/>
      <c r="B2" s="479" t="s">
        <v>1</v>
      </c>
      <c r="C2" s="480"/>
      <c r="D2" s="480"/>
      <c r="E2" s="481"/>
      <c r="F2" s="482" t="s">
        <v>207</v>
      </c>
      <c r="G2" s="480"/>
      <c r="H2" s="480"/>
      <c r="I2" s="481"/>
      <c r="J2" s="480" t="s">
        <v>208</v>
      </c>
      <c r="K2" s="480"/>
      <c r="L2" s="481"/>
      <c r="M2" s="482" t="s">
        <v>209</v>
      </c>
      <c r="N2" s="480"/>
      <c r="O2" s="480"/>
      <c r="P2" s="480"/>
      <c r="Q2" s="480"/>
      <c r="R2" s="481"/>
      <c r="S2" s="480" t="s">
        <v>4</v>
      </c>
      <c r="T2" s="480"/>
      <c r="U2" s="480"/>
      <c r="V2" s="481"/>
    </row>
    <row r="3" spans="1:22" ht="24.75" customHeight="1" thickBot="1" x14ac:dyDescent="0.3">
      <c r="A3" s="364"/>
      <c r="B3" s="455" t="s">
        <v>210</v>
      </c>
      <c r="C3" s="456"/>
      <c r="D3" s="456"/>
      <c r="E3" s="457"/>
      <c r="F3" s="458">
        <v>42583</v>
      </c>
      <c r="G3" s="459"/>
      <c r="H3" s="459"/>
      <c r="I3" s="460"/>
      <c r="J3" s="459">
        <v>43761</v>
      </c>
      <c r="K3" s="459"/>
      <c r="L3" s="460"/>
      <c r="M3" s="501">
        <v>7</v>
      </c>
      <c r="N3" s="456"/>
      <c r="O3" s="456"/>
      <c r="P3" s="456"/>
      <c r="Q3" s="456"/>
      <c r="R3" s="457"/>
      <c r="S3" s="456" t="s">
        <v>6</v>
      </c>
      <c r="T3" s="456"/>
      <c r="U3" s="456"/>
      <c r="V3" s="457"/>
    </row>
    <row r="4" spans="1:22" ht="8.25" customHeight="1" thickBot="1" x14ac:dyDescent="0.3">
      <c r="A4" s="364"/>
      <c r="B4" s="98"/>
      <c r="C4" s="98"/>
      <c r="D4" s="98"/>
      <c r="E4" s="98"/>
      <c r="F4" s="98"/>
      <c r="G4" s="98"/>
      <c r="H4" s="98"/>
      <c r="I4" s="98"/>
      <c r="J4" s="98"/>
      <c r="K4" s="98"/>
      <c r="L4" s="98"/>
      <c r="M4" s="98"/>
      <c r="N4" s="98"/>
      <c r="O4" s="98"/>
      <c r="P4" s="98"/>
      <c r="Q4" s="98"/>
      <c r="R4" s="98"/>
      <c r="S4" s="98"/>
      <c r="T4" s="98"/>
      <c r="U4" s="98"/>
      <c r="V4" s="98"/>
    </row>
    <row r="5" spans="1:22" ht="16.5" thickBot="1" x14ac:dyDescent="0.3">
      <c r="A5" s="364"/>
      <c r="B5" s="502" t="s">
        <v>1018</v>
      </c>
      <c r="C5" s="591"/>
      <c r="D5" s="591"/>
      <c r="E5" s="591"/>
      <c r="F5" s="591"/>
      <c r="G5" s="591"/>
      <c r="H5" s="591"/>
      <c r="I5" s="591"/>
      <c r="J5" s="467" t="s">
        <v>1016</v>
      </c>
      <c r="K5" s="468"/>
      <c r="L5" s="468"/>
      <c r="M5" s="468"/>
      <c r="N5" s="468"/>
      <c r="O5" s="468"/>
      <c r="P5" s="468"/>
      <c r="Q5" s="468"/>
      <c r="R5" s="468"/>
      <c r="S5" s="468"/>
      <c r="T5" s="468"/>
      <c r="U5" s="468"/>
      <c r="V5" s="469"/>
    </row>
    <row r="6" spans="1:22" ht="16.5" thickBot="1" x14ac:dyDescent="0.3">
      <c r="A6" s="364"/>
      <c r="B6" s="173"/>
      <c r="C6" s="173"/>
      <c r="D6" s="173"/>
      <c r="E6" s="173"/>
      <c r="F6" s="173"/>
      <c r="G6" s="173"/>
      <c r="H6" s="173"/>
      <c r="I6" s="173"/>
      <c r="J6" s="97"/>
      <c r="K6" s="97"/>
      <c r="L6" s="97"/>
      <c r="M6" s="97"/>
      <c r="N6" s="97"/>
      <c r="O6" s="97"/>
      <c r="P6" s="97"/>
      <c r="Q6" s="97"/>
      <c r="R6" s="97"/>
      <c r="S6" s="97"/>
      <c r="T6" s="97"/>
      <c r="U6" s="97"/>
      <c r="V6" s="97"/>
    </row>
    <row r="7" spans="1:22" ht="15.75" customHeight="1" x14ac:dyDescent="0.25">
      <c r="A7" s="364"/>
      <c r="B7" s="515" t="s">
        <v>7</v>
      </c>
      <c r="C7" s="517" t="s">
        <v>8</v>
      </c>
      <c r="D7" s="519" t="s">
        <v>9</v>
      </c>
      <c r="E7" s="519" t="s">
        <v>10</v>
      </c>
      <c r="F7" s="519" t="s">
        <v>11</v>
      </c>
      <c r="G7" s="519" t="s">
        <v>12</v>
      </c>
      <c r="H7" s="519" t="s">
        <v>13</v>
      </c>
      <c r="I7" s="519" t="s">
        <v>14</v>
      </c>
      <c r="J7" s="520" t="s">
        <v>15</v>
      </c>
      <c r="K7" s="520" t="s">
        <v>211</v>
      </c>
      <c r="L7" s="528" t="s">
        <v>129</v>
      </c>
      <c r="M7" s="528" t="s">
        <v>128</v>
      </c>
      <c r="N7" s="520" t="s">
        <v>559</v>
      </c>
      <c r="O7" s="534" t="s">
        <v>26</v>
      </c>
      <c r="P7" s="535"/>
      <c r="Q7" s="536"/>
      <c r="R7" s="520" t="s">
        <v>17</v>
      </c>
      <c r="S7" s="589" t="s">
        <v>929</v>
      </c>
      <c r="T7" s="589"/>
      <c r="U7" s="589"/>
      <c r="V7" s="592"/>
    </row>
    <row r="8" spans="1:22" ht="82.5" customHeight="1" thickBot="1" x14ac:dyDescent="0.3">
      <c r="A8" s="364"/>
      <c r="B8" s="516"/>
      <c r="C8" s="518"/>
      <c r="D8" s="521"/>
      <c r="E8" s="521"/>
      <c r="F8" s="521"/>
      <c r="G8" s="521"/>
      <c r="H8" s="521"/>
      <c r="I8" s="521"/>
      <c r="J8" s="521"/>
      <c r="K8" s="521"/>
      <c r="L8" s="590"/>
      <c r="M8" s="590"/>
      <c r="N8" s="521"/>
      <c r="O8" s="93" t="s">
        <v>19</v>
      </c>
      <c r="P8" s="93" t="s">
        <v>20</v>
      </c>
      <c r="Q8" s="93" t="s">
        <v>21</v>
      </c>
      <c r="R8" s="521"/>
      <c r="S8" s="94" t="s">
        <v>809</v>
      </c>
      <c r="T8" s="92" t="s">
        <v>930</v>
      </c>
      <c r="U8" s="92" t="s">
        <v>811</v>
      </c>
      <c r="V8" s="95" t="s">
        <v>812</v>
      </c>
    </row>
    <row r="9" spans="1:22" ht="162" customHeight="1" x14ac:dyDescent="0.25">
      <c r="A9" s="372" t="s">
        <v>934</v>
      </c>
      <c r="B9" s="374" t="s">
        <v>933</v>
      </c>
      <c r="C9" s="375" t="s">
        <v>597</v>
      </c>
      <c r="D9" s="375">
        <v>2000</v>
      </c>
      <c r="E9" s="165">
        <v>2010</v>
      </c>
      <c r="F9" s="375" t="s">
        <v>631</v>
      </c>
      <c r="G9" s="375" t="s">
        <v>597</v>
      </c>
      <c r="H9" s="375">
        <v>2</v>
      </c>
      <c r="I9" s="376" t="s">
        <v>932</v>
      </c>
      <c r="J9" s="377" t="s">
        <v>599</v>
      </c>
      <c r="K9" s="375" t="s">
        <v>600</v>
      </c>
      <c r="L9" s="375" t="s">
        <v>931</v>
      </c>
      <c r="M9" s="171" t="s">
        <v>993</v>
      </c>
      <c r="N9" s="171" t="s">
        <v>994</v>
      </c>
      <c r="O9" s="165" t="s">
        <v>25</v>
      </c>
      <c r="P9" s="165"/>
      <c r="Q9" s="165"/>
      <c r="R9" s="165"/>
      <c r="S9" s="167"/>
      <c r="T9" s="373"/>
      <c r="U9" s="373"/>
      <c r="V9" s="373"/>
    </row>
    <row r="10" spans="1:22" ht="36.75" customHeight="1" x14ac:dyDescent="0.25">
      <c r="A10" s="364"/>
      <c r="B10" s="98"/>
      <c r="C10" s="98"/>
      <c r="D10" s="98"/>
      <c r="E10" s="98"/>
      <c r="F10" s="98"/>
      <c r="G10" s="98"/>
      <c r="H10" s="98"/>
      <c r="I10" s="98"/>
      <c r="J10" s="98"/>
      <c r="K10" s="98"/>
      <c r="L10" s="98"/>
      <c r="M10" s="98"/>
      <c r="N10" s="98"/>
      <c r="O10" s="117">
        <f>COUNTIF(O9,"X")</f>
        <v>1</v>
      </c>
      <c r="P10" s="117">
        <f t="shared" ref="P10:Q10" si="0">COUNTIF(P9,"X")</f>
        <v>0</v>
      </c>
      <c r="Q10" s="117">
        <f t="shared" si="0"/>
        <v>0</v>
      </c>
      <c r="R10" s="98"/>
      <c r="S10" s="98"/>
      <c r="T10" s="98"/>
      <c r="U10" s="98"/>
      <c r="V10" s="98"/>
    </row>
    <row r="11" spans="1:22" x14ac:dyDescent="0.25">
      <c r="A11" s="364"/>
      <c r="B11" s="98"/>
      <c r="C11" s="98"/>
      <c r="D11" s="98"/>
      <c r="E11" s="98"/>
      <c r="F11" s="98"/>
      <c r="G11" s="98"/>
      <c r="H11" s="98"/>
      <c r="I11" s="98"/>
      <c r="J11" s="98"/>
      <c r="K11" s="98"/>
      <c r="L11" s="98"/>
      <c r="M11" s="98"/>
      <c r="N11" s="98"/>
      <c r="O11" s="437">
        <f>SUM(O10:Q10)</f>
        <v>1</v>
      </c>
      <c r="P11" s="437"/>
      <c r="Q11" s="437"/>
      <c r="R11" s="98"/>
      <c r="S11" s="98"/>
      <c r="T11" s="98"/>
      <c r="U11" s="98"/>
      <c r="V11" s="98"/>
    </row>
    <row r="12" spans="1:22" ht="92.25" customHeight="1" x14ac:dyDescent="0.25"/>
    <row r="13" spans="1:22" ht="108" customHeight="1" x14ac:dyDescent="0.25"/>
    <row r="14" spans="1:22" ht="105" customHeight="1" x14ac:dyDescent="0.25"/>
    <row r="15" spans="1:22" ht="225" customHeight="1" x14ac:dyDescent="0.25"/>
    <row r="16" spans="1:22" ht="140.25" customHeight="1" x14ac:dyDescent="0.25"/>
  </sheetData>
  <mergeCells count="30">
    <mergeCell ref="F2:I2"/>
    <mergeCell ref="J2:L2"/>
    <mergeCell ref="M2:R2"/>
    <mergeCell ref="S2:V2"/>
    <mergeCell ref="F3:I3"/>
    <mergeCell ref="J3:L3"/>
    <mergeCell ref="M3:R3"/>
    <mergeCell ref="S3:V3"/>
    <mergeCell ref="O11:Q11"/>
    <mergeCell ref="B5:I5"/>
    <mergeCell ref="J5:V5"/>
    <mergeCell ref="B1:V1"/>
    <mergeCell ref="B2:E2"/>
    <mergeCell ref="G7:G8"/>
    <mergeCell ref="B3:E3"/>
    <mergeCell ref="B7:B8"/>
    <mergeCell ref="C7:C8"/>
    <mergeCell ref="D7:D8"/>
    <mergeCell ref="E7:E8"/>
    <mergeCell ref="F7:F8"/>
    <mergeCell ref="N7:N8"/>
    <mergeCell ref="O7:Q7"/>
    <mergeCell ref="R7:R8"/>
    <mergeCell ref="S7:V7"/>
    <mergeCell ref="M7:M8"/>
    <mergeCell ref="H7:H8"/>
    <mergeCell ref="I7:I8"/>
    <mergeCell ref="J7:J8"/>
    <mergeCell ref="K7:K8"/>
    <mergeCell ref="L7:L8"/>
  </mergeCells>
  <pageMargins left="0.7" right="0.7" top="0.75" bottom="0.75" header="0.3" footer="0.3"/>
  <pageSetup paperSize="9" scale="22" orientation="portrait" r:id="rId1"/>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9"/>
  <sheetViews>
    <sheetView zoomScaleNormal="100" workbookViewId="0">
      <selection activeCell="D12" sqref="D12"/>
    </sheetView>
  </sheetViews>
  <sheetFormatPr baseColWidth="10" defaultRowHeight="15.75" x14ac:dyDescent="0.25"/>
  <cols>
    <col min="2" max="2" width="14.625" customWidth="1"/>
    <col min="3" max="3" width="15.625" customWidth="1"/>
    <col min="4" max="4" width="19.5" customWidth="1"/>
    <col min="5" max="5" width="16.5" customWidth="1"/>
    <col min="6" max="6" width="18" customWidth="1"/>
  </cols>
  <sheetData>
    <row r="2" spans="2:8" ht="16.5" thickBot="1" x14ac:dyDescent="0.3"/>
    <row r="3" spans="2:8" ht="62.25" customHeight="1" thickBot="1" x14ac:dyDescent="0.3">
      <c r="B3" s="107" t="s">
        <v>1019</v>
      </c>
      <c r="C3" s="103" t="s">
        <v>1020</v>
      </c>
      <c r="D3" s="104" t="s">
        <v>1021</v>
      </c>
      <c r="E3" s="105" t="s">
        <v>1022</v>
      </c>
      <c r="F3" s="106" t="s">
        <v>1023</v>
      </c>
      <c r="G3" s="67"/>
      <c r="H3" s="57"/>
    </row>
    <row r="4" spans="2:8" x14ac:dyDescent="0.25">
      <c r="B4" s="101" t="s">
        <v>1025</v>
      </c>
      <c r="C4" s="141">
        <f>OPERACIONES!O65</f>
        <v>34</v>
      </c>
      <c r="D4" s="89">
        <f>OPERACIONES!O64</f>
        <v>34</v>
      </c>
      <c r="E4" s="165">
        <f>OPERACIONES!P64</f>
        <v>0</v>
      </c>
      <c r="F4" s="165">
        <f>OPERACIONES!Q64</f>
        <v>0</v>
      </c>
      <c r="G4" s="99"/>
      <c r="H4" s="99"/>
    </row>
    <row r="5" spans="2:8" x14ac:dyDescent="0.25">
      <c r="B5" s="100" t="s">
        <v>1024</v>
      </c>
      <c r="C5" s="90">
        <f>SIG!N62</f>
        <v>44</v>
      </c>
      <c r="D5" s="90">
        <f>SIG!N61</f>
        <v>44</v>
      </c>
      <c r="E5" s="168">
        <f>SIG!O61</f>
        <v>0</v>
      </c>
      <c r="F5" s="168">
        <f>SIG!P61</f>
        <v>0</v>
      </c>
      <c r="G5" s="99"/>
      <c r="H5" s="99"/>
    </row>
    <row r="6" spans="2:8" x14ac:dyDescent="0.25">
      <c r="B6" s="100" t="s">
        <v>1026</v>
      </c>
      <c r="C6" s="90">
        <f>'TÉCNICO '!O21</f>
        <v>12</v>
      </c>
      <c r="D6" s="90">
        <f>'TÉCNICO '!O20</f>
        <v>10</v>
      </c>
      <c r="E6" s="90">
        <f>'TÉCNICO '!P20</f>
        <v>2</v>
      </c>
      <c r="F6" s="102">
        <f>'TÉCNICO '!Q20</f>
        <v>0</v>
      </c>
      <c r="G6" s="99"/>
      <c r="H6" s="99"/>
    </row>
    <row r="7" spans="2:8" x14ac:dyDescent="0.25">
      <c r="B7" s="100" t="s">
        <v>1027</v>
      </c>
      <c r="C7" s="168">
        <v>21</v>
      </c>
      <c r="D7" s="90">
        <f>'GESTIÓN HUMANA Y ADMINISTRATIVA'!O30</f>
        <v>21</v>
      </c>
      <c r="E7" s="168">
        <f>'GESTIÓN HUMANA Y ADMINISTRATIVA'!P30</f>
        <v>0</v>
      </c>
      <c r="F7" s="168">
        <f>'GESTIÓN HUMANA Y ADMINISTRATIVA'!Q30</f>
        <v>0</v>
      </c>
      <c r="G7" s="99"/>
      <c r="H7" s="99"/>
    </row>
    <row r="8" spans="2:8" x14ac:dyDescent="0.25">
      <c r="B8" s="100" t="s">
        <v>1028</v>
      </c>
      <c r="C8" s="90">
        <f>'CONTABILIDAD Y FINANZAS '!O37</f>
        <v>9</v>
      </c>
      <c r="D8" s="90">
        <f>'CONTABILIDAD Y FINANZAS '!O36</f>
        <v>9</v>
      </c>
      <c r="E8" s="90">
        <f>'CONTABILIDAD Y FINANZAS '!P36</f>
        <v>0</v>
      </c>
      <c r="F8" s="145">
        <f>'CONTABILIDAD Y FINANZAS '!Q36</f>
        <v>0</v>
      </c>
      <c r="G8" s="99"/>
      <c r="H8" s="99"/>
    </row>
    <row r="9" spans="2:8" x14ac:dyDescent="0.25">
      <c r="B9" s="100" t="s">
        <v>660</v>
      </c>
      <c r="C9" s="90">
        <f>SST!O108</f>
        <v>90</v>
      </c>
      <c r="D9" s="90">
        <f>SST!O107</f>
        <v>90</v>
      </c>
      <c r="E9" s="168">
        <f>SST!P107</f>
        <v>0</v>
      </c>
      <c r="F9" s="168">
        <f>SST!Q107</f>
        <v>0</v>
      </c>
      <c r="G9" s="99"/>
      <c r="H9" s="99"/>
    </row>
    <row r="10" spans="2:8" x14ac:dyDescent="0.25">
      <c r="B10" s="100" t="s">
        <v>1029</v>
      </c>
      <c r="C10" s="90">
        <f>JURIDICO!O26</f>
        <v>16</v>
      </c>
      <c r="D10" s="90">
        <f>JURIDICO!O25</f>
        <v>16</v>
      </c>
      <c r="E10" s="168">
        <f>JURIDICO!P25</f>
        <v>0</v>
      </c>
      <c r="F10" s="168">
        <f>JURIDICO!Q25</f>
        <v>0</v>
      </c>
      <c r="G10" s="99"/>
      <c r="H10" s="99"/>
    </row>
    <row r="11" spans="2:8" ht="16.5" thickBot="1" x14ac:dyDescent="0.3">
      <c r="B11" s="108" t="s">
        <v>934</v>
      </c>
      <c r="C11" s="88">
        <f>GTI!O11</f>
        <v>1</v>
      </c>
      <c r="D11" s="88">
        <f>GTI!O10</f>
        <v>1</v>
      </c>
      <c r="E11" s="88">
        <f>GTI!P10</f>
        <v>0</v>
      </c>
      <c r="F11" s="109">
        <f>GTI!Q10</f>
        <v>0</v>
      </c>
      <c r="G11" s="99"/>
      <c r="H11" s="99"/>
    </row>
    <row r="12" spans="2:8" ht="16.5" thickBot="1" x14ac:dyDescent="0.3">
      <c r="B12" s="111" t="s">
        <v>1030</v>
      </c>
      <c r="C12" s="112">
        <f t="shared" ref="C12:E12" si="0">SUM(C4:C11)</f>
        <v>227</v>
      </c>
      <c r="D12" s="112">
        <f t="shared" si="0"/>
        <v>225</v>
      </c>
      <c r="E12" s="112">
        <f t="shared" si="0"/>
        <v>2</v>
      </c>
      <c r="F12" s="113">
        <f>SUM(F4:F11)</f>
        <v>0</v>
      </c>
      <c r="G12" s="99"/>
      <c r="H12" s="99"/>
    </row>
    <row r="13" spans="2:8" ht="16.5" thickBot="1" x14ac:dyDescent="0.3">
      <c r="B13" s="110" t="s">
        <v>1031</v>
      </c>
      <c r="C13" s="114"/>
      <c r="D13" s="116">
        <f>D12/C12</f>
        <v>0.99118942731277537</v>
      </c>
      <c r="E13" s="115">
        <f>E12/C12</f>
        <v>8.8105726872246704E-3</v>
      </c>
      <c r="F13" s="144">
        <f>F12/C12</f>
        <v>0</v>
      </c>
      <c r="G13" s="99"/>
      <c r="H13" s="99"/>
    </row>
    <row r="14" spans="2:8" x14ac:dyDescent="0.25">
      <c r="B14" s="99"/>
      <c r="C14" s="99"/>
      <c r="D14" s="99"/>
      <c r="E14" s="99"/>
      <c r="F14" s="99"/>
      <c r="G14" s="99"/>
      <c r="H14" s="99"/>
    </row>
    <row r="15" spans="2:8" x14ac:dyDescent="0.25">
      <c r="B15" s="99"/>
      <c r="C15" s="99"/>
      <c r="D15" s="99"/>
      <c r="E15" s="99"/>
      <c r="F15" s="99"/>
      <c r="G15" s="99"/>
      <c r="H15" s="99"/>
    </row>
    <row r="16" spans="2:8" x14ac:dyDescent="0.25">
      <c r="B16" s="99"/>
      <c r="C16" s="99"/>
      <c r="D16" s="99"/>
      <c r="E16" s="99"/>
      <c r="F16" s="99"/>
      <c r="G16" s="99"/>
      <c r="H16" s="99"/>
    </row>
    <row r="17" spans="2:8" x14ac:dyDescent="0.25">
      <c r="B17" s="99"/>
      <c r="C17" s="99"/>
      <c r="D17" s="99"/>
      <c r="E17" s="99"/>
      <c r="F17" s="99"/>
      <c r="G17" s="99"/>
      <c r="H17" s="99"/>
    </row>
    <row r="18" spans="2:8" x14ac:dyDescent="0.25">
      <c r="B18" s="99"/>
      <c r="C18" s="99"/>
      <c r="D18" s="99"/>
      <c r="E18" s="99"/>
      <c r="F18" s="99"/>
      <c r="G18" s="99"/>
      <c r="H18" s="99"/>
    </row>
    <row r="19" spans="2:8" x14ac:dyDescent="0.25">
      <c r="B19" s="98"/>
      <c r="C19" s="98"/>
      <c r="D19" s="98"/>
      <c r="E19" s="98"/>
      <c r="F19" s="98"/>
      <c r="G19" s="98"/>
      <c r="H19" s="98"/>
    </row>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OPERACIONES</vt:lpstr>
      <vt:lpstr>SIG</vt:lpstr>
      <vt:lpstr>TÉCNICO </vt:lpstr>
      <vt:lpstr>GESTIÓN HUMANA Y ADMINISTRATIVA</vt:lpstr>
      <vt:lpstr>SST</vt:lpstr>
      <vt:lpstr>CONTABILIDAD Y FINANZAS </vt:lpstr>
      <vt:lpstr>JURIDICO</vt:lpstr>
      <vt:lpstr>GTI</vt:lpstr>
      <vt:lpstr>INDICADOR</vt:lpstr>
      <vt:lpstr>SST-Ambiental </vt:lpstr>
      <vt:lpstr>'CONTABILIDAD Y FINANZAS '!Área_de_impresión</vt:lpstr>
      <vt:lpstr>GTI!Área_de_impresión</vt:lpstr>
      <vt:lpstr>'TÉCNICO '!Área_de_impresión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ZFIP004</cp:lastModifiedBy>
  <dcterms:created xsi:type="dcterms:W3CDTF">2016-05-03T16:01:06Z</dcterms:created>
  <dcterms:modified xsi:type="dcterms:W3CDTF">2021-07-16T15:30:37Z</dcterms:modified>
</cp:coreProperties>
</file>