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330" windowHeight="4635" activeTab="3"/>
  </bookViews>
  <sheets>
    <sheet name="Programa de Seguridad 2016" sheetId="2" r:id="rId1"/>
    <sheet name="2017" sheetId="4" r:id="rId2"/>
    <sheet name="Casos Reportados 2017" sheetId="5" r:id="rId3"/>
    <sheet name="2018" sheetId="6" r:id="rId4"/>
    <sheet name="Casos Reportados" sheetId="3" r:id="rId5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8" i="6" l="1"/>
  <c r="AC18" i="6"/>
  <c r="AB18" i="6"/>
  <c r="AA18" i="6"/>
  <c r="Z18" i="6"/>
  <c r="Y18" i="6"/>
  <c r="X18" i="6"/>
  <c r="W18" i="6"/>
  <c r="V18" i="6"/>
  <c r="U18" i="6"/>
  <c r="T18" i="6"/>
  <c r="S18" i="6"/>
  <c r="AD18" i="4" l="1"/>
  <c r="AC18" i="4"/>
  <c r="AB18" i="4"/>
  <c r="AA18" i="4"/>
  <c r="Z18" i="4"/>
  <c r="Y18" i="4"/>
  <c r="X18" i="4"/>
  <c r="W18" i="4"/>
  <c r="V17" i="2"/>
  <c r="W17" i="2"/>
  <c r="X17" i="2"/>
  <c r="Y17" i="2"/>
  <c r="Z17" i="2"/>
  <c r="AA17" i="2"/>
  <c r="AB17" i="2"/>
  <c r="AC17" i="2"/>
  <c r="AD17" i="2"/>
  <c r="V18" i="4"/>
  <c r="U18" i="4"/>
  <c r="T18" i="4"/>
  <c r="S18" i="4"/>
  <c r="T17" i="2"/>
  <c r="U17" i="2"/>
  <c r="S17" i="2"/>
</calcChain>
</file>

<file path=xl/comments1.xml><?xml version="1.0" encoding="utf-8"?>
<comments xmlns="http://schemas.openxmlformats.org/spreadsheetml/2006/main">
  <authors>
    <author>ZFIP-AMBIENTAL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Comité de Gerencia.</t>
        </r>
      </text>
    </comment>
  </commentList>
</comments>
</file>

<file path=xl/comments2.xml><?xml version="1.0" encoding="utf-8"?>
<comments xmlns="http://schemas.openxmlformats.org/spreadsheetml/2006/main">
  <authors>
    <author>ZFIP-AMBIENTAL</author>
    <author>ESTANDAR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Comité de Gerencia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Iluminación 
Agretiamiento en muro caja 15 </t>
        </r>
      </text>
    </comment>
    <comment ref="U17" authorId="0">
      <text>
        <r>
          <rPr>
            <b/>
            <sz val="9"/>
            <color indexed="81"/>
            <rFont val="Tahoma"/>
            <family val="2"/>
          </rPr>
          <t xml:space="preserve">ZFIP-AMBIENTAL:
Colapso muro perimetro- Caimalito 
Ilumunación en parte de atrás de sutex (Perimetro quebrada la leticia) </t>
        </r>
      </text>
    </comment>
    <comment ref="V17" authorId="1">
      <text>
        <r>
          <rPr>
            <b/>
            <sz val="9"/>
            <color indexed="81"/>
            <rFont val="Tahoma"/>
            <charset val="1"/>
          </rPr>
          <t>ESTANDAR:</t>
        </r>
        <r>
          <rPr>
            <sz val="9"/>
            <color indexed="81"/>
            <rFont val="Tahoma"/>
            <charset val="1"/>
          </rPr>
          <t xml:space="preserve">
Colapso muro perimetro- Caimalito 
Ilumunación en parte de atrás de sutex (Perimetro quebrada la leticia) </t>
        </r>
      </text>
    </comment>
    <comment ref="W17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Colapso muro perimetro- Caimalito 
Ilumunación en parte de atrás de sutex (Perimetro quebrada la leticia).</t>
        </r>
      </text>
    </comment>
    <comment ref="X17" authorId="1">
      <text>
        <r>
          <rPr>
            <b/>
            <sz val="9"/>
            <color indexed="81"/>
            <rFont val="Tahoma"/>
            <charset val="1"/>
          </rPr>
          <t>ESTANDAR:</t>
        </r>
        <r>
          <rPr>
            <sz val="9"/>
            <color indexed="81"/>
            <rFont val="Tahoma"/>
            <charset val="1"/>
          </rPr>
          <t xml:space="preserve">
Iluminación 
Daños en malla entre caja 13 y 14. 
Caida muro</t>
        </r>
      </text>
    </comment>
    <comment ref="Y17" authorId="1">
      <text>
        <r>
          <rPr>
            <b/>
            <sz val="9"/>
            <color indexed="81"/>
            <rFont val="Tahoma"/>
            <charset val="1"/>
          </rPr>
          <t>ESTANDAR:</t>
        </r>
        <r>
          <rPr>
            <sz val="9"/>
            <color indexed="81"/>
            <rFont val="Tahoma"/>
            <charset val="1"/>
          </rPr>
          <t xml:space="preserve">
Daño en malla conexión puente etapa 2 
Iluminación 
caida muro</t>
        </r>
      </text>
    </comment>
    <comment ref="Z17" authorId="1">
      <text>
        <r>
          <rPr>
            <b/>
            <sz val="9"/>
            <color indexed="81"/>
            <rFont val="Tahoma"/>
            <charset val="1"/>
          </rPr>
          <t>ESTANDAR:</t>
        </r>
        <r>
          <rPr>
            <sz val="9"/>
            <color indexed="81"/>
            <rFont val="Tahoma"/>
            <charset val="1"/>
          </rPr>
          <t xml:space="preserve">
Caida muro
Iluminación</t>
        </r>
      </text>
    </comment>
    <comment ref="AA17" authorId="1">
      <text>
        <r>
          <rPr>
            <b/>
            <sz val="9"/>
            <color indexed="81"/>
            <rFont val="Tahoma"/>
            <charset val="1"/>
          </rPr>
          <t>ESTANDAR:</t>
        </r>
        <r>
          <rPr>
            <sz val="9"/>
            <color indexed="81"/>
            <rFont val="Tahoma"/>
            <charset val="1"/>
          </rPr>
          <t xml:space="preserve">
Iluminación 
Caida muro </t>
        </r>
      </text>
    </comment>
    <comment ref="AB17" authorId="1">
      <text>
        <r>
          <rPr>
            <b/>
            <sz val="9"/>
            <color indexed="81"/>
            <rFont val="Tahoma"/>
            <charset val="1"/>
          </rPr>
          <t>ESTANDAR:</t>
        </r>
        <r>
          <rPr>
            <sz val="9"/>
            <color indexed="81"/>
            <rFont val="Tahoma"/>
            <charset val="1"/>
          </rPr>
          <t xml:space="preserve">
Colapso muro perimetro- Caimalito 
Ilumunación en parte de atrás de sutex (Perimetro quebrada la leticia) 
Mal estado sendero ronda</t>
        </r>
      </text>
    </comment>
    <comment ref="AC17" authorId="1">
      <text>
        <r>
          <rPr>
            <b/>
            <sz val="9"/>
            <color indexed="81"/>
            <rFont val="Tahoma"/>
            <charset val="1"/>
          </rPr>
          <t>ESTANDAR:</t>
        </r>
        <r>
          <rPr>
            <sz val="9"/>
            <color indexed="81"/>
            <rFont val="Tahoma"/>
            <charset val="1"/>
          </rPr>
          <t xml:space="preserve">
Colapso muro perimetro- Caimalito 
Ilumunación en parte de atrás de sutex (Perimetro quebrada la leticia) </t>
        </r>
      </text>
    </comment>
    <comment ref="AD17" authorId="1">
      <text>
        <r>
          <rPr>
            <b/>
            <sz val="9"/>
            <color indexed="81"/>
            <rFont val="Tahoma"/>
            <charset val="1"/>
          </rPr>
          <t>ESTANDAR:</t>
        </r>
        <r>
          <rPr>
            <sz val="9"/>
            <color indexed="81"/>
            <rFont val="Tahoma"/>
            <charset val="1"/>
          </rPr>
          <t xml:space="preserve">
Colapso muro perimetro- Caimalito 
Luminaria tapada por arbol </t>
        </r>
      </text>
    </comment>
  </commentList>
</comments>
</file>

<file path=xl/comments3.xml><?xml version="1.0" encoding="utf-8"?>
<comments xmlns="http://schemas.openxmlformats.org/spreadsheetml/2006/main">
  <authors>
    <author>ZFIP-AMBIENTAL</author>
    <author>ESTANDAR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Comité de Gerencia</t>
        </r>
      </text>
    </comment>
    <comment ref="S17" authorId="1">
      <text>
        <r>
          <rPr>
            <b/>
            <sz val="9"/>
            <color indexed="81"/>
            <rFont val="Tahoma"/>
            <charset val="1"/>
          </rPr>
          <t>ESTANDAR:</t>
        </r>
        <r>
          <rPr>
            <sz val="9"/>
            <color indexed="81"/>
            <rFont val="Tahoma"/>
            <charset val="1"/>
          </rPr>
          <t xml:space="preserve">
Colapso muro perimetro- Caimalito 
Mala instalación reflector sutex 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Colapso muro perimetro- Caimalito </t>
        </r>
      </text>
    </comment>
    <comment ref="U17" authorId="0">
      <text>
        <r>
          <rPr>
            <b/>
            <sz val="9"/>
            <color indexed="81"/>
            <rFont val="Tahoma"/>
            <family val="2"/>
          </rPr>
          <t xml:space="preserve">ZFIP-AMBIENTAL:
Colapso muro perimetro- Caimalito 
Iluminación perimetro Cauca - Caimalito </t>
        </r>
      </text>
    </comment>
    <comment ref="V17" authorId="1">
      <text>
        <r>
          <rPr>
            <b/>
            <sz val="9"/>
            <color indexed="81"/>
            <rFont val="Tahoma"/>
            <charset val="1"/>
          </rPr>
          <t>ESTANDAR:</t>
        </r>
        <r>
          <rPr>
            <sz val="9"/>
            <color indexed="81"/>
            <rFont val="Tahoma"/>
            <charset val="1"/>
          </rPr>
          <t xml:space="preserve">
Colapso muro perimetro- Caimalito 
Reflector PANGLO (Prendido permanente) 
Iluminación Cauca-Caimalito.</t>
        </r>
      </text>
    </comment>
  </commentList>
</comments>
</file>

<file path=xl/sharedStrings.xml><?xml version="1.0" encoding="utf-8"?>
<sst xmlns="http://schemas.openxmlformats.org/spreadsheetml/2006/main" count="206" uniqueCount="73">
  <si>
    <t>TOTALES</t>
  </si>
  <si>
    <t>M6</t>
  </si>
  <si>
    <t>M5</t>
  </si>
  <si>
    <t>M4</t>
  </si>
  <si>
    <t>M3</t>
  </si>
  <si>
    <t>M2</t>
  </si>
  <si>
    <t>M1</t>
  </si>
  <si>
    <t xml:space="preserve">SEGUIMIENTO </t>
  </si>
  <si>
    <t>ACTIVIDADES</t>
  </si>
  <si>
    <t>INDICADOR</t>
  </si>
  <si>
    <t>META</t>
  </si>
  <si>
    <t xml:space="preserve">OBJETIVO </t>
  </si>
  <si>
    <t>M7</t>
  </si>
  <si>
    <t>M8</t>
  </si>
  <si>
    <t>M9</t>
  </si>
  <si>
    <t>M10</t>
  </si>
  <si>
    <t>M11</t>
  </si>
  <si>
    <t>M12</t>
  </si>
  <si>
    <t>CÓDIGO</t>
  </si>
  <si>
    <t>F. APROBACIÓN</t>
  </si>
  <si>
    <t>VERSIÓN</t>
  </si>
  <si>
    <t>PÁGINA</t>
  </si>
  <si>
    <t>PORCENTAJE CUMPLIMIENTO ACTIVIDADES</t>
  </si>
  <si>
    <t xml:space="preserve">NUMERO CASOS/MES </t>
  </si>
  <si>
    <t>FECHA DE CUMPLIMIENT</t>
  </si>
  <si>
    <t xml:space="preserve">RECURSOS        </t>
  </si>
  <si>
    <t>RESPONSABLE</t>
  </si>
  <si>
    <t>Junio</t>
  </si>
  <si>
    <t>Garantizar la seguridad interna del Usuario Operador, áreas comunes y del perímetro de la Zona Franca</t>
  </si>
  <si>
    <t>PROGRAMA Seguridad Física Interna (Técnico) Externa (Seguridad)</t>
  </si>
  <si>
    <t xml:space="preserve">Revisar detalladamente puertas de acceso principal, alarma, áreas restringidas, cerraduras, estructura interna  de edificio, iluminación, señalización, ventanearía, cámaras de seguridad, malla, tubería, mampostería, alfajía, jarillón, señalización y estructura externa de edificio. </t>
  </si>
  <si>
    <t>DESCRIPCIÓN</t>
  </si>
  <si>
    <t>FUENTE DE INFORMACIÓN</t>
  </si>
  <si>
    <t>FO-CL-19 Formato de Seguridad física interna y FO-CL-20 Formato de Seguridad física externa.</t>
  </si>
  <si>
    <t>(Sumatoria inspección diaria x 100) / Sumatoria mes</t>
  </si>
  <si>
    <t>Enero</t>
  </si>
  <si>
    <t>Febrero</t>
  </si>
  <si>
    <t>Marzo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</si>
  <si>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</si>
  <si>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</si>
  <si>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</si>
  <si>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</si>
  <si>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</si>
  <si>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</si>
  <si>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</si>
  <si>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</si>
  <si>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t>Reporte de cumplimiento de condiciones de seguridad externa</t>
  </si>
  <si>
    <t>Diario</t>
  </si>
  <si>
    <t>Personal de mantenimiento de àreas comunes de la Propiedad Horizontal</t>
  </si>
  <si>
    <t>Personal de inspección</t>
  </si>
  <si>
    <t>Entrega de formato ùltimo dia de la semana para consolidación de información</t>
  </si>
  <si>
    <t>Reporte de cumplimiento de condiciones de seguridad interna</t>
  </si>
  <si>
    <t>Personal de servicios generales de Usuario Operador</t>
  </si>
  <si>
    <t>Reportes e informes de seguridad por parte de la empresa de vigilancia</t>
  </si>
  <si>
    <t>Los asignados por la empresa de vigilancia</t>
  </si>
  <si>
    <t>Diección Jurídica y Administración PH
Empresa de vigilancia</t>
  </si>
  <si>
    <t>FICHA DE PROGRAMAS DE SEGURIDAD</t>
  </si>
  <si>
    <t>Seguimiento a los resultados arrojados la inspección</t>
  </si>
  <si>
    <t>Semanal</t>
  </si>
  <si>
    <t>Dirección Sistemas de Gestión - PH</t>
  </si>
  <si>
    <t>Visitas y correos</t>
  </si>
  <si>
    <t>NA</t>
  </si>
  <si>
    <t>Cumplimiento 100% de condiciones de seguidad (Revisión de items).</t>
  </si>
  <si>
    <t xml:space="preserve">Entrega de formato primer dia de la semana para consolidación de información </t>
  </si>
  <si>
    <t>Entrega de formato primera semana del mes para consolidación de información</t>
  </si>
  <si>
    <t>Visitas, correos y comité</t>
  </si>
  <si>
    <t>1 de 1</t>
  </si>
  <si>
    <t>FO-CL-51</t>
  </si>
  <si>
    <t>FECHA DE 
IMPLEMENTACIÓN</t>
  </si>
  <si>
    <t>FECHA DE 
ACTUALIZACIÓN</t>
  </si>
  <si>
    <t>FICHA DE PROGRAMA DE SEGURIDAD 1</t>
  </si>
  <si>
    <t xml:space="preserve">Quincenal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</si>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</sst>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145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Font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3" xfId="0" applyFont="1" applyFill="1" applyBorder="1"/>
    <xf numFmtId="0" fontId="6" fillId="0" borderId="0" xfId="0" applyFont="1"/>
    <xf numFmtId="0" fontId="4" fillId="2" borderId="11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9" fontId="6" fillId="0" borderId="1" xfId="7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5" borderId="4" xfId="0" applyFont="1" applyFill="1" applyBorder="1"/>
    <xf numFmtId="9" fontId="6" fillId="0" borderId="1" xfId="7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/>
    </xf>
    <xf numFmtId="0" fontId="3" fillId="3" borderId="32" xfId="0" applyFont="1" applyFill="1" applyBorder="1"/>
    <xf numFmtId="0" fontId="3" fillId="3" borderId="41" xfId="0" applyFont="1" applyFill="1" applyBorder="1"/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9" fontId="6" fillId="0" borderId="13" xfId="7" applyFont="1" applyFill="1" applyBorder="1" applyAlignment="1">
      <alignment horizontal="center" vertical="center" wrapText="1"/>
    </xf>
    <xf numFmtId="9" fontId="6" fillId="0" borderId="13" xfId="7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3" fillId="3" borderId="13" xfId="0" applyFont="1" applyFill="1" applyBorder="1"/>
    <xf numFmtId="0" fontId="3" fillId="3" borderId="14" xfId="0" applyFont="1" applyFill="1" applyBorder="1"/>
    <xf numFmtId="0" fontId="6" fillId="0" borderId="31" xfId="0" applyFont="1" applyBorder="1" applyAlignment="1">
      <alignment horizontal="center" vertical="top" wrapText="1"/>
    </xf>
    <xf numFmtId="14" fontId="6" fillId="4" borderId="32" xfId="0" applyNumberFormat="1" applyFont="1" applyFill="1" applyBorder="1" applyAlignment="1">
      <alignment horizontal="center" vertical="center" wrapText="1"/>
    </xf>
    <xf numFmtId="9" fontId="6" fillId="4" borderId="32" xfId="7" applyFont="1" applyFill="1" applyBorder="1" applyAlignment="1">
      <alignment horizontal="center" vertical="center" wrapText="1"/>
    </xf>
    <xf numFmtId="9" fontId="6" fillId="4" borderId="32" xfId="7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vertical="center"/>
    </xf>
    <xf numFmtId="0" fontId="6" fillId="5" borderId="21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3" fillId="5" borderId="13" xfId="0" applyFont="1" applyFill="1" applyBorder="1"/>
    <xf numFmtId="0" fontId="3" fillId="5" borderId="14" xfId="0" applyFont="1" applyFill="1" applyBorder="1"/>
    <xf numFmtId="0" fontId="6" fillId="2" borderId="17" xfId="0" applyFont="1" applyFill="1" applyBorder="1" applyAlignment="1">
      <alignment horizontal="center" vertical="center"/>
    </xf>
    <xf numFmtId="9" fontId="6" fillId="0" borderId="27" xfId="7" applyFont="1" applyFill="1" applyBorder="1" applyAlignment="1">
      <alignment horizontal="center" vertical="center"/>
    </xf>
    <xf numFmtId="9" fontId="6" fillId="0" borderId="27" xfId="7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 wrapText="1"/>
    </xf>
    <xf numFmtId="0" fontId="6" fillId="3" borderId="12" xfId="0" applyFont="1" applyFill="1" applyBorder="1"/>
    <xf numFmtId="9" fontId="6" fillId="0" borderId="34" xfId="7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4" fontId="8" fillId="0" borderId="12" xfId="0" applyNumberFormat="1" applyFont="1" applyBorder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 vertical="center" wrapText="1"/>
    </xf>
    <xf numFmtId="14" fontId="8" fillId="0" borderId="14" xfId="0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8" fillId="0" borderId="21" xfId="0" applyNumberFormat="1" applyFont="1" applyBorder="1" applyAlignment="1">
      <alignment horizontal="center" vertical="center" wrapText="1"/>
    </xf>
    <xf numFmtId="0" fontId="8" fillId="0" borderId="13" xfId="0" applyNumberFormat="1" applyFont="1" applyBorder="1" applyAlignment="1">
      <alignment horizontal="center" vertical="center" wrapText="1"/>
    </xf>
    <xf numFmtId="0" fontId="8" fillId="0" borderId="20" xfId="0" applyNumberFormat="1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left" vertical="top" wrapText="1"/>
    </xf>
    <xf numFmtId="0" fontId="6" fillId="0" borderId="29" xfId="0" applyFont="1" applyBorder="1" applyAlignment="1">
      <alignment horizontal="left" vertical="top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164" fontId="13" fillId="0" borderId="8" xfId="0" applyNumberFormat="1" applyFont="1" applyBorder="1" applyAlignment="1">
      <alignment horizontal="center" vertical="center" wrapText="1"/>
    </xf>
    <xf numFmtId="164" fontId="13" fillId="0" borderId="9" xfId="0" applyNumberFormat="1" applyFont="1" applyBorder="1" applyAlignment="1">
      <alignment horizontal="center" vertical="center" wrapText="1"/>
    </xf>
    <xf numFmtId="164" fontId="13" fillId="0" borderId="10" xfId="0" applyNumberFormat="1" applyFont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</cellXfs>
  <cellStyles count="8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/>
            </a:pPr>
            <a:r>
              <a:rPr lang="en-US" sz="1600"/>
              <a:t>CASOS REPORTADOS 2017</a:t>
            </a:r>
          </a:p>
        </c:rich>
      </c:tx>
      <c:layout>
        <c:manualLayout>
          <c:xMode val="edge"/>
          <c:yMode val="edge"/>
          <c:x val="0.33968346565362562"/>
          <c:y val="7.2643931850831164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30402371349378"/>
          <c:y val="0.212161915284756"/>
          <c:w val="0.8205799042896077"/>
          <c:h val="0.636982579801846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'2017'!$S$12</c:f>
              <c:strCache>
                <c:ptCount val="1"/>
                <c:pt idx="0">
                  <c:v>NUMERO CASOS/MES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'2017'!$S$13:$AD$13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'2017'!$S$18:$AD$18</c:f>
              <c:numCache>
                <c:formatCode>General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75-436F-9FF0-24CDA57B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949504"/>
        <c:axId val="177787264"/>
        <c:axId val="0"/>
      </c:bar3DChart>
      <c:catAx>
        <c:axId val="17694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787264"/>
        <c:crosses val="autoZero"/>
        <c:auto val="1"/>
        <c:lblAlgn val="ctr"/>
        <c:lblOffset val="100"/>
        <c:noMultiLvlLbl val="0"/>
      </c:catAx>
      <c:valAx>
        <c:axId val="177787264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49504"/>
        <c:crosses val="autoZero"/>
        <c:crossBetween val="between"/>
        <c:majorUnit val="1"/>
        <c:minorUnit val="1"/>
      </c:valAx>
    </c:plotArea>
    <c:legend>
      <c:legendPos val="r"/>
      <c:layout>
        <c:manualLayout>
          <c:xMode val="edge"/>
          <c:yMode val="edge"/>
          <c:x val="0.70576887947569511"/>
          <c:y val="6.6037565616797883E-2"/>
          <c:w val="0.28257247505078797"/>
          <c:h val="0.118646319652521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/>
            </a:pPr>
            <a:r>
              <a:rPr lang="en-US" sz="1600"/>
              <a:t>CASOS REPORTADOS</a:t>
            </a:r>
          </a:p>
        </c:rich>
      </c:tx>
      <c:layout>
        <c:manualLayout>
          <c:xMode val="edge"/>
          <c:yMode val="edge"/>
          <c:x val="0.33968346565362562"/>
          <c:y val="7.2643931850831164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30402371349378"/>
          <c:y val="0.212161915284756"/>
          <c:w val="0.8205799042896077"/>
          <c:h val="0.636982579801846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'Programa de Seguridad 2016'!$S$12</c:f>
              <c:strCache>
                <c:ptCount val="1"/>
                <c:pt idx="0">
                  <c:v>NUMERO CASOS/MES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'Programa de Seguridad 2016'!$S$13:$AD$13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'Programa de Seguridad 2016'!$S$17:$AD$17</c:f>
              <c:numCache>
                <c:formatCode>General</c:formatCode>
                <c:ptCount val="12"/>
                <c:pt idx="0">
                  <c:v>6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75-436F-9FF0-24CDA57B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8277248"/>
        <c:axId val="228303616"/>
        <c:axId val="0"/>
      </c:bar3DChart>
      <c:catAx>
        <c:axId val="22827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8303616"/>
        <c:crosses val="autoZero"/>
        <c:auto val="1"/>
        <c:lblAlgn val="ctr"/>
        <c:lblOffset val="100"/>
        <c:noMultiLvlLbl val="0"/>
      </c:catAx>
      <c:valAx>
        <c:axId val="228303616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77248"/>
        <c:crosses val="autoZero"/>
        <c:crossBetween val="between"/>
        <c:majorUnit val="1"/>
        <c:minorUnit val="1"/>
      </c:valAx>
    </c:plotArea>
    <c:legend>
      <c:legendPos val="r"/>
      <c:layout>
        <c:manualLayout>
          <c:xMode val="edge"/>
          <c:yMode val="edge"/>
          <c:x val="0.70576887947569511"/>
          <c:y val="6.6037565616797883E-2"/>
          <c:w val="0.28257247505078797"/>
          <c:h val="0.118646319652521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685799</xdr:colOff>
      <xdr:row>1</xdr:row>
      <xdr:rowOff>38101</xdr:rowOff>
    </xdr:from>
    <xdr:to>
      <xdr:col>3</xdr:col>
      <xdr:colOff>857249</xdr:colOff>
      <xdr:row>1</xdr:row>
      <xdr:rowOff>487681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" y="228601"/>
          <a:ext cx="1152525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200023</xdr:colOff>
      <xdr:row>1</xdr:row>
      <xdr:rowOff>76202</xdr:rowOff>
    </xdr:from>
    <xdr:to>
      <xdr:col>2</xdr:col>
      <xdr:colOff>133350</xdr:colOff>
      <xdr:row>1</xdr:row>
      <xdr:rowOff>645038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8" y="257177"/>
          <a:ext cx="1390652" cy="568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200023</xdr:colOff>
      <xdr:row>1</xdr:row>
      <xdr:rowOff>76202</xdr:rowOff>
    </xdr:from>
    <xdr:to>
      <xdr:col>2</xdr:col>
      <xdr:colOff>133350</xdr:colOff>
      <xdr:row>1</xdr:row>
      <xdr:rowOff>645038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8" y="266702"/>
          <a:ext cx="1390652" cy="568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7"/>
  <sheetViews>
    <sheetView topLeftCell="A13" zoomScaleNormal="100" workbookViewId="0">
      <selection activeCell="AF14" sqref="AF14"/>
    </sheetView>
  </sheetViews>
  <sheetFormatPr baseColWidth="10" defaultColWidth="10.85546875" defaultRowHeight="14.25" x14ac:dyDescent="0.2"/>
  <cols>
    <col min="1" max="1" width="2.42578125" style="1" customWidth="1"/>
    <col min="2" max="2" width="21.85546875" style="1" customWidth="1"/>
    <col min="3" max="4" width="14.7109375" style="1" customWidth="1"/>
    <col min="5" max="5" width="15.7109375" style="1" customWidth="1"/>
    <col min="6" max="6" width="18.7109375" style="1" customWidth="1"/>
    <col min="7" max="7" width="5.5703125" style="1" customWidth="1"/>
    <col min="8" max="8" width="5.42578125" style="1" customWidth="1"/>
    <col min="9" max="9" width="5.5703125" style="1" customWidth="1"/>
    <col min="10" max="10" width="7" style="1" customWidth="1"/>
    <col min="11" max="11" width="6.140625" style="1" customWidth="1"/>
    <col min="12" max="12" width="5.85546875" style="1" customWidth="1"/>
    <col min="13" max="13" width="6.28515625" style="1" customWidth="1"/>
    <col min="14" max="15" width="5.42578125" style="1" customWidth="1"/>
    <col min="16" max="16" width="5.5703125" style="1" customWidth="1"/>
    <col min="17" max="17" width="5.85546875" style="1" customWidth="1"/>
    <col min="18" max="18" width="5.42578125" style="1" customWidth="1"/>
    <col min="19" max="19" width="5.85546875" style="1" bestFit="1" customWidth="1"/>
    <col min="20" max="20" width="7.28515625" style="1" bestFit="1" customWidth="1"/>
    <col min="21" max="21" width="6.140625" style="1" bestFit="1" customWidth="1"/>
    <col min="22" max="22" width="4.7109375" style="1" bestFit="1" customWidth="1"/>
    <col min="23" max="23" width="5.5703125" style="1" bestFit="1" customWidth="1"/>
    <col min="24" max="24" width="5.28515625" style="1" bestFit="1" customWidth="1"/>
    <col min="25" max="25" width="4.7109375" style="1" bestFit="1" customWidth="1"/>
    <col min="26" max="26" width="6.85546875" style="1" bestFit="1" customWidth="1"/>
    <col min="27" max="27" width="10.42578125" style="1" bestFit="1" customWidth="1"/>
    <col min="28" max="28" width="7.5703125" style="1" bestFit="1" customWidth="1"/>
    <col min="29" max="29" width="9.5703125" style="1" bestFit="1" customWidth="1"/>
    <col min="30" max="30" width="9.28515625" style="1" bestFit="1" customWidth="1"/>
    <col min="31" max="16384" width="10.85546875" style="1"/>
  </cols>
  <sheetData>
    <row r="1" spans="2:30" ht="15" thickBot="1" x14ac:dyDescent="0.25"/>
    <row r="2" spans="2:30" ht="42" customHeight="1" thickBot="1" x14ac:dyDescent="0.25">
      <c r="B2" s="81" t="s">
        <v>56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3"/>
    </row>
    <row r="3" spans="2:30" ht="21.95" customHeight="1" thickBot="1" x14ac:dyDescent="0.25">
      <c r="B3" s="84" t="s">
        <v>18</v>
      </c>
      <c r="C3" s="85"/>
      <c r="D3" s="86"/>
      <c r="E3" s="84" t="s">
        <v>19</v>
      </c>
      <c r="F3" s="85"/>
      <c r="G3" s="85"/>
      <c r="H3" s="90"/>
      <c r="I3" s="94" t="s">
        <v>20</v>
      </c>
      <c r="J3" s="85"/>
      <c r="K3" s="85"/>
      <c r="L3" s="85"/>
      <c r="M3" s="85"/>
      <c r="N3" s="85"/>
      <c r="O3" s="85"/>
      <c r="P3" s="85"/>
      <c r="Q3" s="86"/>
      <c r="R3" s="84" t="s">
        <v>21</v>
      </c>
      <c r="S3" s="85"/>
      <c r="T3" s="85"/>
      <c r="U3" s="85"/>
      <c r="V3" s="85"/>
      <c r="W3" s="85"/>
      <c r="X3" s="90"/>
    </row>
    <row r="4" spans="2:30" ht="24" customHeight="1" thickBot="1" x14ac:dyDescent="0.25">
      <c r="B4" s="87"/>
      <c r="C4" s="88"/>
      <c r="D4" s="89"/>
      <c r="E4" s="91"/>
      <c r="F4" s="92"/>
      <c r="G4" s="92"/>
      <c r="H4" s="93"/>
      <c r="I4" s="95"/>
      <c r="J4" s="96"/>
      <c r="K4" s="96"/>
      <c r="L4" s="96"/>
      <c r="M4" s="96"/>
      <c r="N4" s="96"/>
      <c r="O4" s="96"/>
      <c r="P4" s="96"/>
      <c r="Q4" s="97"/>
      <c r="R4" s="87"/>
      <c r="S4" s="88"/>
      <c r="T4" s="88"/>
      <c r="U4" s="88"/>
      <c r="V4" s="88"/>
      <c r="W4" s="88"/>
      <c r="X4" s="98"/>
    </row>
    <row r="5" spans="2:30" ht="6.95" customHeight="1" thickBo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2:30" ht="21" customHeight="1" thickBot="1" x14ac:dyDescent="0.25">
      <c r="B6" s="102" t="s">
        <v>29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4"/>
    </row>
    <row r="7" spans="2:30" ht="23.1" customHeight="1" thickBot="1" x14ac:dyDescent="0.25">
      <c r="B7" s="12" t="s">
        <v>11</v>
      </c>
      <c r="C7" s="99" t="s">
        <v>28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1"/>
    </row>
    <row r="8" spans="2:30" ht="29.25" customHeight="1" thickBot="1" x14ac:dyDescent="0.25">
      <c r="B8" s="18" t="s">
        <v>31</v>
      </c>
      <c r="C8" s="99" t="s">
        <v>30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9"/>
    </row>
    <row r="9" spans="2:30" ht="28.5" customHeight="1" thickBot="1" x14ac:dyDescent="0.25">
      <c r="B9" s="20" t="s">
        <v>32</v>
      </c>
      <c r="C9" s="99" t="s">
        <v>33</v>
      </c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1"/>
    </row>
    <row r="10" spans="2:30" ht="27.95" customHeight="1" thickBot="1" x14ac:dyDescent="0.25">
      <c r="B10" s="17" t="s">
        <v>10</v>
      </c>
      <c r="C10" s="112" t="s">
        <v>62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</row>
    <row r="11" spans="2:30" ht="18.75" customHeight="1" thickBot="1" x14ac:dyDescent="0.25">
      <c r="B11" s="18" t="s">
        <v>9</v>
      </c>
      <c r="C11" s="118" t="s">
        <v>34</v>
      </c>
      <c r="D11" s="119"/>
      <c r="E11" s="119"/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1"/>
    </row>
    <row r="12" spans="2:30" ht="21" customHeight="1" thickBot="1" x14ac:dyDescent="0.25">
      <c r="B12" s="108" t="s">
        <v>8</v>
      </c>
      <c r="C12" s="110" t="s">
        <v>24</v>
      </c>
      <c r="D12" s="122" t="s">
        <v>26</v>
      </c>
      <c r="E12" s="110" t="s">
        <v>25</v>
      </c>
      <c r="F12" s="124" t="s">
        <v>7</v>
      </c>
      <c r="G12" s="105" t="s">
        <v>22</v>
      </c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7"/>
      <c r="S12" s="115" t="s">
        <v>23</v>
      </c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7"/>
    </row>
    <row r="13" spans="2:30" ht="18" customHeight="1" thickBot="1" x14ac:dyDescent="0.25">
      <c r="B13" s="109"/>
      <c r="C13" s="111"/>
      <c r="D13" s="123"/>
      <c r="E13" s="111"/>
      <c r="F13" s="125"/>
      <c r="G13" s="25" t="s">
        <v>6</v>
      </c>
      <c r="H13" s="25" t="s">
        <v>5</v>
      </c>
      <c r="I13" s="25" t="s">
        <v>4</v>
      </c>
      <c r="J13" s="25" t="s">
        <v>3</v>
      </c>
      <c r="K13" s="25" t="s">
        <v>2</v>
      </c>
      <c r="L13" s="25" t="s">
        <v>1</v>
      </c>
      <c r="M13" s="25" t="s">
        <v>12</v>
      </c>
      <c r="N13" s="25" t="s">
        <v>13</v>
      </c>
      <c r="O13" s="25" t="s">
        <v>14</v>
      </c>
      <c r="P13" s="25" t="s">
        <v>15</v>
      </c>
      <c r="Q13" s="25" t="s">
        <v>16</v>
      </c>
      <c r="R13" s="59" t="s">
        <v>17</v>
      </c>
      <c r="S13" s="62" t="s">
        <v>35</v>
      </c>
      <c r="T13" s="15" t="s">
        <v>36</v>
      </c>
      <c r="U13" s="15" t="s">
        <v>37</v>
      </c>
      <c r="V13" s="15" t="s">
        <v>38</v>
      </c>
      <c r="W13" s="15" t="s">
        <v>39</v>
      </c>
      <c r="X13" s="15" t="s">
        <v>27</v>
      </c>
      <c r="Y13" s="15" t="s">
        <v>40</v>
      </c>
      <c r="Z13" s="15" t="s">
        <v>41</v>
      </c>
      <c r="AA13" s="15" t="s">
        <v>42</v>
      </c>
      <c r="AB13" s="15" t="s">
        <v>43</v>
      </c>
      <c r="AC13" s="15" t="s">
        <v>44</v>
      </c>
      <c r="AD13" s="45" t="s">
        <v>45</v>
      </c>
    </row>
    <row r="14" spans="2:30" s="2" customFormat="1" ht="79.5" customHeight="1" x14ac:dyDescent="0.2">
      <c r="B14" s="21" t="s">
        <v>46</v>
      </c>
      <c r="C14" s="4" t="s">
        <v>47</v>
      </c>
      <c r="D14" s="4" t="s">
        <v>48</v>
      </c>
      <c r="E14" s="4" t="s">
        <v>49</v>
      </c>
      <c r="F14" s="69" t="s">
        <v>50</v>
      </c>
      <c r="G14" s="68">
        <v>0.68</v>
      </c>
      <c r="H14" s="22">
        <v>0.73</v>
      </c>
      <c r="I14" s="22">
        <v>0.66</v>
      </c>
      <c r="J14" s="22">
        <v>0.63</v>
      </c>
      <c r="K14" s="22">
        <v>0.53</v>
      </c>
      <c r="L14" s="22">
        <v>0.75</v>
      </c>
      <c r="M14" s="22">
        <v>0.75</v>
      </c>
      <c r="N14" s="22">
        <v>0.75</v>
      </c>
      <c r="O14" s="22">
        <v>0.75</v>
      </c>
      <c r="P14" s="22">
        <v>0.75</v>
      </c>
      <c r="Q14" s="22">
        <v>0.85</v>
      </c>
      <c r="R14" s="60">
        <v>0.80700000000000005</v>
      </c>
      <c r="S14" s="63">
        <v>4</v>
      </c>
      <c r="T14" s="5">
        <v>1</v>
      </c>
      <c r="U14" s="5">
        <v>4</v>
      </c>
      <c r="V14" s="5">
        <v>4</v>
      </c>
      <c r="W14" s="6">
        <v>5</v>
      </c>
      <c r="X14" s="13">
        <v>4</v>
      </c>
      <c r="Y14" s="6">
        <v>4</v>
      </c>
      <c r="Z14" s="6">
        <v>4</v>
      </c>
      <c r="AA14" s="6">
        <v>4</v>
      </c>
      <c r="AB14" s="6">
        <v>4</v>
      </c>
      <c r="AC14" s="6">
        <v>5</v>
      </c>
      <c r="AD14" s="7">
        <v>4</v>
      </c>
    </row>
    <row r="15" spans="2:30" ht="68.25" customHeight="1" x14ac:dyDescent="0.2">
      <c r="B15" s="70" t="s">
        <v>51</v>
      </c>
      <c r="C15" s="8" t="s">
        <v>47</v>
      </c>
      <c r="D15" s="8" t="s">
        <v>52</v>
      </c>
      <c r="E15" s="8" t="s">
        <v>49</v>
      </c>
      <c r="F15" s="71" t="s">
        <v>50</v>
      </c>
      <c r="G15" s="68">
        <v>0.94</v>
      </c>
      <c r="H15" s="22">
        <v>0.97</v>
      </c>
      <c r="I15" s="22">
        <v>0.97</v>
      </c>
      <c r="J15" s="22">
        <v>0.94</v>
      </c>
      <c r="K15" s="22">
        <v>0.97</v>
      </c>
      <c r="L15" s="22">
        <v>0.93</v>
      </c>
      <c r="M15" s="22">
        <v>0.96299999999999997</v>
      </c>
      <c r="N15" s="22">
        <v>0.98</v>
      </c>
      <c r="O15" s="22">
        <v>0.98</v>
      </c>
      <c r="P15" s="22">
        <v>0.98</v>
      </c>
      <c r="Q15" s="22">
        <v>0.98</v>
      </c>
      <c r="R15" s="60">
        <v>0.98</v>
      </c>
      <c r="S15" s="64">
        <v>2</v>
      </c>
      <c r="T15" s="9">
        <v>1</v>
      </c>
      <c r="U15" s="9">
        <v>1</v>
      </c>
      <c r="V15" s="9">
        <v>3</v>
      </c>
      <c r="W15" s="9">
        <v>1</v>
      </c>
      <c r="X15" s="14">
        <v>2</v>
      </c>
      <c r="Y15" s="14">
        <v>1</v>
      </c>
      <c r="Z15" s="14">
        <v>1</v>
      </c>
      <c r="AA15" s="14">
        <v>1</v>
      </c>
      <c r="AB15" s="14">
        <v>1</v>
      </c>
      <c r="AC15" s="14">
        <v>1</v>
      </c>
      <c r="AD15" s="65">
        <v>1</v>
      </c>
    </row>
    <row r="16" spans="2:30" ht="68.25" customHeight="1" thickBot="1" x14ac:dyDescent="0.25">
      <c r="B16" s="23" t="s">
        <v>57</v>
      </c>
      <c r="C16" s="24" t="s">
        <v>58</v>
      </c>
      <c r="D16" s="24" t="s">
        <v>59</v>
      </c>
      <c r="E16" s="24" t="s">
        <v>61</v>
      </c>
      <c r="F16" s="72" t="s">
        <v>60</v>
      </c>
      <c r="G16" s="68">
        <v>1</v>
      </c>
      <c r="H16" s="31">
        <v>1</v>
      </c>
      <c r="I16" s="31">
        <v>1</v>
      </c>
      <c r="J16" s="31">
        <v>1</v>
      </c>
      <c r="K16" s="31">
        <v>1</v>
      </c>
      <c r="L16" s="31">
        <v>1</v>
      </c>
      <c r="M16" s="31">
        <v>1</v>
      </c>
      <c r="N16" s="31">
        <v>1</v>
      </c>
      <c r="O16" s="31">
        <v>1</v>
      </c>
      <c r="P16" s="31">
        <v>1</v>
      </c>
      <c r="Q16" s="31">
        <v>1</v>
      </c>
      <c r="R16" s="61">
        <v>1</v>
      </c>
      <c r="S16" s="66"/>
      <c r="T16" s="27"/>
      <c r="U16" s="27"/>
      <c r="V16" s="27"/>
      <c r="W16" s="27"/>
      <c r="X16" s="28"/>
      <c r="Y16" s="29"/>
      <c r="Z16" s="29"/>
      <c r="AA16" s="29"/>
      <c r="AB16" s="29"/>
      <c r="AC16" s="29"/>
      <c r="AD16" s="30"/>
    </row>
    <row r="17" spans="2:30" ht="27.95" customHeight="1" thickBot="1" x14ac:dyDescent="0.25">
      <c r="B17" s="78" t="s">
        <v>0</v>
      </c>
      <c r="C17" s="79"/>
      <c r="D17" s="79"/>
      <c r="E17" s="79"/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67">
        <f t="shared" ref="S17:AD17" si="0">SUM(S14:S16)</f>
        <v>6</v>
      </c>
      <c r="T17" s="10">
        <f t="shared" si="0"/>
        <v>2</v>
      </c>
      <c r="U17" s="10">
        <f t="shared" si="0"/>
        <v>5</v>
      </c>
      <c r="V17" s="67">
        <f t="shared" si="0"/>
        <v>7</v>
      </c>
      <c r="W17" s="10">
        <f t="shared" si="0"/>
        <v>6</v>
      </c>
      <c r="X17" s="10">
        <f t="shared" si="0"/>
        <v>6</v>
      </c>
      <c r="Y17" s="67">
        <f t="shared" si="0"/>
        <v>5</v>
      </c>
      <c r="Z17" s="10">
        <f t="shared" si="0"/>
        <v>5</v>
      </c>
      <c r="AA17" s="10">
        <f t="shared" si="0"/>
        <v>5</v>
      </c>
      <c r="AB17" s="67">
        <f t="shared" si="0"/>
        <v>5</v>
      </c>
      <c r="AC17" s="10">
        <f t="shared" si="0"/>
        <v>6</v>
      </c>
      <c r="AD17" s="10">
        <f t="shared" si="0"/>
        <v>5</v>
      </c>
    </row>
    <row r="18" spans="2:30" x14ac:dyDescent="0.2">
      <c r="C18" s="3"/>
      <c r="D18" s="3"/>
      <c r="E18" s="3"/>
    </row>
    <row r="36" spans="1:13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24" customHeight="1" x14ac:dyDescent="0.2"/>
  </sheetData>
  <mergeCells count="23">
    <mergeCell ref="C8:AC8"/>
    <mergeCell ref="S12:AD12"/>
    <mergeCell ref="C11:AD11"/>
    <mergeCell ref="D12:D13"/>
    <mergeCell ref="E12:E13"/>
    <mergeCell ref="F12:F13"/>
    <mergeCell ref="C9:AD9"/>
    <mergeCell ref="B17:R17"/>
    <mergeCell ref="B2:X2"/>
    <mergeCell ref="B3:D3"/>
    <mergeCell ref="B4:D4"/>
    <mergeCell ref="E3:H3"/>
    <mergeCell ref="E4:H4"/>
    <mergeCell ref="I3:Q3"/>
    <mergeCell ref="I4:Q4"/>
    <mergeCell ref="R3:X3"/>
    <mergeCell ref="R4:X4"/>
    <mergeCell ref="C7:AD7"/>
    <mergeCell ref="B6:AD6"/>
    <mergeCell ref="G12:R12"/>
    <mergeCell ref="B12:B13"/>
    <mergeCell ref="C12:C13"/>
    <mergeCell ref="C10:AD10"/>
  </mergeCells>
  <pageMargins left="0.23622047244094491" right="0.23622047244094491" top="0.74803149606299213" bottom="0.74803149606299213" header="0.31496062992125984" footer="0.31496062992125984"/>
  <pageSetup scale="60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8"/>
  <sheetViews>
    <sheetView topLeftCell="H13" workbookViewId="0">
      <selection activeCell="AC17" sqref="AC17"/>
    </sheetView>
  </sheetViews>
  <sheetFormatPr baseColWidth="10" defaultColWidth="10.85546875" defaultRowHeight="14.25" x14ac:dyDescent="0.2"/>
  <cols>
    <col min="1" max="1" width="2.42578125" style="1" customWidth="1"/>
    <col min="2" max="2" width="21.85546875" style="1" customWidth="1"/>
    <col min="3" max="4" width="14.7109375" style="1" customWidth="1"/>
    <col min="5" max="5" width="15.7109375" style="1" customWidth="1"/>
    <col min="6" max="6" width="18.7109375" style="1" customWidth="1"/>
    <col min="7" max="7" width="6.140625" style="1" customWidth="1"/>
    <col min="8" max="9" width="6" style="1" customWidth="1"/>
    <col min="10" max="10" width="7" style="1" customWidth="1"/>
    <col min="11" max="11" width="6.140625" style="1" customWidth="1"/>
    <col min="12" max="14" width="5.85546875" style="1" customWidth="1"/>
    <col min="15" max="15" width="6.28515625" style="1" customWidth="1"/>
    <col min="16" max="16" width="6.42578125" style="1" customWidth="1"/>
    <col min="17" max="18" width="6" style="1" customWidth="1"/>
    <col min="19" max="19" width="5.85546875" style="1" bestFit="1" customWidth="1"/>
    <col min="20" max="20" width="7.28515625" style="1" bestFit="1" customWidth="1"/>
    <col min="21" max="21" width="6.140625" style="1" bestFit="1" customWidth="1"/>
    <col min="22" max="22" width="4.7109375" style="1" bestFit="1" customWidth="1"/>
    <col min="23" max="23" width="5.5703125" style="1" bestFit="1" customWidth="1"/>
    <col min="24" max="24" width="5.28515625" style="1" bestFit="1" customWidth="1"/>
    <col min="25" max="25" width="4.7109375" style="1" bestFit="1" customWidth="1"/>
    <col min="26" max="26" width="6.85546875" style="1" bestFit="1" customWidth="1"/>
    <col min="27" max="27" width="10.42578125" style="1" bestFit="1" customWidth="1"/>
    <col min="28" max="28" width="7.5703125" style="1" bestFit="1" customWidth="1"/>
    <col min="29" max="29" width="9.5703125" style="1" bestFit="1" customWidth="1"/>
    <col min="30" max="30" width="9.28515625" style="1" bestFit="1" customWidth="1"/>
    <col min="31" max="16384" width="10.85546875" style="1"/>
  </cols>
  <sheetData>
    <row r="1" spans="2:30" ht="15" thickBot="1" x14ac:dyDescent="0.25"/>
    <row r="2" spans="2:30" ht="54.75" customHeight="1" thickBot="1" x14ac:dyDescent="0.25">
      <c r="B2" s="126" t="s">
        <v>70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</row>
    <row r="3" spans="2:30" ht="32.25" customHeight="1" thickBot="1" x14ac:dyDescent="0.25">
      <c r="B3" s="129" t="s">
        <v>18</v>
      </c>
      <c r="C3" s="130"/>
      <c r="D3" s="131"/>
      <c r="E3" s="126" t="s">
        <v>68</v>
      </c>
      <c r="F3" s="127"/>
      <c r="G3" s="127"/>
      <c r="H3" s="127"/>
      <c r="I3" s="127"/>
      <c r="J3" s="126" t="s">
        <v>69</v>
      </c>
      <c r="K3" s="127"/>
      <c r="L3" s="127"/>
      <c r="M3" s="127"/>
      <c r="N3" s="127"/>
      <c r="O3" s="127"/>
      <c r="P3" s="127"/>
      <c r="Q3" s="127"/>
      <c r="R3" s="128"/>
      <c r="S3" s="126" t="s">
        <v>20</v>
      </c>
      <c r="T3" s="127"/>
      <c r="U3" s="127"/>
      <c r="V3" s="127"/>
      <c r="W3" s="127"/>
      <c r="X3" s="127"/>
      <c r="Y3" s="128"/>
      <c r="Z3" s="127" t="s">
        <v>21</v>
      </c>
      <c r="AA3" s="127"/>
      <c r="AB3" s="127"/>
      <c r="AC3" s="127"/>
      <c r="AD3" s="128"/>
    </row>
    <row r="4" spans="2:30" ht="29.25" customHeight="1" thickBot="1" x14ac:dyDescent="0.25">
      <c r="B4" s="132" t="s">
        <v>67</v>
      </c>
      <c r="C4" s="133"/>
      <c r="D4" s="134"/>
      <c r="E4" s="141">
        <v>42892</v>
      </c>
      <c r="F4" s="142"/>
      <c r="G4" s="142"/>
      <c r="H4" s="142"/>
      <c r="I4" s="143"/>
      <c r="J4" s="141">
        <v>43153</v>
      </c>
      <c r="K4" s="142"/>
      <c r="L4" s="142"/>
      <c r="M4" s="142"/>
      <c r="N4" s="142"/>
      <c r="O4" s="142"/>
      <c r="P4" s="142"/>
      <c r="Q4" s="142"/>
      <c r="R4" s="143"/>
      <c r="S4" s="138">
        <v>1</v>
      </c>
      <c r="T4" s="139"/>
      <c r="U4" s="139"/>
      <c r="V4" s="139"/>
      <c r="W4" s="139"/>
      <c r="X4" s="139"/>
      <c r="Y4" s="140"/>
      <c r="Z4" s="135" t="s">
        <v>66</v>
      </c>
      <c r="AA4" s="136"/>
      <c r="AB4" s="136"/>
      <c r="AC4" s="136"/>
      <c r="AD4" s="137"/>
    </row>
    <row r="5" spans="2:30" ht="6.95" customHeight="1" thickBo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2:30" ht="21" customHeight="1" thickBot="1" x14ac:dyDescent="0.25">
      <c r="B6" s="102" t="s">
        <v>29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4"/>
    </row>
    <row r="7" spans="2:30" ht="23.1" customHeight="1" thickBot="1" x14ac:dyDescent="0.25">
      <c r="B7" s="12" t="s">
        <v>11</v>
      </c>
      <c r="C7" s="99" t="s">
        <v>28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1"/>
    </row>
    <row r="8" spans="2:30" ht="29.25" customHeight="1" thickBot="1" x14ac:dyDescent="0.25">
      <c r="B8" s="18" t="s">
        <v>31</v>
      </c>
      <c r="C8" s="99" t="s">
        <v>30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9"/>
    </row>
    <row r="9" spans="2:30" ht="28.5" customHeight="1" thickBot="1" x14ac:dyDescent="0.25">
      <c r="B9" s="20" t="s">
        <v>32</v>
      </c>
      <c r="C9" s="99" t="s">
        <v>33</v>
      </c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1"/>
    </row>
    <row r="10" spans="2:30" ht="27.95" customHeight="1" thickBot="1" x14ac:dyDescent="0.25">
      <c r="B10" s="17" t="s">
        <v>10</v>
      </c>
      <c r="C10" s="112" t="s">
        <v>62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</row>
    <row r="11" spans="2:30" ht="18.75" customHeight="1" thickBot="1" x14ac:dyDescent="0.25">
      <c r="B11" s="18" t="s">
        <v>9</v>
      </c>
      <c r="C11" s="118" t="s">
        <v>34</v>
      </c>
      <c r="D11" s="119"/>
      <c r="E11" s="119"/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1"/>
    </row>
    <row r="12" spans="2:30" ht="21" customHeight="1" thickBot="1" x14ac:dyDescent="0.25">
      <c r="B12" s="108" t="s">
        <v>8</v>
      </c>
      <c r="C12" s="110" t="s">
        <v>24</v>
      </c>
      <c r="D12" s="122" t="s">
        <v>26</v>
      </c>
      <c r="E12" s="110" t="s">
        <v>25</v>
      </c>
      <c r="F12" s="124" t="s">
        <v>7</v>
      </c>
      <c r="G12" s="105" t="s">
        <v>22</v>
      </c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7"/>
      <c r="S12" s="115" t="s">
        <v>23</v>
      </c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7"/>
    </row>
    <row r="13" spans="2:30" ht="18" customHeight="1" thickBot="1" x14ac:dyDescent="0.25">
      <c r="B13" s="109"/>
      <c r="C13" s="111"/>
      <c r="D13" s="123"/>
      <c r="E13" s="111"/>
      <c r="F13" s="125"/>
      <c r="G13" s="25" t="s">
        <v>6</v>
      </c>
      <c r="H13" s="25" t="s">
        <v>5</v>
      </c>
      <c r="I13" s="25" t="s">
        <v>4</v>
      </c>
      <c r="J13" s="25" t="s">
        <v>3</v>
      </c>
      <c r="K13" s="25" t="s">
        <v>2</v>
      </c>
      <c r="L13" s="25" t="s">
        <v>1</v>
      </c>
      <c r="M13" s="25" t="s">
        <v>12</v>
      </c>
      <c r="N13" s="25" t="s">
        <v>13</v>
      </c>
      <c r="O13" s="25" t="s">
        <v>14</v>
      </c>
      <c r="P13" s="25" t="s">
        <v>15</v>
      </c>
      <c r="Q13" s="25" t="s">
        <v>16</v>
      </c>
      <c r="R13" s="25" t="s">
        <v>17</v>
      </c>
      <c r="S13" s="32" t="s">
        <v>35</v>
      </c>
      <c r="T13" s="32" t="s">
        <v>36</v>
      </c>
      <c r="U13" s="32" t="s">
        <v>37</v>
      </c>
      <c r="V13" s="32" t="s">
        <v>38</v>
      </c>
      <c r="W13" s="32" t="s">
        <v>39</v>
      </c>
      <c r="X13" s="32" t="s">
        <v>27</v>
      </c>
      <c r="Y13" s="32" t="s">
        <v>40</v>
      </c>
      <c r="Z13" s="32" t="s">
        <v>41</v>
      </c>
      <c r="AA13" s="32" t="s">
        <v>42</v>
      </c>
      <c r="AB13" s="32" t="s">
        <v>43</v>
      </c>
      <c r="AC13" s="32" t="s">
        <v>44</v>
      </c>
      <c r="AD13" s="32" t="s">
        <v>45</v>
      </c>
    </row>
    <row r="14" spans="2:30" s="2" customFormat="1" ht="79.5" customHeight="1" thickBot="1" x14ac:dyDescent="0.25">
      <c r="B14" s="37" t="s">
        <v>46</v>
      </c>
      <c r="C14" s="38" t="s">
        <v>47</v>
      </c>
      <c r="D14" s="38" t="s">
        <v>48</v>
      </c>
      <c r="E14" s="38" t="s">
        <v>49</v>
      </c>
      <c r="F14" s="39" t="s">
        <v>64</v>
      </c>
      <c r="G14" s="40">
        <v>0.85699999999999998</v>
      </c>
      <c r="H14" s="41">
        <v>0.79</v>
      </c>
      <c r="I14" s="41">
        <v>0.80100000000000005</v>
      </c>
      <c r="J14" s="41">
        <v>0.59</v>
      </c>
      <c r="K14" s="41">
        <v>0.66</v>
      </c>
      <c r="L14" s="41">
        <v>0.79</v>
      </c>
      <c r="M14" s="41">
        <v>0.97</v>
      </c>
      <c r="N14" s="41">
        <v>0.94</v>
      </c>
      <c r="O14" s="41">
        <v>0.88</v>
      </c>
      <c r="P14" s="41">
        <v>0.81</v>
      </c>
      <c r="Q14" s="41">
        <v>0.81</v>
      </c>
      <c r="R14" s="41">
        <v>0.75</v>
      </c>
      <c r="S14" s="42">
        <v>3</v>
      </c>
      <c r="T14" s="43">
        <v>4</v>
      </c>
      <c r="U14" s="43">
        <v>3</v>
      </c>
      <c r="V14" s="43">
        <v>2</v>
      </c>
      <c r="W14" s="43">
        <v>2</v>
      </c>
      <c r="X14" s="44">
        <v>3</v>
      </c>
      <c r="Y14" s="15">
        <v>2</v>
      </c>
      <c r="Z14" s="15">
        <v>2</v>
      </c>
      <c r="AA14" s="15">
        <v>4</v>
      </c>
      <c r="AB14" s="15">
        <v>4</v>
      </c>
      <c r="AC14" s="15">
        <v>4</v>
      </c>
      <c r="AD14" s="45">
        <v>4</v>
      </c>
    </row>
    <row r="15" spans="2:30" ht="68.25" customHeight="1" thickBot="1" x14ac:dyDescent="0.25">
      <c r="B15" s="37" t="s">
        <v>51</v>
      </c>
      <c r="C15" s="38" t="s">
        <v>47</v>
      </c>
      <c r="D15" s="38" t="s">
        <v>52</v>
      </c>
      <c r="E15" s="38" t="s">
        <v>49</v>
      </c>
      <c r="F15" s="39" t="s">
        <v>64</v>
      </c>
      <c r="G15" s="40">
        <v>0.96399999999999997</v>
      </c>
      <c r="H15" s="41">
        <v>0.96399999999999997</v>
      </c>
      <c r="I15" s="41">
        <v>0.96399999999999997</v>
      </c>
      <c r="J15" s="41">
        <v>0.96399999999999997</v>
      </c>
      <c r="K15" s="41">
        <v>0.96399999999999997</v>
      </c>
      <c r="L15" s="41">
        <v>0.96</v>
      </c>
      <c r="M15" s="41">
        <v>0.96</v>
      </c>
      <c r="N15" s="41">
        <v>0.99</v>
      </c>
      <c r="O15" s="41">
        <v>1</v>
      </c>
      <c r="P15" s="41">
        <v>1</v>
      </c>
      <c r="Q15" s="41">
        <v>0.97</v>
      </c>
      <c r="R15" s="41">
        <v>0.97</v>
      </c>
      <c r="S15" s="42">
        <v>1</v>
      </c>
      <c r="T15" s="15">
        <v>1</v>
      </c>
      <c r="U15" s="15">
        <v>1</v>
      </c>
      <c r="V15" s="15">
        <v>1</v>
      </c>
      <c r="W15" s="15">
        <v>1</v>
      </c>
      <c r="X15" s="44">
        <v>1</v>
      </c>
      <c r="Y15" s="73">
        <v>3</v>
      </c>
      <c r="Z15" s="73">
        <v>1</v>
      </c>
      <c r="AA15" s="73">
        <v>0</v>
      </c>
      <c r="AB15" s="73">
        <v>0</v>
      </c>
      <c r="AC15" s="73">
        <v>1</v>
      </c>
      <c r="AD15" s="74">
        <v>1</v>
      </c>
    </row>
    <row r="16" spans="2:30" ht="68.25" customHeight="1" thickBot="1" x14ac:dyDescent="0.25">
      <c r="B16" s="37" t="s">
        <v>57</v>
      </c>
      <c r="C16" s="38" t="s">
        <v>71</v>
      </c>
      <c r="D16" s="38" t="s">
        <v>59</v>
      </c>
      <c r="E16" s="38" t="s">
        <v>61</v>
      </c>
      <c r="F16" s="39" t="s">
        <v>65</v>
      </c>
      <c r="G16" s="40">
        <v>1</v>
      </c>
      <c r="H16" s="41">
        <v>1</v>
      </c>
      <c r="I16" s="41">
        <v>1</v>
      </c>
      <c r="J16" s="41">
        <v>1</v>
      </c>
      <c r="K16" s="41">
        <v>1</v>
      </c>
      <c r="L16" s="41">
        <v>1</v>
      </c>
      <c r="M16" s="41">
        <v>1</v>
      </c>
      <c r="N16" s="41">
        <v>1</v>
      </c>
      <c r="O16" s="41">
        <v>1</v>
      </c>
      <c r="P16" s="41">
        <v>1</v>
      </c>
      <c r="Q16" s="41">
        <v>1</v>
      </c>
      <c r="R16" s="41">
        <v>1</v>
      </c>
      <c r="S16" s="54"/>
      <c r="T16" s="55"/>
      <c r="U16" s="55"/>
      <c r="V16" s="55"/>
      <c r="W16" s="55"/>
      <c r="X16" s="56"/>
      <c r="Y16" s="57"/>
      <c r="Z16" s="57"/>
      <c r="AA16" s="57"/>
      <c r="AB16" s="57"/>
      <c r="AC16" s="57"/>
      <c r="AD16" s="58"/>
    </row>
    <row r="17" spans="2:30" ht="66.75" customHeight="1" thickBot="1" x14ac:dyDescent="0.25">
      <c r="B17" s="48" t="s">
        <v>53</v>
      </c>
      <c r="C17" s="49" t="s">
        <v>58</v>
      </c>
      <c r="D17" s="24" t="s">
        <v>55</v>
      </c>
      <c r="E17" s="24" t="s">
        <v>54</v>
      </c>
      <c r="F17" s="26" t="s">
        <v>63</v>
      </c>
      <c r="G17" s="50" t="s">
        <v>72</v>
      </c>
      <c r="H17" s="51">
        <v>1</v>
      </c>
      <c r="I17" s="51">
        <v>1</v>
      </c>
      <c r="J17" s="51">
        <v>1</v>
      </c>
      <c r="K17" s="51">
        <v>1</v>
      </c>
      <c r="L17" s="51">
        <v>1</v>
      </c>
      <c r="M17" s="51">
        <v>1</v>
      </c>
      <c r="N17" s="51">
        <v>1</v>
      </c>
      <c r="O17" s="51">
        <v>1</v>
      </c>
      <c r="P17" s="51">
        <v>1</v>
      </c>
      <c r="Q17" s="51">
        <v>1</v>
      </c>
      <c r="R17" s="51">
        <v>1</v>
      </c>
      <c r="S17" s="33">
        <v>0</v>
      </c>
      <c r="T17" s="34">
        <v>2</v>
      </c>
      <c r="U17" s="52">
        <v>2</v>
      </c>
      <c r="V17" s="34">
        <v>2</v>
      </c>
      <c r="W17" s="34">
        <v>2</v>
      </c>
      <c r="X17" s="75">
        <v>3</v>
      </c>
      <c r="Y17" s="76">
        <v>3</v>
      </c>
      <c r="Z17" s="76">
        <v>2</v>
      </c>
      <c r="AA17" s="76">
        <v>2</v>
      </c>
      <c r="AB17" s="76">
        <v>3</v>
      </c>
      <c r="AC17" s="76">
        <v>2</v>
      </c>
      <c r="AD17" s="77">
        <v>2</v>
      </c>
    </row>
    <row r="18" spans="2:30" ht="27.95" customHeight="1" thickBot="1" x14ac:dyDescent="0.25">
      <c r="B18" s="78" t="s">
        <v>0</v>
      </c>
      <c r="C18" s="79"/>
      <c r="D18" s="79"/>
      <c r="E18" s="79"/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144"/>
      <c r="S18" s="10">
        <f>SUM(S14:S17)</f>
        <v>4</v>
      </c>
      <c r="T18" s="10">
        <f>SUM(T14:T17)</f>
        <v>7</v>
      </c>
      <c r="U18" s="10">
        <f>SUM(U14:U17)</f>
        <v>6</v>
      </c>
      <c r="V18" s="10">
        <f>SUM(V14:V17)</f>
        <v>5</v>
      </c>
      <c r="W18" s="10">
        <f t="shared" ref="W18:AD18" si="0">SUM(W14:W17)</f>
        <v>5</v>
      </c>
      <c r="X18" s="10">
        <f t="shared" si="0"/>
        <v>7</v>
      </c>
      <c r="Y18" s="10">
        <f t="shared" si="0"/>
        <v>8</v>
      </c>
      <c r="Z18" s="10">
        <f t="shared" si="0"/>
        <v>5</v>
      </c>
      <c r="AA18" s="10">
        <f t="shared" si="0"/>
        <v>6</v>
      </c>
      <c r="AB18" s="10">
        <f t="shared" si="0"/>
        <v>7</v>
      </c>
      <c r="AC18" s="10">
        <f t="shared" si="0"/>
        <v>7</v>
      </c>
      <c r="AD18" s="10">
        <f t="shared" si="0"/>
        <v>7</v>
      </c>
    </row>
    <row r="19" spans="2:30" x14ac:dyDescent="0.2">
      <c r="C19" s="3"/>
      <c r="D19" s="3"/>
      <c r="E19" s="3"/>
    </row>
    <row r="37" spans="1:13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24" customHeight="1" x14ac:dyDescent="0.2"/>
  </sheetData>
  <mergeCells count="25">
    <mergeCell ref="J4:R4"/>
    <mergeCell ref="E4:I4"/>
    <mergeCell ref="B18:R18"/>
    <mergeCell ref="B12:B13"/>
    <mergeCell ref="C12:C13"/>
    <mergeCell ref="D12:D13"/>
    <mergeCell ref="E12:E13"/>
    <mergeCell ref="F12:F13"/>
    <mergeCell ref="G12:R12"/>
    <mergeCell ref="B2:AD2"/>
    <mergeCell ref="E3:I3"/>
    <mergeCell ref="J3:R3"/>
    <mergeCell ref="S3:Y3"/>
    <mergeCell ref="S12:AD12"/>
    <mergeCell ref="C11:AD11"/>
    <mergeCell ref="B3:D3"/>
    <mergeCell ref="B4:D4"/>
    <mergeCell ref="B6:AD6"/>
    <mergeCell ref="C7:AD7"/>
    <mergeCell ref="C8:AC8"/>
    <mergeCell ref="C9:AD9"/>
    <mergeCell ref="C10:AD10"/>
    <mergeCell ref="Z3:AD3"/>
    <mergeCell ref="Z4:AD4"/>
    <mergeCell ref="S4:Y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8"/>
  <sheetViews>
    <sheetView tabSelected="1" topLeftCell="C11" workbookViewId="0">
      <selection activeCell="O16" sqref="O16"/>
    </sheetView>
  </sheetViews>
  <sheetFormatPr baseColWidth="10" defaultColWidth="10.85546875" defaultRowHeight="14.25" x14ac:dyDescent="0.2"/>
  <cols>
    <col min="1" max="1" width="2.42578125" style="1" customWidth="1"/>
    <col min="2" max="2" width="21.85546875" style="1" customWidth="1"/>
    <col min="3" max="4" width="14.7109375" style="1" customWidth="1"/>
    <col min="5" max="5" width="15.7109375" style="1" customWidth="1"/>
    <col min="6" max="6" width="18.7109375" style="1" customWidth="1"/>
    <col min="7" max="7" width="6.140625" style="1" customWidth="1"/>
    <col min="8" max="9" width="6" style="1" customWidth="1"/>
    <col min="10" max="10" width="7" style="1" customWidth="1"/>
    <col min="11" max="11" width="6.140625" style="1" customWidth="1"/>
    <col min="12" max="18" width="4.7109375" style="1" customWidth="1"/>
    <col min="19" max="19" width="5.85546875" style="1" bestFit="1" customWidth="1"/>
    <col min="20" max="20" width="7.28515625" style="1" bestFit="1" customWidth="1"/>
    <col min="21" max="21" width="6.140625" style="1" bestFit="1" customWidth="1"/>
    <col min="22" max="22" width="4.7109375" style="1" bestFit="1" customWidth="1"/>
    <col min="23" max="23" width="5.5703125" style="1" bestFit="1" customWidth="1"/>
    <col min="24" max="24" width="5.28515625" style="1" bestFit="1" customWidth="1"/>
    <col min="25" max="25" width="4.7109375" style="1" bestFit="1" customWidth="1"/>
    <col min="26" max="26" width="6.85546875" style="1" bestFit="1" customWidth="1"/>
    <col min="27" max="27" width="10.42578125" style="1" bestFit="1" customWidth="1"/>
    <col min="28" max="28" width="7.5703125" style="1" bestFit="1" customWidth="1"/>
    <col min="29" max="29" width="9.5703125" style="1" bestFit="1" customWidth="1"/>
    <col min="30" max="30" width="9.28515625" style="1" bestFit="1" customWidth="1"/>
    <col min="31" max="16384" width="10.85546875" style="1"/>
  </cols>
  <sheetData>
    <row r="1" spans="2:30" ht="15" thickBot="1" x14ac:dyDescent="0.25"/>
    <row r="2" spans="2:30" ht="54.75" customHeight="1" thickBot="1" x14ac:dyDescent="0.25">
      <c r="B2" s="126" t="s">
        <v>70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</row>
    <row r="3" spans="2:30" ht="32.25" customHeight="1" thickBot="1" x14ac:dyDescent="0.25">
      <c r="B3" s="129" t="s">
        <v>18</v>
      </c>
      <c r="C3" s="130"/>
      <c r="D3" s="131"/>
      <c r="E3" s="126" t="s">
        <v>68</v>
      </c>
      <c r="F3" s="127"/>
      <c r="G3" s="127"/>
      <c r="H3" s="127"/>
      <c r="I3" s="127"/>
      <c r="J3" s="126" t="s">
        <v>69</v>
      </c>
      <c r="K3" s="127"/>
      <c r="L3" s="127"/>
      <c r="M3" s="127"/>
      <c r="N3" s="127"/>
      <c r="O3" s="127"/>
      <c r="P3" s="127"/>
      <c r="Q3" s="127"/>
      <c r="R3" s="128"/>
      <c r="S3" s="126" t="s">
        <v>20</v>
      </c>
      <c r="T3" s="127"/>
      <c r="U3" s="127"/>
      <c r="V3" s="127"/>
      <c r="W3" s="127"/>
      <c r="X3" s="127"/>
      <c r="Y3" s="128"/>
      <c r="Z3" s="127" t="s">
        <v>21</v>
      </c>
      <c r="AA3" s="127"/>
      <c r="AB3" s="127"/>
      <c r="AC3" s="127"/>
      <c r="AD3" s="128"/>
    </row>
    <row r="4" spans="2:30" ht="29.25" customHeight="1" thickBot="1" x14ac:dyDescent="0.25">
      <c r="B4" s="132" t="s">
        <v>67</v>
      </c>
      <c r="C4" s="133"/>
      <c r="D4" s="134"/>
      <c r="E4" s="141">
        <v>42892</v>
      </c>
      <c r="F4" s="142"/>
      <c r="G4" s="142"/>
      <c r="H4" s="142"/>
      <c r="I4" s="143"/>
      <c r="J4" s="141">
        <v>43153</v>
      </c>
      <c r="K4" s="142"/>
      <c r="L4" s="142"/>
      <c r="M4" s="142"/>
      <c r="N4" s="142"/>
      <c r="O4" s="142"/>
      <c r="P4" s="142"/>
      <c r="Q4" s="142"/>
      <c r="R4" s="143"/>
      <c r="S4" s="138">
        <v>1</v>
      </c>
      <c r="T4" s="139"/>
      <c r="U4" s="139"/>
      <c r="V4" s="139"/>
      <c r="W4" s="139"/>
      <c r="X4" s="139"/>
      <c r="Y4" s="140"/>
      <c r="Z4" s="135" t="s">
        <v>66</v>
      </c>
      <c r="AA4" s="136"/>
      <c r="AB4" s="136"/>
      <c r="AC4" s="136"/>
      <c r="AD4" s="137"/>
    </row>
    <row r="5" spans="2:30" ht="6.95" customHeight="1" thickBo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2:30" ht="21" customHeight="1" thickBot="1" x14ac:dyDescent="0.25">
      <c r="B6" s="102" t="s">
        <v>29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4"/>
    </row>
    <row r="7" spans="2:30" ht="23.1" customHeight="1" thickBot="1" x14ac:dyDescent="0.25">
      <c r="B7" s="12" t="s">
        <v>11</v>
      </c>
      <c r="C7" s="99" t="s">
        <v>28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1"/>
    </row>
    <row r="8" spans="2:30" ht="29.25" customHeight="1" thickBot="1" x14ac:dyDescent="0.25">
      <c r="B8" s="18" t="s">
        <v>31</v>
      </c>
      <c r="C8" s="99" t="s">
        <v>30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9"/>
    </row>
    <row r="9" spans="2:30" ht="28.5" customHeight="1" thickBot="1" x14ac:dyDescent="0.25">
      <c r="B9" s="20" t="s">
        <v>32</v>
      </c>
      <c r="C9" s="99" t="s">
        <v>33</v>
      </c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1"/>
    </row>
    <row r="10" spans="2:30" ht="27.95" customHeight="1" thickBot="1" x14ac:dyDescent="0.25">
      <c r="B10" s="17" t="s">
        <v>10</v>
      </c>
      <c r="C10" s="112" t="s">
        <v>62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</row>
    <row r="11" spans="2:30" ht="18.75" customHeight="1" thickBot="1" x14ac:dyDescent="0.25">
      <c r="B11" s="18" t="s">
        <v>9</v>
      </c>
      <c r="C11" s="118" t="s">
        <v>34</v>
      </c>
      <c r="D11" s="119"/>
      <c r="E11" s="119"/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1"/>
    </row>
    <row r="12" spans="2:30" ht="21" customHeight="1" thickBot="1" x14ac:dyDescent="0.25">
      <c r="B12" s="108" t="s">
        <v>8</v>
      </c>
      <c r="C12" s="110" t="s">
        <v>24</v>
      </c>
      <c r="D12" s="122" t="s">
        <v>26</v>
      </c>
      <c r="E12" s="110" t="s">
        <v>25</v>
      </c>
      <c r="F12" s="124" t="s">
        <v>7</v>
      </c>
      <c r="G12" s="105" t="s">
        <v>22</v>
      </c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7"/>
      <c r="S12" s="115" t="s">
        <v>23</v>
      </c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7"/>
    </row>
    <row r="13" spans="2:30" ht="18" customHeight="1" thickBot="1" x14ac:dyDescent="0.25">
      <c r="B13" s="109"/>
      <c r="C13" s="111"/>
      <c r="D13" s="123"/>
      <c r="E13" s="111"/>
      <c r="F13" s="125"/>
      <c r="G13" s="25" t="s">
        <v>6</v>
      </c>
      <c r="H13" s="25" t="s">
        <v>5</v>
      </c>
      <c r="I13" s="25" t="s">
        <v>4</v>
      </c>
      <c r="J13" s="25" t="s">
        <v>3</v>
      </c>
      <c r="K13" s="25" t="s">
        <v>2</v>
      </c>
      <c r="L13" s="25" t="s">
        <v>1</v>
      </c>
      <c r="M13" s="25" t="s">
        <v>12</v>
      </c>
      <c r="N13" s="25" t="s">
        <v>13</v>
      </c>
      <c r="O13" s="25" t="s">
        <v>14</v>
      </c>
      <c r="P13" s="25" t="s">
        <v>15</v>
      </c>
      <c r="Q13" s="25" t="s">
        <v>16</v>
      </c>
      <c r="R13" s="25" t="s">
        <v>17</v>
      </c>
      <c r="S13" s="32" t="s">
        <v>35</v>
      </c>
      <c r="T13" s="32" t="s">
        <v>36</v>
      </c>
      <c r="U13" s="32" t="s">
        <v>37</v>
      </c>
      <c r="V13" s="32" t="s">
        <v>38</v>
      </c>
      <c r="W13" s="32" t="s">
        <v>39</v>
      </c>
      <c r="X13" s="32" t="s">
        <v>27</v>
      </c>
      <c r="Y13" s="32" t="s">
        <v>40</v>
      </c>
      <c r="Z13" s="32" t="s">
        <v>41</v>
      </c>
      <c r="AA13" s="32" t="s">
        <v>42</v>
      </c>
      <c r="AB13" s="32" t="s">
        <v>43</v>
      </c>
      <c r="AC13" s="32" t="s">
        <v>44</v>
      </c>
      <c r="AD13" s="32" t="s">
        <v>45</v>
      </c>
    </row>
    <row r="14" spans="2:30" s="2" customFormat="1" ht="79.5" customHeight="1" thickBot="1" x14ac:dyDescent="0.25">
      <c r="B14" s="37" t="s">
        <v>46</v>
      </c>
      <c r="C14" s="38" t="s">
        <v>47</v>
      </c>
      <c r="D14" s="38" t="s">
        <v>48</v>
      </c>
      <c r="E14" s="38" t="s">
        <v>49</v>
      </c>
      <c r="F14" s="39" t="s">
        <v>64</v>
      </c>
      <c r="G14" s="40">
        <v>0.75</v>
      </c>
      <c r="H14" s="41">
        <v>0.75</v>
      </c>
      <c r="I14" s="41">
        <v>0.75</v>
      </c>
      <c r="J14" s="41"/>
      <c r="K14" s="41"/>
      <c r="L14" s="41"/>
      <c r="M14" s="41"/>
      <c r="N14" s="41"/>
      <c r="O14" s="41"/>
      <c r="P14" s="41"/>
      <c r="Q14" s="41"/>
      <c r="R14" s="41"/>
      <c r="S14" s="42">
        <v>4</v>
      </c>
      <c r="T14" s="43">
        <v>4</v>
      </c>
      <c r="U14" s="43">
        <v>4</v>
      </c>
      <c r="V14" s="43"/>
      <c r="W14" s="43"/>
      <c r="X14" s="44"/>
      <c r="Y14" s="15"/>
      <c r="Z14" s="15"/>
      <c r="AA14" s="15"/>
      <c r="AB14" s="15"/>
      <c r="AC14" s="15"/>
      <c r="AD14" s="45"/>
    </row>
    <row r="15" spans="2:30" ht="68.25" customHeight="1" thickBot="1" x14ac:dyDescent="0.25">
      <c r="B15" s="37" t="s">
        <v>51</v>
      </c>
      <c r="C15" s="38" t="s">
        <v>47</v>
      </c>
      <c r="D15" s="38" t="s">
        <v>52</v>
      </c>
      <c r="E15" s="38" t="s">
        <v>49</v>
      </c>
      <c r="F15" s="39" t="s">
        <v>64</v>
      </c>
      <c r="G15" s="40">
        <v>0.97</v>
      </c>
      <c r="H15" s="41">
        <v>0.97</v>
      </c>
      <c r="I15" s="41">
        <v>0.97</v>
      </c>
      <c r="J15" s="41"/>
      <c r="K15" s="41"/>
      <c r="L15" s="41"/>
      <c r="M15" s="41"/>
      <c r="N15" s="41"/>
      <c r="O15" s="41"/>
      <c r="P15" s="41"/>
      <c r="Q15" s="41"/>
      <c r="R15" s="41"/>
      <c r="S15" s="42">
        <v>1</v>
      </c>
      <c r="T15" s="15">
        <v>1</v>
      </c>
      <c r="U15" s="15">
        <v>1</v>
      </c>
      <c r="V15" s="15"/>
      <c r="W15" s="15"/>
      <c r="X15" s="44"/>
      <c r="Y15" s="46"/>
      <c r="Z15" s="46"/>
      <c r="AA15" s="46"/>
      <c r="AB15" s="46"/>
      <c r="AC15" s="46"/>
      <c r="AD15" s="47"/>
    </row>
    <row r="16" spans="2:30" ht="68.25" customHeight="1" thickBot="1" x14ac:dyDescent="0.25">
      <c r="B16" s="37" t="s">
        <v>57</v>
      </c>
      <c r="C16" s="38" t="s">
        <v>71</v>
      </c>
      <c r="D16" s="38" t="s">
        <v>59</v>
      </c>
      <c r="E16" s="38" t="s">
        <v>61</v>
      </c>
      <c r="F16" s="39" t="s">
        <v>65</v>
      </c>
      <c r="G16" s="40">
        <v>1</v>
      </c>
      <c r="H16" s="41">
        <v>1</v>
      </c>
      <c r="I16" s="41">
        <v>1</v>
      </c>
      <c r="J16" s="41"/>
      <c r="K16" s="41"/>
      <c r="L16" s="41"/>
      <c r="M16" s="41"/>
      <c r="N16" s="41"/>
      <c r="O16" s="41"/>
      <c r="P16" s="41"/>
      <c r="Q16" s="41"/>
      <c r="R16" s="41"/>
      <c r="S16" s="54"/>
      <c r="T16" s="55"/>
      <c r="U16" s="55"/>
      <c r="V16" s="55"/>
      <c r="W16" s="55"/>
      <c r="X16" s="56"/>
      <c r="Y16" s="57"/>
      <c r="Z16" s="57"/>
      <c r="AA16" s="57"/>
      <c r="AB16" s="57"/>
      <c r="AC16" s="57"/>
      <c r="AD16" s="58"/>
    </row>
    <row r="17" spans="2:30" ht="66.75" customHeight="1" thickBot="1" x14ac:dyDescent="0.25">
      <c r="B17" s="48" t="s">
        <v>53</v>
      </c>
      <c r="C17" s="49" t="s">
        <v>58</v>
      </c>
      <c r="D17" s="24" t="s">
        <v>55</v>
      </c>
      <c r="E17" s="24" t="s">
        <v>54</v>
      </c>
      <c r="F17" s="26" t="s">
        <v>63</v>
      </c>
      <c r="G17" s="50">
        <v>1</v>
      </c>
      <c r="H17" s="51">
        <v>1</v>
      </c>
      <c r="I17" s="51">
        <v>1</v>
      </c>
      <c r="J17" s="51">
        <v>1</v>
      </c>
      <c r="K17" s="51"/>
      <c r="L17" s="51"/>
      <c r="M17" s="51"/>
      <c r="N17" s="51"/>
      <c r="O17" s="51"/>
      <c r="P17" s="51"/>
      <c r="Q17" s="51"/>
      <c r="R17" s="51"/>
      <c r="S17" s="33">
        <v>2</v>
      </c>
      <c r="T17" s="34">
        <v>1</v>
      </c>
      <c r="U17" s="52">
        <v>2</v>
      </c>
      <c r="V17" s="34">
        <v>3</v>
      </c>
      <c r="W17" s="34"/>
      <c r="X17" s="53"/>
      <c r="Y17" s="35"/>
      <c r="Z17" s="35"/>
      <c r="AA17" s="35"/>
      <c r="AB17" s="35"/>
      <c r="AC17" s="35"/>
      <c r="AD17" s="36"/>
    </row>
    <row r="18" spans="2:30" ht="27.95" customHeight="1" thickBot="1" x14ac:dyDescent="0.25">
      <c r="B18" s="78" t="s">
        <v>0</v>
      </c>
      <c r="C18" s="79"/>
      <c r="D18" s="79"/>
      <c r="E18" s="79"/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144"/>
      <c r="S18" s="10">
        <f>SUM(S14:S17)</f>
        <v>7</v>
      </c>
      <c r="T18" s="10">
        <f>SUM(T14:T17)</f>
        <v>6</v>
      </c>
      <c r="U18" s="10">
        <f>SUM(U14:U17)</f>
        <v>7</v>
      </c>
      <c r="V18" s="10">
        <f>SUM(V14:V17)</f>
        <v>3</v>
      </c>
      <c r="W18" s="10">
        <f t="shared" ref="W18:AD18" si="0">SUM(W14:W17)</f>
        <v>0</v>
      </c>
      <c r="X18" s="10">
        <f t="shared" si="0"/>
        <v>0</v>
      </c>
      <c r="Y18" s="10">
        <f t="shared" si="0"/>
        <v>0</v>
      </c>
      <c r="Z18" s="10">
        <f t="shared" si="0"/>
        <v>0</v>
      </c>
      <c r="AA18" s="10">
        <f t="shared" si="0"/>
        <v>0</v>
      </c>
      <c r="AB18" s="10">
        <f t="shared" si="0"/>
        <v>0</v>
      </c>
      <c r="AC18" s="10">
        <f t="shared" si="0"/>
        <v>0</v>
      </c>
      <c r="AD18" s="10">
        <f t="shared" si="0"/>
        <v>0</v>
      </c>
    </row>
    <row r="19" spans="2:30" x14ac:dyDescent="0.2">
      <c r="C19" s="3"/>
      <c r="D19" s="3"/>
      <c r="E19" s="3"/>
    </row>
    <row r="37" spans="1:13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24" customHeight="1" x14ac:dyDescent="0.2"/>
  </sheetData>
  <mergeCells count="25">
    <mergeCell ref="G12:R12"/>
    <mergeCell ref="S12:AD12"/>
    <mergeCell ref="B18:R18"/>
    <mergeCell ref="C7:AD7"/>
    <mergeCell ref="C8:AC8"/>
    <mergeCell ref="C9:AD9"/>
    <mergeCell ref="C10:AD10"/>
    <mergeCell ref="C11:AD11"/>
    <mergeCell ref="B12:B13"/>
    <mergeCell ref="C12:C13"/>
    <mergeCell ref="D12:D13"/>
    <mergeCell ref="E12:E13"/>
    <mergeCell ref="F12:F13"/>
    <mergeCell ref="B6:AD6"/>
    <mergeCell ref="B2:AD2"/>
    <mergeCell ref="B3:D3"/>
    <mergeCell ref="E3:I3"/>
    <mergeCell ref="J3:R3"/>
    <mergeCell ref="S3:Y3"/>
    <mergeCell ref="Z3:AD3"/>
    <mergeCell ref="B4:D4"/>
    <mergeCell ref="E4:I4"/>
    <mergeCell ref="J4:R4"/>
    <mergeCell ref="S4:Y4"/>
    <mergeCell ref="Z4:AD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Programa de Seguridad 2016</vt:lpstr>
      <vt:lpstr>2017</vt:lpstr>
      <vt:lpstr>2018</vt:lpstr>
      <vt:lpstr>Casos Reportados 2017</vt:lpstr>
      <vt:lpstr>Casos Reportados</vt:lpstr>
    </vt:vector>
  </TitlesOfParts>
  <Company>GP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ZFIP-AMBIENTAL</cp:lastModifiedBy>
  <cp:lastPrinted>2014-07-04T16:28:44Z</cp:lastPrinted>
  <dcterms:created xsi:type="dcterms:W3CDTF">2014-03-19T16:05:34Z</dcterms:created>
  <dcterms:modified xsi:type="dcterms:W3CDTF">2018-05-03T15:24:54Z</dcterms:modified>
</cp:coreProperties>
</file>