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FIP-SALUDOCUPACIONA\Google Drive\S.I.G\Seguridad y Salud en el Trabajo\5. PROGRAMA DE ADICCIONES\"/>
    </mc:Choice>
  </mc:AlternateContent>
  <bookViews>
    <workbookView xWindow="0" yWindow="0" windowWidth="25605" windowHeight="14505" activeTab="1"/>
  </bookViews>
  <sheets>
    <sheet name="seguridad industrial" sheetId="1" r:id="rId1"/>
    <sheet name="Hoja1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3" i="2" l="1"/>
  <c r="U23" i="2"/>
  <c r="V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G18" i="1"/>
  <c r="H18" i="1"/>
  <c r="I18" i="1"/>
  <c r="J18" i="1"/>
  <c r="K18" i="1"/>
  <c r="L18" i="1"/>
  <c r="M18" i="1"/>
  <c r="N18" i="1"/>
  <c r="O18" i="1"/>
  <c r="P18" i="1"/>
  <c r="Q18" i="1"/>
  <c r="R18" i="1"/>
</calcChain>
</file>

<file path=xl/sharedStrings.xml><?xml version="1.0" encoding="utf-8"?>
<sst xmlns="http://schemas.openxmlformats.org/spreadsheetml/2006/main" count="136" uniqueCount="105">
  <si>
    <t>Ahorro $</t>
  </si>
  <si>
    <t xml:space="preserve">Meta </t>
  </si>
  <si>
    <t>Promedio 2013</t>
  </si>
  <si>
    <t>Promedio 2014</t>
  </si>
  <si>
    <t xml:space="preserve">Diciembre 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</si>
  <si>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</si>
  <si>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</si>
  <si>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</si>
  <si>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</si>
  <si>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</si>
  <si>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</si>
  <si>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</si>
  <si>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</si>
  <si>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</si>
  <si>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</si>
  <si>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</si>
  <si>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m3</t>
  </si>
  <si>
    <t>Consumo de agua mes 2014</t>
  </si>
  <si>
    <t>TOTALES</t>
  </si>
  <si>
    <t>Dar cumplimiento al plan de atención de emergencias</t>
  </si>
  <si>
    <t>convenio con bomberos</t>
  </si>
  <si>
    <t>Mantenimiento de las instalaciones electricas</t>
  </si>
  <si>
    <t>Hacer inspecciones periodicas a los equipos de atención de emergencias.</t>
  </si>
  <si>
    <t xml:space="preserve">Garantizar la disponibilidad de extintores </t>
  </si>
  <si>
    <t>Dotar y capacitar la brigada de emergencias.</t>
  </si>
  <si>
    <t>M6</t>
  </si>
  <si>
    <t>M5</t>
  </si>
  <si>
    <t>M4</t>
  </si>
  <si>
    <t>M3</t>
  </si>
  <si>
    <t>M2</t>
  </si>
  <si>
    <t>M1</t>
  </si>
  <si>
    <t># OBSERVACIONES POR INSPECCIONES</t>
  </si>
  <si>
    <t>% CUMPLIMIENTO ACTIVIDADES</t>
  </si>
  <si>
    <t xml:space="preserve">SEGUIMIENTO </t>
  </si>
  <si>
    <t>RECURSOS        (PERSONAL-RH-, ASESORÍA EXTERNA, EQUIPO)</t>
  </si>
  <si>
    <t xml:space="preserve">RESPONSABLES </t>
  </si>
  <si>
    <t>FECHA DE CUMPLIMIENTO</t>
  </si>
  <si>
    <t>ACTIVIDADES</t>
  </si>
  <si>
    <t>1. Numero de actividades programadas mes/Numero de actividades ejecutadas * 100
2. Numero de observaciones por inspecciones planeadas
3. Promedio consumo de agua  m3 año de 2013 -  promedio consumo de agua en m3, año 2014 /promedio consumo en m3, año 2013* 100 .</t>
  </si>
  <si>
    <t>INDICADOR</t>
  </si>
  <si>
    <r>
      <rPr>
        <b/>
        <sz val="11"/>
        <color theme="1"/>
        <rFont val="Calibri"/>
        <family val="2"/>
        <scheme val="minor"/>
      </rPr>
      <t>DE DESEMPEÑO:</t>
    </r>
    <r>
      <rPr>
        <sz val="11"/>
        <color theme="1"/>
        <rFont val="Calibri"/>
        <family val="2"/>
        <scheme val="minor"/>
      </rPr>
      <t xml:space="preserve"> 
1. Cero emergencias por incendios en las instalaciones de zona franca 
2. Cero accidentes de trabajo
</t>
    </r>
  </si>
  <si>
    <r>
      <rPr>
        <b/>
        <sz val="11"/>
        <color theme="1"/>
        <rFont val="Calibri"/>
        <family val="2"/>
        <scheme val="minor"/>
      </rPr>
      <t>DE EFICACIA:</t>
    </r>
    <r>
      <rPr>
        <sz val="11"/>
        <color theme="1"/>
        <rFont val="Calibri"/>
        <family val="2"/>
        <scheme val="minor"/>
      </rPr>
      <t xml:space="preserve"> Cumplir con el 100% de las actividades propuestas en el programa y durante el tiempo establecido.</t>
    </r>
  </si>
  <si>
    <t>META</t>
  </si>
  <si>
    <t>Controlar y prevenir los riesgos asociados a cualquier tipo de contigencia que como consecuencia prsenten lesiones o acciodentes de trabajo.</t>
  </si>
  <si>
    <t xml:space="preserve">OBJETIVO </t>
  </si>
  <si>
    <t>PROGRAMA  SEGURIDAD INDUSTRIAL</t>
  </si>
  <si>
    <r>
      <t>Vigencia:</t>
    </r>
    <r>
      <rPr>
        <b/>
        <sz val="11"/>
        <color rgb="FFFF0000"/>
        <rFont val="Calibri"/>
        <family val="2"/>
        <scheme val="minor"/>
      </rPr>
      <t xml:space="preserve"> xxxxx</t>
    </r>
  </si>
  <si>
    <t>Versión: 01</t>
  </si>
  <si>
    <t>Codigo: PL-SGA-002</t>
  </si>
  <si>
    <t>PLAN DE SEGURIDAD Y SALUD EN EL TRABAJO</t>
  </si>
  <si>
    <t>19 de Junio 2014</t>
  </si>
  <si>
    <t>Coordinadora SST - Gestión Humana</t>
  </si>
  <si>
    <t>Plegables, video bean, PC y RH.</t>
  </si>
  <si>
    <t xml:space="preserve">Jornada conjunta con la policia nacional para control al porte de alcohol y drogas. </t>
  </si>
  <si>
    <t>Campañas periódicas en cartelera en contra del consumo del alcohol y las drogas.</t>
  </si>
  <si>
    <t xml:space="preserve">Campañas y mensajes a traves del correo coporativo en contra del consumo del alcohol y las drogas </t>
  </si>
  <si>
    <t xml:space="preserve">Seguimiento a los resultados arrojados por los examenes de ingreso y periodicos de alcohol y drogas. </t>
  </si>
  <si>
    <t>M7</t>
  </si>
  <si>
    <t>M8</t>
  </si>
  <si>
    <t>M9</t>
  </si>
  <si>
    <t>M10</t>
  </si>
  <si>
    <t>M11</t>
  </si>
  <si>
    <t>M12</t>
  </si>
  <si>
    <t>Dir. Gestión Humana - Coord. SST</t>
  </si>
  <si>
    <t>Resultado muestas-RH y PC</t>
  </si>
  <si>
    <t>II semana de Febrero</t>
  </si>
  <si>
    <t>Cada bimestre</t>
  </si>
  <si>
    <t>Cada mes a partir de abril</t>
  </si>
  <si>
    <t>II semana de agosto</t>
  </si>
  <si>
    <t>Coordinadora SST</t>
  </si>
  <si>
    <t>PC-impresora- cartelera</t>
  </si>
  <si>
    <t>Coordinadora SST - Jefe de seguridad - Dir. SIG</t>
  </si>
  <si>
    <t>PC</t>
  </si>
  <si>
    <t>RH, perros</t>
  </si>
  <si>
    <t>Coordinacion de la actividad con el BACS</t>
  </si>
  <si>
    <t>Controlar y prevenir el consumo de alcohol y drogas al interior de la zona franca internacional de pereira.</t>
  </si>
  <si>
    <t>Cero casos reportados por hallazgo de alcohol y drogas en el control de ingreso en porteira.</t>
  </si>
  <si>
    <t xml:space="preserve">Control permanente de ingreso en la porteria de personas en estado drogado y/o de alicoramiento. </t>
  </si>
  <si>
    <t>Ningún caso positivo de ingreso en estado drogado y/o de alicoramiento</t>
  </si>
  <si>
    <t>Personal de seguridad nacional</t>
  </si>
  <si>
    <t>RH</t>
  </si>
  <si>
    <t>Permanente</t>
  </si>
  <si>
    <t>Instalacion de avisos que promuevan el espacio libre del humo del tabaco.</t>
  </si>
  <si>
    <t>Avisos impresos</t>
  </si>
  <si>
    <t>Programación calendario de tareas, Campaña realizada exitosamente a traves del correo.</t>
  </si>
  <si>
    <t>PROGRAMA MEDICINA PREVENTIVA</t>
  </si>
  <si>
    <t>CÓDIGO</t>
  </si>
  <si>
    <t>F. APROBACIÓN</t>
  </si>
  <si>
    <t>VERSIÓN</t>
  </si>
  <si>
    <t>PÁGINA</t>
  </si>
  <si>
    <t>1 de 1</t>
  </si>
  <si>
    <t>FICHA DE PROGRAMAS</t>
  </si>
  <si>
    <r>
      <rPr>
        <b/>
        <sz val="11"/>
        <color theme="1"/>
        <rFont val="Arial"/>
      </rPr>
      <t>DE EFICACIA:</t>
    </r>
    <r>
      <rPr>
        <sz val="11"/>
        <color theme="1"/>
        <rFont val="Arial"/>
      </rPr>
      <t xml:space="preserve"> Cumplir con el 100% de las actividades propuestas en el programa y durante el tiempo establecido.</t>
    </r>
  </si>
  <si>
    <r>
      <rPr>
        <b/>
        <sz val="11"/>
        <color theme="1"/>
        <rFont val="Arial"/>
      </rPr>
      <t>DE DESEMPEÑO:</t>
    </r>
    <r>
      <rPr>
        <sz val="11"/>
        <color theme="1"/>
        <rFont val="Arial"/>
      </rPr>
      <t xml:space="preserve"> Cero casos reportados por hallazgos de consumo.
1. Cero emergencias por incendios en las instalaciones de zona franca 
2. Cero accidentes de trabajo
</t>
    </r>
  </si>
  <si>
    <t xml:space="preserve">NUMERO DE CASOS POR MES </t>
  </si>
  <si>
    <t>PORCENTAJE pCUMPLIMIENTO ACTIVIDADES</t>
  </si>
  <si>
    <r>
      <rPr>
        <b/>
        <sz val="11"/>
        <color theme="1"/>
        <rFont val="Arial"/>
      </rPr>
      <t>Observaciòn de indicador</t>
    </r>
    <r>
      <rPr>
        <sz val="11"/>
        <color theme="1"/>
        <rFont val="Arial"/>
      </rPr>
      <t xml:space="preserve">: Seguimiento semestral al consumo del caso positivo. </t>
    </r>
  </si>
  <si>
    <t>FO-ST-25</t>
  </si>
  <si>
    <t>Orden de compra.</t>
  </si>
  <si>
    <t>Requisas, contacto.</t>
  </si>
  <si>
    <t>Renovación información cartelera; Articulo publicado, Indicadores de consumo publicado.</t>
  </si>
  <si>
    <t>Examenes periodicos anuales y cada nuevo ingreso de personal.</t>
  </si>
  <si>
    <t>Jornada de promoción y prevención en contra del alcohol y las drogas.</t>
  </si>
  <si>
    <t>N/A</t>
  </si>
  <si>
    <t>2. Numero de casos reportados por hallazgos de consumo y/o ingreso en estado o con evidencias de drogas o alicoramiento.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</si>
</sst>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0A]dddd\,\ dd&quot; de &quot;mmmm&quot; de &quot;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Arial"/>
    </font>
    <font>
      <sz val="1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b/>
      <i/>
      <sz val="11"/>
      <color theme="1"/>
      <name val="Arial"/>
    </font>
    <font>
      <b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/>
    <xf numFmtId="14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top" wrapText="1"/>
    </xf>
    <xf numFmtId="0" fontId="9" fillId="0" borderId="11" xfId="0" applyFont="1" applyFill="1" applyBorder="1" applyAlignment="1">
      <alignment vertical="center"/>
    </xf>
    <xf numFmtId="0" fontId="9" fillId="0" borderId="46" xfId="0" applyFont="1" applyBorder="1" applyAlignment="1">
      <alignment horizontal="center" vertical="top" wrapText="1"/>
    </xf>
    <xf numFmtId="164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9" fillId="0" borderId="29" xfId="0" applyFont="1" applyBorder="1"/>
    <xf numFmtId="0" fontId="9" fillId="0" borderId="30" xfId="0" applyFont="1" applyBorder="1"/>
    <xf numFmtId="0" fontId="2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9" fillId="0" borderId="41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0" fillId="6" borderId="31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14" fontId="6" fillId="0" borderId="28" xfId="0" applyNumberFormat="1" applyFont="1" applyBorder="1" applyAlignment="1">
      <alignment horizontal="center" vertical="center" wrapText="1"/>
    </xf>
    <xf numFmtId="14" fontId="6" fillId="0" borderId="29" xfId="0" applyNumberFormat="1" applyFont="1" applyBorder="1" applyAlignment="1">
      <alignment horizontal="center" vertical="center" wrapText="1"/>
    </xf>
    <xf numFmtId="14" fontId="6" fillId="0" borderId="30" xfId="0" applyNumberFormat="1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6" fillId="0" borderId="38" xfId="0" applyNumberFormat="1" applyFont="1" applyBorder="1" applyAlignment="1">
      <alignment horizontal="center" vertical="center" wrapText="1"/>
    </xf>
    <xf numFmtId="0" fontId="6" fillId="0" borderId="29" xfId="0" applyNumberFormat="1" applyFont="1" applyBorder="1" applyAlignment="1">
      <alignment horizontal="center" vertical="center" wrapText="1"/>
    </xf>
    <xf numFmtId="0" fontId="6" fillId="0" borderId="37" xfId="0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892005909393099"/>
          <c:y val="8.2352966605825695E-2"/>
        </c:manualLayout>
      </c:layout>
      <c:overlay val="0"/>
      <c:txPr>
        <a:bodyPr/>
        <a:lstStyle/>
        <a:p>
          <a:pPr>
            <a:defRPr sz="1600"/>
          </a:pPr>
          <a:endParaRPr lang="es-CO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738407699037"/>
          <c:y val="0.24485000122648201"/>
          <c:w val="0.61776935054667803"/>
          <c:h val="0.662318378426996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'seguridad industrial'!$G$9</c:f>
              <c:strCache>
                <c:ptCount val="1"/>
                <c:pt idx="0">
                  <c:v>% CUMPLIMIENTO ACTIVIDADES</c:v>
                </c:pt>
              </c:strCache>
            </c:strRef>
          </c:tx>
          <c:invertIfNegative val="0"/>
          <c:cat>
            <c:strRef>
              <c:f>'seguridad industrial'!$G$10:$L$10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'seguridad industrial'!$G$18:$L$18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207536"/>
        <c:axId val="715196112"/>
        <c:axId val="0"/>
      </c:bar3DChart>
      <c:catAx>
        <c:axId val="71520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196112"/>
        <c:crosses val="autoZero"/>
        <c:auto val="1"/>
        <c:lblAlgn val="ctr"/>
        <c:lblOffset val="100"/>
        <c:noMultiLvlLbl val="0"/>
      </c:catAx>
      <c:valAx>
        <c:axId val="715196112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207536"/>
        <c:crosses val="autoZero"/>
        <c:crossBetween val="between"/>
        <c:majorUnit val="1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/>
            </a:pPr>
            <a:r>
              <a:rPr lang="en-US" sz="1600"/>
              <a:t>DESEMPEÑO POR INSPECCIONES</a:t>
            </a:r>
          </a:p>
        </c:rich>
      </c:tx>
      <c:layout>
        <c:manualLayout>
          <c:xMode val="edge"/>
          <c:yMode val="edge"/>
          <c:x val="0.21796600283721601"/>
          <c:y val="9.832841691248769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2613305568208905E-2"/>
          <c:y val="0.28320476541947398"/>
          <c:w val="0.56218112405370801"/>
          <c:h val="0.624778168288999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'seguridad industrial'!$M$9</c:f>
              <c:strCache>
                <c:ptCount val="1"/>
                <c:pt idx="0">
                  <c:v># OBSERVACIONES POR INSPECCIONES</c:v>
                </c:pt>
              </c:strCache>
            </c:strRef>
          </c:tx>
          <c:invertIfNegative val="0"/>
          <c:cat>
            <c:strRef>
              <c:f>'seguridad industrial'!$M$10:$R$10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'seguridad industrial'!$M$18:$R$18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196656"/>
        <c:axId val="715197744"/>
        <c:axId val="0"/>
      </c:bar3DChart>
      <c:catAx>
        <c:axId val="71519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5197744"/>
        <c:crosses val="autoZero"/>
        <c:auto val="1"/>
        <c:lblAlgn val="ctr"/>
        <c:lblOffset val="100"/>
        <c:noMultiLvlLbl val="0"/>
      </c:catAx>
      <c:valAx>
        <c:axId val="715197744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196656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63657461786168801"/>
          <c:y val="0.446527458403983"/>
          <c:w val="0.28257247505078797"/>
          <c:h val="0.11864631965252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683462686583601E-2"/>
          <c:y val="8.6031358252056198E-2"/>
          <c:w val="0.89417049454171404"/>
          <c:h val="0.503275820929906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cat>
            <c:strRef>
              <c:f>'seguridad industrial'!$B$41:$B$55</c:f>
              <c:strCache>
                <c:ptCount val="1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 </c:v>
                </c:pt>
                <c:pt idx="12">
                  <c:v>Promedio 2014</c:v>
                </c:pt>
                <c:pt idx="13">
                  <c:v>Promedio 2013</c:v>
                </c:pt>
                <c:pt idx="14">
                  <c:v>Meta </c:v>
                </c:pt>
              </c:strCache>
            </c:strRef>
          </c:cat>
          <c:val>
            <c:numRef>
              <c:f>'seguridad industrial'!$C$41:$C$55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199920"/>
        <c:axId val="715201008"/>
        <c:axId val="0"/>
      </c:bar3DChart>
      <c:catAx>
        <c:axId val="71519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201008"/>
        <c:crosses val="autoZero"/>
        <c:auto val="1"/>
        <c:lblAlgn val="ctr"/>
        <c:lblOffset val="100"/>
        <c:noMultiLvlLbl val="0"/>
      </c:catAx>
      <c:valAx>
        <c:axId val="715201008"/>
        <c:scaling>
          <c:orientation val="minMax"/>
          <c:max val="1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199920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/>
              <a:t>PORCENTAJE CUMPLIMIENTO ACTIVIDADES</a:t>
            </a:r>
          </a:p>
        </c:rich>
      </c:tx>
      <c:layout>
        <c:manualLayout>
          <c:xMode val="edge"/>
          <c:yMode val="edge"/>
          <c:x val="0.23892005909393099"/>
          <c:y val="8.2352966605825695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738407699037"/>
          <c:y val="0.24485000122648201"/>
          <c:w val="0.61776935054667803"/>
          <c:h val="0.662318378426996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Hoja1!$G$14</c:f>
              <c:strCache>
                <c:ptCount val="1"/>
                <c:pt idx="0">
                  <c:v>PORCENTAJE pCUMPLIMIENTO ACTIVIDADES</c:v>
                </c:pt>
              </c:strCache>
            </c:strRef>
          </c:tx>
          <c:invertIfNegative val="0"/>
          <c:cat>
            <c:numRef>
              <c:f>Hoja1!$G$23:$R$23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Hoja1!$G$23:$R$23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195568"/>
        <c:axId val="715202640"/>
        <c:axId val="0"/>
      </c:bar3DChart>
      <c:catAx>
        <c:axId val="71519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202640"/>
        <c:crosses val="autoZero"/>
        <c:auto val="1"/>
        <c:lblAlgn val="ctr"/>
        <c:lblOffset val="100"/>
        <c:noMultiLvlLbl val="0"/>
      </c:catAx>
      <c:valAx>
        <c:axId val="71520264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195568"/>
        <c:crosses val="autoZero"/>
        <c:crossBetween val="between"/>
        <c:majorUnit val="1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/>
            </a:pPr>
            <a:r>
              <a:rPr lang="en-US" sz="1600"/>
              <a:t>CASOS REPORTADOS</a:t>
            </a:r>
          </a:p>
        </c:rich>
      </c:tx>
      <c:layout>
        <c:manualLayout>
          <c:xMode val="edge"/>
          <c:yMode val="edge"/>
          <c:x val="0.21796600283721601"/>
          <c:y val="9.832841691248769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2613305568208905E-2"/>
          <c:y val="0.28320476541947398"/>
          <c:w val="0.56218112405370801"/>
          <c:h val="0.624778168288999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Hoja1!$S$14</c:f>
              <c:strCache>
                <c:ptCount val="1"/>
                <c:pt idx="0">
                  <c:v>NUMERO DE CASOS POR MES </c:v>
                </c:pt>
              </c:strCache>
            </c:strRef>
          </c:tx>
          <c:invertIfNegative val="0"/>
          <c:cat>
            <c:strRef>
              <c:f>Hoja1!$S$15:$X$15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Hoja1!$S$23:$X$23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203728"/>
        <c:axId val="715198832"/>
        <c:axId val="0"/>
      </c:bar3DChart>
      <c:catAx>
        <c:axId val="7152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5198832"/>
        <c:crosses val="autoZero"/>
        <c:auto val="1"/>
        <c:lblAlgn val="ctr"/>
        <c:lblOffset val="100"/>
        <c:noMultiLvlLbl val="0"/>
      </c:catAx>
      <c:valAx>
        <c:axId val="715198832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203728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63657461786168801"/>
          <c:y val="0.446527458403983"/>
          <c:w val="0.28257247505078797"/>
          <c:h val="0.11864631965252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19</xdr:row>
      <xdr:rowOff>19051</xdr:rowOff>
    </xdr:from>
    <xdr:to>
      <xdr:col>3</xdr:col>
      <xdr:colOff>209550</xdr:colOff>
      <xdr:row>36</xdr:row>
      <xdr:rowOff>19050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18</xdr:row>
      <xdr:rowOff>180974</xdr:rowOff>
    </xdr:from>
    <xdr:to>
      <xdr:col>8</xdr:col>
      <xdr:colOff>180975</xdr:colOff>
      <xdr:row>35</xdr:row>
      <xdr:rowOff>171449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371474</xdr:colOff>
      <xdr:row>36</xdr:row>
      <xdr:rowOff>104775</xdr:rowOff>
    </xdr:from>
    <xdr:to>
      <xdr:col>15</xdr:col>
      <xdr:colOff>104775</xdr:colOff>
      <xdr:row>57</xdr:row>
      <xdr:rowOff>95250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0.11091</cdr:x>
      <cdr:y>0.06372</cdr:y>
    </cdr:from>
    <cdr:to>
      <cdr:x>0.83143</cdr:x>
      <cdr:y>0.17353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85943" y="206346"/>
          <a:ext cx="3156957" cy="355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endParaRPr lang="es-CO" sz="1600" b="1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0.19527</cdr:x>
      <cdr:y>0.0185</cdr:y>
    </cdr:from>
    <cdr:to>
      <cdr:x>0.84111</cdr:x>
      <cdr:y>0.10616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307542" y="52508"/>
          <a:ext cx="4324593" cy="248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O" sz="1100" b="1" i="1"/>
            <a:t>Consumo de Agua (m3)</a:t>
          </a:r>
          <a:r>
            <a:rPr lang="es-CO" sz="1100" b="1" i="1" baseline="0"/>
            <a:t> en el 2014</a:t>
          </a:r>
          <a:endParaRPr lang="es-CO" sz="1100" b="1" i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24</xdr:row>
      <xdr:rowOff>19051</xdr:rowOff>
    </xdr:from>
    <xdr:to>
      <xdr:col>5</xdr:col>
      <xdr:colOff>933450</xdr:colOff>
      <xdr:row>41</xdr:row>
      <xdr:rowOff>19050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114299</xdr:rowOff>
    </xdr:from>
    <xdr:to>
      <xdr:col>19</xdr:col>
      <xdr:colOff>28575</xdr:colOff>
      <xdr:row>40</xdr:row>
      <xdr:rowOff>104774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622299</xdr:colOff>
      <xdr:row>1</xdr:row>
      <xdr:rowOff>38100</xdr:rowOff>
    </xdr:from>
    <xdr:to>
      <xdr:col>3</xdr:col>
      <xdr:colOff>647700</xdr:colOff>
      <xdr:row>1</xdr:row>
      <xdr:rowOff>512451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9" y="215900"/>
          <a:ext cx="1206501" cy="474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0.11091</cdr:x>
      <cdr:y>0.06372</cdr:y>
    </cdr:from>
    <cdr:to>
      <cdr:x>0.83143</cdr:x>
      <cdr:y>0.17353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85943" y="206346"/>
          <a:ext cx="3156957" cy="355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endParaRPr lang="es-CO" sz="1600" b="1" i="1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3"/>
  <sheetViews>
    <sheetView topLeftCell="B10" workbookViewId="0">
      <selection activeCell="G18" sqref="G18:L18"/>
    </sheetView>
  </sheetViews>
  <sheetFormatPr baseColWidth="10" defaultRowHeight="15" x14ac:dyDescent="0.25"/>
  <cols>
    <col min="1" max="1" width="5" customWidth="1"/>
    <col min="2" max="2" width="39.42578125" bestFit="1" customWidth="1"/>
    <col min="3" max="3" width="33" style="1" bestFit="1" customWidth="1"/>
    <col min="4" max="4" width="29.28515625" style="1" customWidth="1"/>
    <col min="5" max="5" width="23.28515625" style="1" customWidth="1"/>
    <col min="6" max="6" width="17.42578125" customWidth="1"/>
    <col min="7" max="7" width="5.42578125" customWidth="1"/>
    <col min="8" max="18" width="4.7109375" customWidth="1"/>
  </cols>
  <sheetData>
    <row r="1" spans="2:18" ht="21" customHeight="1" x14ac:dyDescent="0.25">
      <c r="B1" s="75"/>
      <c r="C1" s="77" t="s">
        <v>49</v>
      </c>
      <c r="D1" s="77"/>
      <c r="E1" s="77"/>
      <c r="F1" s="77"/>
      <c r="G1" s="77"/>
      <c r="H1" s="77"/>
      <c r="I1" s="77"/>
      <c r="J1" s="77"/>
      <c r="K1" s="77"/>
      <c r="L1" s="77"/>
      <c r="M1" s="78" t="s">
        <v>48</v>
      </c>
      <c r="N1" s="79"/>
      <c r="O1" s="79"/>
      <c r="P1" s="79"/>
      <c r="Q1" s="79"/>
      <c r="R1" s="80"/>
    </row>
    <row r="2" spans="2:18" ht="20.25" customHeight="1" x14ac:dyDescent="0.25">
      <c r="B2" s="75"/>
      <c r="C2" s="77"/>
      <c r="D2" s="77"/>
      <c r="E2" s="77"/>
      <c r="F2" s="77"/>
      <c r="G2" s="77"/>
      <c r="H2" s="77"/>
      <c r="I2" s="77"/>
      <c r="J2" s="77"/>
      <c r="K2" s="77"/>
      <c r="L2" s="77"/>
      <c r="M2" s="78" t="s">
        <v>47</v>
      </c>
      <c r="N2" s="79"/>
      <c r="O2" s="79"/>
      <c r="P2" s="79"/>
      <c r="Q2" s="79"/>
      <c r="R2" s="80"/>
    </row>
    <row r="3" spans="2:18" ht="21" customHeight="1" x14ac:dyDescent="0.25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8" t="s">
        <v>46</v>
      </c>
      <c r="N3" s="79"/>
      <c r="O3" s="79"/>
      <c r="P3" s="79"/>
      <c r="Q3" s="79"/>
      <c r="R3" s="80"/>
    </row>
    <row r="4" spans="2:18" ht="14.25" customHeight="1" x14ac:dyDescent="0.25">
      <c r="B4" s="74" t="s">
        <v>45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 spans="2:18" ht="25.5" customHeight="1" x14ac:dyDescent="0.25">
      <c r="B5" s="27" t="s">
        <v>44</v>
      </c>
      <c r="C5" s="67" t="s">
        <v>43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2:18" ht="18.75" customHeight="1" x14ac:dyDescent="0.25">
      <c r="B6" s="70" t="s">
        <v>42</v>
      </c>
      <c r="C6" s="67" t="s">
        <v>41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2:18" ht="48.75" customHeight="1" x14ac:dyDescent="0.25">
      <c r="B7" s="70"/>
      <c r="C7" s="67" t="s">
        <v>40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2:18" ht="48.75" customHeight="1" x14ac:dyDescent="0.25">
      <c r="B8" s="26" t="s">
        <v>39</v>
      </c>
      <c r="C8" s="67" t="s">
        <v>38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</row>
    <row r="9" spans="2:18" ht="27.75" customHeight="1" x14ac:dyDescent="0.25">
      <c r="B9" s="68" t="s">
        <v>37</v>
      </c>
      <c r="C9" s="70" t="s">
        <v>36</v>
      </c>
      <c r="D9" s="70" t="s">
        <v>35</v>
      </c>
      <c r="E9" s="71" t="s">
        <v>34</v>
      </c>
      <c r="F9" s="72" t="s">
        <v>33</v>
      </c>
      <c r="G9" s="60" t="s">
        <v>32</v>
      </c>
      <c r="H9" s="60"/>
      <c r="I9" s="60"/>
      <c r="J9" s="60"/>
      <c r="K9" s="60"/>
      <c r="L9" s="60"/>
      <c r="M9" s="60" t="s">
        <v>31</v>
      </c>
      <c r="N9" s="60"/>
      <c r="O9" s="60"/>
      <c r="P9" s="60"/>
      <c r="Q9" s="60"/>
      <c r="R9" s="60"/>
    </row>
    <row r="10" spans="2:18" x14ac:dyDescent="0.25">
      <c r="B10" s="69"/>
      <c r="C10" s="70"/>
      <c r="D10" s="70"/>
      <c r="E10" s="71"/>
      <c r="F10" s="73"/>
      <c r="G10" s="25" t="s">
        <v>30</v>
      </c>
      <c r="H10" s="24" t="s">
        <v>29</v>
      </c>
      <c r="I10" s="24" t="s">
        <v>28</v>
      </c>
      <c r="J10" s="24" t="s">
        <v>27</v>
      </c>
      <c r="K10" s="24" t="s">
        <v>26</v>
      </c>
      <c r="L10" s="24" t="s">
        <v>25</v>
      </c>
      <c r="M10" s="25" t="s">
        <v>30</v>
      </c>
      <c r="N10" s="24" t="s">
        <v>29</v>
      </c>
      <c r="O10" s="24" t="s">
        <v>28</v>
      </c>
      <c r="P10" s="24" t="s">
        <v>27</v>
      </c>
      <c r="Q10" s="24" t="s">
        <v>26</v>
      </c>
      <c r="R10" s="24" t="s">
        <v>25</v>
      </c>
    </row>
    <row r="11" spans="2:18" ht="27.75" customHeight="1" x14ac:dyDescent="0.25">
      <c r="B11" s="19" t="s">
        <v>24</v>
      </c>
      <c r="C11" s="23"/>
      <c r="D11" s="17"/>
      <c r="E11" s="17"/>
      <c r="F11" s="22"/>
      <c r="G11" s="14"/>
      <c r="H11" s="13"/>
      <c r="I11" s="13"/>
      <c r="J11" s="13"/>
      <c r="K11" s="13"/>
      <c r="L11" s="13"/>
      <c r="M11" s="61"/>
      <c r="N11" s="64"/>
      <c r="O11" s="64"/>
      <c r="P11" s="64"/>
      <c r="Q11" s="64"/>
      <c r="R11" s="64"/>
    </row>
    <row r="12" spans="2:18" ht="49.5" customHeight="1" x14ac:dyDescent="0.25">
      <c r="B12" s="19" t="s">
        <v>23</v>
      </c>
      <c r="C12" s="18"/>
      <c r="D12" s="17"/>
      <c r="E12" s="16"/>
      <c r="F12" s="12"/>
      <c r="G12" s="14"/>
      <c r="H12" s="13"/>
      <c r="I12" s="13"/>
      <c r="J12" s="13"/>
      <c r="K12" s="13"/>
      <c r="L12" s="13"/>
      <c r="M12" s="62"/>
      <c r="N12" s="65"/>
      <c r="O12" s="65"/>
      <c r="P12" s="65"/>
      <c r="Q12" s="65"/>
      <c r="R12" s="65"/>
    </row>
    <row r="13" spans="2:18" ht="30" x14ac:dyDescent="0.25">
      <c r="B13" s="19" t="s">
        <v>22</v>
      </c>
      <c r="C13" s="18"/>
      <c r="D13" s="17"/>
      <c r="E13" s="21"/>
      <c r="F13" s="12"/>
      <c r="G13" s="14"/>
      <c r="H13" s="13"/>
      <c r="I13" s="13"/>
      <c r="J13" s="13"/>
      <c r="K13" s="13"/>
      <c r="L13" s="13"/>
      <c r="M13" s="62"/>
      <c r="N13" s="65"/>
      <c r="O13" s="65"/>
      <c r="P13" s="65"/>
      <c r="Q13" s="65"/>
      <c r="R13" s="65"/>
    </row>
    <row r="14" spans="2:18" ht="44.25" customHeight="1" x14ac:dyDescent="0.25">
      <c r="B14" s="19" t="s">
        <v>21</v>
      </c>
      <c r="C14" s="18"/>
      <c r="D14" s="20"/>
      <c r="E14" s="21"/>
      <c r="F14" s="12"/>
      <c r="G14" s="14"/>
      <c r="H14" s="13"/>
      <c r="I14" s="13"/>
      <c r="J14" s="13"/>
      <c r="K14" s="13"/>
      <c r="L14" s="13"/>
      <c r="M14" s="62"/>
      <c r="N14" s="65"/>
      <c r="O14" s="65"/>
      <c r="P14" s="65"/>
      <c r="Q14" s="65"/>
      <c r="R14" s="65"/>
    </row>
    <row r="15" spans="2:18" x14ac:dyDescent="0.25">
      <c r="B15" s="19" t="s">
        <v>20</v>
      </c>
      <c r="C15" s="18"/>
      <c r="D15" s="17"/>
      <c r="E15" s="20"/>
      <c r="F15" s="12"/>
      <c r="G15" s="14"/>
      <c r="H15" s="13"/>
      <c r="I15" s="13"/>
      <c r="J15" s="13"/>
      <c r="K15" s="13"/>
      <c r="L15" s="13"/>
      <c r="M15" s="62"/>
      <c r="N15" s="65"/>
      <c r="O15" s="65"/>
      <c r="P15" s="65"/>
      <c r="Q15" s="65"/>
      <c r="R15" s="65"/>
    </row>
    <row r="16" spans="2:18" ht="75.75" customHeight="1" x14ac:dyDescent="0.25">
      <c r="B16" s="19" t="s">
        <v>19</v>
      </c>
      <c r="C16" s="18"/>
      <c r="D16" s="17"/>
      <c r="E16" s="16"/>
      <c r="F16" s="15"/>
      <c r="G16" s="14"/>
      <c r="H16" s="13"/>
      <c r="I16" s="13"/>
      <c r="J16" s="13"/>
      <c r="K16" s="13"/>
      <c r="L16" s="13"/>
      <c r="M16" s="62"/>
      <c r="N16" s="65"/>
      <c r="O16" s="65"/>
      <c r="P16" s="65"/>
      <c r="Q16" s="65"/>
      <c r="R16" s="65"/>
    </row>
    <row r="17" spans="2:18" ht="52.5" customHeight="1" x14ac:dyDescent="0.25">
      <c r="B17" s="19"/>
      <c r="C17" s="18"/>
      <c r="D17" s="17"/>
      <c r="E17" s="16"/>
      <c r="F17" s="15"/>
      <c r="G17" s="14"/>
      <c r="H17" s="13"/>
      <c r="I17" s="13"/>
      <c r="J17" s="13"/>
      <c r="K17" s="13"/>
      <c r="L17" s="13"/>
      <c r="M17" s="63"/>
      <c r="N17" s="66"/>
      <c r="O17" s="66"/>
      <c r="P17" s="66"/>
      <c r="Q17" s="66"/>
      <c r="R17" s="66"/>
    </row>
    <row r="18" spans="2:18" x14ac:dyDescent="0.25">
      <c r="B18" s="59" t="s">
        <v>18</v>
      </c>
      <c r="C18" s="59"/>
      <c r="D18" s="59"/>
      <c r="E18" s="59"/>
      <c r="F18" s="59"/>
      <c r="G18" s="12" t="e">
        <f t="shared" ref="G18:L18" si="0">AVERAGE(G11:G17)</f>
        <v>#DIV/0!</v>
      </c>
      <c r="H18" s="12" t="e">
        <f t="shared" si="0"/>
        <v>#DIV/0!</v>
      </c>
      <c r="I18" s="12" t="e">
        <f t="shared" si="0"/>
        <v>#DIV/0!</v>
      </c>
      <c r="J18" s="12" t="e">
        <f t="shared" si="0"/>
        <v>#DIV/0!</v>
      </c>
      <c r="K18" s="12" t="e">
        <f t="shared" si="0"/>
        <v>#DIV/0!</v>
      </c>
      <c r="L18" s="12" t="e">
        <f t="shared" si="0"/>
        <v>#DIV/0!</v>
      </c>
      <c r="M18" s="12">
        <f t="shared" ref="M18:R18" si="1">SUM(M11)</f>
        <v>0</v>
      </c>
      <c r="N18" s="12">
        <f t="shared" si="1"/>
        <v>0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0</v>
      </c>
    </row>
    <row r="20" spans="2:18" x14ac:dyDescent="0.25">
      <c r="C20"/>
      <c r="D20"/>
      <c r="E20"/>
    </row>
    <row r="21" spans="2:18" x14ac:dyDescent="0.25">
      <c r="C21"/>
      <c r="D21"/>
      <c r="E21"/>
    </row>
    <row r="22" spans="2:18" x14ac:dyDescent="0.25">
      <c r="C22"/>
      <c r="D22"/>
      <c r="E22"/>
    </row>
    <row r="23" spans="2:18" x14ac:dyDescent="0.25">
      <c r="C23"/>
      <c r="D23"/>
      <c r="E23"/>
    </row>
    <row r="24" spans="2:18" x14ac:dyDescent="0.25">
      <c r="C24"/>
      <c r="D24"/>
      <c r="E24"/>
    </row>
    <row r="25" spans="2:18" x14ac:dyDescent="0.25">
      <c r="C25"/>
      <c r="D25"/>
      <c r="E25"/>
    </row>
    <row r="26" spans="2:18" x14ac:dyDescent="0.25">
      <c r="C26"/>
      <c r="D26"/>
      <c r="E26"/>
    </row>
    <row r="27" spans="2:18" x14ac:dyDescent="0.25">
      <c r="C27"/>
      <c r="D27"/>
      <c r="E27"/>
    </row>
    <row r="28" spans="2:18" x14ac:dyDescent="0.25">
      <c r="C28"/>
      <c r="D28"/>
      <c r="E28"/>
    </row>
    <row r="29" spans="2:18" x14ac:dyDescent="0.25">
      <c r="C29"/>
      <c r="D29"/>
      <c r="E29"/>
    </row>
    <row r="30" spans="2:18" x14ac:dyDescent="0.25">
      <c r="C30"/>
      <c r="D30"/>
      <c r="E30"/>
    </row>
    <row r="31" spans="2:18" x14ac:dyDescent="0.25">
      <c r="C31"/>
      <c r="D31"/>
      <c r="E31"/>
    </row>
    <row r="32" spans="2:18" x14ac:dyDescent="0.25">
      <c r="C32"/>
      <c r="D32"/>
      <c r="E32"/>
    </row>
    <row r="33" spans="2:5" x14ac:dyDescent="0.25">
      <c r="C33"/>
      <c r="D33"/>
      <c r="E33"/>
    </row>
    <row r="34" spans="2:5" x14ac:dyDescent="0.25">
      <c r="C34"/>
      <c r="D34"/>
      <c r="E34"/>
    </row>
    <row r="35" spans="2:5" x14ac:dyDescent="0.25">
      <c r="C35"/>
      <c r="D35"/>
      <c r="E35"/>
    </row>
    <row r="36" spans="2:5" x14ac:dyDescent="0.25">
      <c r="C36"/>
      <c r="D36"/>
      <c r="E36"/>
    </row>
    <row r="37" spans="2:5" x14ac:dyDescent="0.25">
      <c r="C37"/>
      <c r="D37"/>
      <c r="E37"/>
    </row>
    <row r="38" spans="2:5" x14ac:dyDescent="0.25">
      <c r="C38"/>
      <c r="D38"/>
      <c r="E38"/>
    </row>
    <row r="39" spans="2:5" x14ac:dyDescent="0.25">
      <c r="C39"/>
      <c r="D39"/>
      <c r="E39"/>
    </row>
    <row r="40" spans="2:5" x14ac:dyDescent="0.25">
      <c r="B40" s="11" t="s">
        <v>17</v>
      </c>
      <c r="C40" s="10" t="s">
        <v>16</v>
      </c>
      <c r="D40"/>
      <c r="E40"/>
    </row>
    <row r="41" spans="2:5" x14ac:dyDescent="0.25">
      <c r="B41" s="9" t="s">
        <v>15</v>
      </c>
      <c r="C41" s="8"/>
      <c r="D41"/>
      <c r="E41"/>
    </row>
    <row r="42" spans="2:5" x14ac:dyDescent="0.25">
      <c r="B42" s="9" t="s">
        <v>14</v>
      </c>
      <c r="C42" s="8"/>
      <c r="D42"/>
      <c r="E42"/>
    </row>
    <row r="43" spans="2:5" x14ac:dyDescent="0.25">
      <c r="B43" s="9" t="s">
        <v>13</v>
      </c>
      <c r="C43" s="8"/>
      <c r="D43"/>
      <c r="E43"/>
    </row>
    <row r="44" spans="2:5" x14ac:dyDescent="0.25">
      <c r="B44" s="9" t="s">
        <v>12</v>
      </c>
      <c r="C44" s="8"/>
      <c r="D44"/>
      <c r="E44"/>
    </row>
    <row r="45" spans="2:5" x14ac:dyDescent="0.25">
      <c r="B45" s="9" t="s">
        <v>11</v>
      </c>
      <c r="C45" s="8"/>
      <c r="D45"/>
      <c r="E45"/>
    </row>
    <row r="46" spans="2:5" x14ac:dyDescent="0.25">
      <c r="B46" s="7" t="s">
        <v>10</v>
      </c>
      <c r="C46" s="6"/>
      <c r="D46"/>
      <c r="E46"/>
    </row>
    <row r="47" spans="2:5" x14ac:dyDescent="0.25">
      <c r="B47" s="7" t="s">
        <v>9</v>
      </c>
      <c r="C47" s="6"/>
      <c r="D47"/>
      <c r="E47"/>
    </row>
    <row r="48" spans="2:5" x14ac:dyDescent="0.25">
      <c r="B48" s="7" t="s">
        <v>8</v>
      </c>
      <c r="C48" s="6"/>
      <c r="D48"/>
      <c r="E48"/>
    </row>
    <row r="49" spans="2:5" x14ac:dyDescent="0.25">
      <c r="B49" s="7" t="s">
        <v>7</v>
      </c>
      <c r="C49" s="6"/>
      <c r="D49"/>
      <c r="E49"/>
    </row>
    <row r="50" spans="2:5" x14ac:dyDescent="0.25">
      <c r="B50" s="7" t="s">
        <v>6</v>
      </c>
      <c r="C50" s="6"/>
      <c r="D50"/>
      <c r="E50"/>
    </row>
    <row r="51" spans="2:5" x14ac:dyDescent="0.25">
      <c r="B51" s="7" t="s">
        <v>5</v>
      </c>
      <c r="C51" s="6"/>
      <c r="D51"/>
      <c r="E51"/>
    </row>
    <row r="52" spans="2:5" x14ac:dyDescent="0.25">
      <c r="B52" s="7" t="s">
        <v>4</v>
      </c>
      <c r="C52" s="6"/>
      <c r="D52"/>
      <c r="E52"/>
    </row>
    <row r="53" spans="2:5" x14ac:dyDescent="0.25">
      <c r="B53" s="4" t="s">
        <v>3</v>
      </c>
      <c r="C53" s="5"/>
      <c r="D53"/>
      <c r="E53"/>
    </row>
    <row r="54" spans="2:5" x14ac:dyDescent="0.25">
      <c r="B54" s="4" t="s">
        <v>2</v>
      </c>
      <c r="C54" s="3"/>
      <c r="D54"/>
      <c r="E54"/>
    </row>
    <row r="55" spans="2:5" x14ac:dyDescent="0.25">
      <c r="B55" s="4" t="s">
        <v>1</v>
      </c>
      <c r="C55" s="3"/>
      <c r="D55"/>
      <c r="E55"/>
    </row>
    <row r="56" spans="2:5" x14ac:dyDescent="0.25">
      <c r="B56" s="4" t="s">
        <v>0</v>
      </c>
      <c r="C56" s="3"/>
      <c r="D56"/>
      <c r="E56"/>
    </row>
    <row r="57" spans="2:5" x14ac:dyDescent="0.25">
      <c r="C57"/>
      <c r="D57"/>
      <c r="E57"/>
    </row>
    <row r="58" spans="2:5" x14ac:dyDescent="0.25">
      <c r="C58"/>
      <c r="D58"/>
      <c r="E58"/>
    </row>
    <row r="59" spans="2:5" x14ac:dyDescent="0.25">
      <c r="C59"/>
      <c r="D59"/>
      <c r="E59"/>
    </row>
    <row r="60" spans="2:5" x14ac:dyDescent="0.25">
      <c r="C60" s="2"/>
      <c r="D60"/>
      <c r="E60"/>
    </row>
    <row r="61" spans="2:5" x14ac:dyDescent="0.25">
      <c r="C61" s="2"/>
      <c r="D61"/>
      <c r="E61"/>
    </row>
    <row r="62" spans="2:5" x14ac:dyDescent="0.25">
      <c r="C62"/>
      <c r="D62"/>
      <c r="E62"/>
    </row>
    <row r="63" spans="2:5" x14ac:dyDescent="0.25">
      <c r="C63"/>
      <c r="D63"/>
      <c r="E63"/>
    </row>
  </sheetData>
  <mergeCells count="25">
    <mergeCell ref="B1:B3"/>
    <mergeCell ref="C1:L3"/>
    <mergeCell ref="M1:R1"/>
    <mergeCell ref="M2:R2"/>
    <mergeCell ref="M3:R3"/>
    <mergeCell ref="B4:R4"/>
    <mergeCell ref="C5:R5"/>
    <mergeCell ref="B6:B7"/>
    <mergeCell ref="C6:R6"/>
    <mergeCell ref="C7:R7"/>
    <mergeCell ref="C8:R8"/>
    <mergeCell ref="B9:B10"/>
    <mergeCell ref="C9:C10"/>
    <mergeCell ref="D9:D10"/>
    <mergeCell ref="E9:E10"/>
    <mergeCell ref="F9:F10"/>
    <mergeCell ref="B18:F18"/>
    <mergeCell ref="G9:L9"/>
    <mergeCell ref="M9:R9"/>
    <mergeCell ref="M11:M17"/>
    <mergeCell ref="N11:N17"/>
    <mergeCell ref="O11:O17"/>
    <mergeCell ref="P11:P17"/>
    <mergeCell ref="Q11:Q17"/>
    <mergeCell ref="R11:R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tabSelected="1" workbookViewId="0">
      <selection activeCell="C8" sqref="C8:X8"/>
    </sheetView>
  </sheetViews>
  <sheetFormatPr baseColWidth="10" defaultColWidth="10.85546875" defaultRowHeight="14.25" x14ac:dyDescent="0.2"/>
  <cols>
    <col min="1" max="1" width="2.42578125" style="28" customWidth="1"/>
    <col min="2" max="2" width="21.85546875" style="28" customWidth="1"/>
    <col min="3" max="3" width="15.42578125" style="28" customWidth="1"/>
    <col min="4" max="4" width="14.140625" style="28" customWidth="1"/>
    <col min="5" max="5" width="15.85546875" style="28" customWidth="1"/>
    <col min="6" max="6" width="21" style="28" customWidth="1"/>
    <col min="7" max="24" width="6.140625" style="28" customWidth="1"/>
    <col min="25" max="16384" width="10.85546875" style="28"/>
  </cols>
  <sheetData>
    <row r="1" spans="2:24" ht="15" thickBot="1" x14ac:dyDescent="0.25"/>
    <row r="2" spans="2:24" ht="45" customHeight="1" thickBot="1" x14ac:dyDescent="0.25">
      <c r="B2" s="122" t="s">
        <v>91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4"/>
    </row>
    <row r="3" spans="2:24" ht="21.95" customHeight="1" thickBot="1" x14ac:dyDescent="0.25">
      <c r="B3" s="125" t="s">
        <v>86</v>
      </c>
      <c r="C3" s="126"/>
      <c r="D3" s="127"/>
      <c r="E3" s="125" t="s">
        <v>87</v>
      </c>
      <c r="F3" s="126"/>
      <c r="G3" s="126"/>
      <c r="H3" s="131"/>
      <c r="I3" s="135" t="s">
        <v>88</v>
      </c>
      <c r="J3" s="126"/>
      <c r="K3" s="126"/>
      <c r="L3" s="126"/>
      <c r="M3" s="126"/>
      <c r="N3" s="126"/>
      <c r="O3" s="126"/>
      <c r="P3" s="126"/>
      <c r="Q3" s="127"/>
      <c r="R3" s="125" t="s">
        <v>89</v>
      </c>
      <c r="S3" s="126"/>
      <c r="T3" s="126"/>
      <c r="U3" s="126"/>
      <c r="V3" s="126"/>
      <c r="W3" s="126"/>
      <c r="X3" s="131"/>
    </row>
    <row r="4" spans="2:24" ht="24" customHeight="1" thickBot="1" x14ac:dyDescent="0.25">
      <c r="B4" s="128" t="s">
        <v>97</v>
      </c>
      <c r="C4" s="129"/>
      <c r="D4" s="130"/>
      <c r="E4" s="132">
        <v>41754</v>
      </c>
      <c r="F4" s="133"/>
      <c r="G4" s="133"/>
      <c r="H4" s="134"/>
      <c r="I4" s="136">
        <v>1</v>
      </c>
      <c r="J4" s="137"/>
      <c r="K4" s="137"/>
      <c r="L4" s="137"/>
      <c r="M4" s="137"/>
      <c r="N4" s="137"/>
      <c r="O4" s="137"/>
      <c r="P4" s="137"/>
      <c r="Q4" s="138"/>
      <c r="R4" s="128" t="s">
        <v>90</v>
      </c>
      <c r="S4" s="129"/>
      <c r="T4" s="129"/>
      <c r="U4" s="129"/>
      <c r="V4" s="129"/>
      <c r="W4" s="129"/>
      <c r="X4" s="139"/>
    </row>
    <row r="5" spans="2:24" ht="6.95" customHeight="1" thickBot="1" x14ac:dyDescent="0.25"/>
    <row r="6" spans="2:24" ht="27" customHeight="1" thickBot="1" x14ac:dyDescent="0.25">
      <c r="B6" s="82" t="s">
        <v>85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4"/>
    </row>
    <row r="7" spans="2:24" ht="23.1" customHeight="1" thickBot="1" x14ac:dyDescent="0.25">
      <c r="B7" s="39" t="s">
        <v>44</v>
      </c>
      <c r="C7" s="89" t="s">
        <v>75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1"/>
    </row>
    <row r="8" spans="2:24" ht="27.95" customHeight="1" x14ac:dyDescent="0.2">
      <c r="B8" s="92" t="s">
        <v>42</v>
      </c>
      <c r="C8" s="95" t="s">
        <v>92</v>
      </c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7"/>
    </row>
    <row r="9" spans="2:24" ht="42" customHeight="1" x14ac:dyDescent="0.2">
      <c r="B9" s="93"/>
      <c r="C9" s="107" t="s">
        <v>93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9"/>
    </row>
    <row r="10" spans="2:24" ht="17.100000000000001" customHeight="1" x14ac:dyDescent="0.2">
      <c r="B10" s="93"/>
      <c r="C10" s="110" t="s">
        <v>76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2"/>
    </row>
    <row r="11" spans="2:24" ht="20.100000000000001" customHeight="1" thickBot="1" x14ac:dyDescent="0.25">
      <c r="B11" s="94"/>
      <c r="C11" s="98" t="s">
        <v>78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100"/>
    </row>
    <row r="12" spans="2:24" ht="44.1" customHeight="1" x14ac:dyDescent="0.2">
      <c r="B12" s="120" t="s">
        <v>39</v>
      </c>
      <c r="C12" s="101" t="s">
        <v>38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3"/>
    </row>
    <row r="13" spans="2:24" ht="23.1" customHeight="1" thickBot="1" x14ac:dyDescent="0.25">
      <c r="B13" s="121"/>
      <c r="C13" s="113" t="s">
        <v>104</v>
      </c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5"/>
    </row>
    <row r="14" spans="2:24" ht="23.1" customHeight="1" x14ac:dyDescent="0.2">
      <c r="B14" s="118" t="s">
        <v>37</v>
      </c>
      <c r="C14" s="87" t="s">
        <v>36</v>
      </c>
      <c r="D14" s="85" t="s">
        <v>35</v>
      </c>
      <c r="E14" s="87" t="s">
        <v>34</v>
      </c>
      <c r="F14" s="87" t="s">
        <v>33</v>
      </c>
      <c r="G14" s="116" t="s">
        <v>95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 t="s">
        <v>94</v>
      </c>
      <c r="T14" s="116"/>
      <c r="U14" s="116"/>
      <c r="V14" s="116"/>
      <c r="W14" s="116"/>
      <c r="X14" s="117"/>
    </row>
    <row r="15" spans="2:24" ht="26.1" customHeight="1" thickBot="1" x14ac:dyDescent="0.25">
      <c r="B15" s="119"/>
      <c r="C15" s="88"/>
      <c r="D15" s="86"/>
      <c r="E15" s="88"/>
      <c r="F15" s="88"/>
      <c r="G15" s="40" t="s">
        <v>30</v>
      </c>
      <c r="H15" s="41" t="s">
        <v>29</v>
      </c>
      <c r="I15" s="41" t="s">
        <v>28</v>
      </c>
      <c r="J15" s="41" t="s">
        <v>27</v>
      </c>
      <c r="K15" s="41" t="s">
        <v>26</v>
      </c>
      <c r="L15" s="41" t="s">
        <v>25</v>
      </c>
      <c r="M15" s="41" t="s">
        <v>57</v>
      </c>
      <c r="N15" s="41" t="s">
        <v>58</v>
      </c>
      <c r="O15" s="41" t="s">
        <v>59</v>
      </c>
      <c r="P15" s="41" t="s">
        <v>60</v>
      </c>
      <c r="Q15" s="41" t="s">
        <v>61</v>
      </c>
      <c r="R15" s="41" t="s">
        <v>62</v>
      </c>
      <c r="S15" s="40" t="s">
        <v>30</v>
      </c>
      <c r="T15" s="41" t="s">
        <v>29</v>
      </c>
      <c r="U15" s="41" t="s">
        <v>28</v>
      </c>
      <c r="V15" s="41" t="s">
        <v>27</v>
      </c>
      <c r="W15" s="41" t="s">
        <v>26</v>
      </c>
      <c r="X15" s="42" t="s">
        <v>25</v>
      </c>
    </row>
    <row r="16" spans="2:24" s="30" customFormat="1" ht="71.25" x14ac:dyDescent="0.2">
      <c r="B16" s="43" t="s">
        <v>56</v>
      </c>
      <c r="C16" s="44" t="s">
        <v>65</v>
      </c>
      <c r="D16" s="44" t="s">
        <v>63</v>
      </c>
      <c r="E16" s="44" t="s">
        <v>64</v>
      </c>
      <c r="F16" s="44" t="s">
        <v>101</v>
      </c>
      <c r="G16" s="45">
        <v>100</v>
      </c>
      <c r="H16" s="46">
        <v>100</v>
      </c>
      <c r="I16" s="46">
        <v>100</v>
      </c>
      <c r="J16" s="46">
        <v>100</v>
      </c>
      <c r="K16" s="46"/>
      <c r="L16" s="46"/>
      <c r="M16" s="46"/>
      <c r="N16" s="46"/>
      <c r="O16" s="46"/>
      <c r="P16" s="46"/>
      <c r="Q16" s="46"/>
      <c r="R16" s="46"/>
      <c r="S16" s="44">
        <v>0</v>
      </c>
      <c r="T16" s="44">
        <v>0</v>
      </c>
      <c r="U16" s="44">
        <v>1</v>
      </c>
      <c r="V16" s="44">
        <v>0</v>
      </c>
      <c r="W16" s="46"/>
      <c r="X16" s="47"/>
    </row>
    <row r="17" spans="2:24" ht="60" customHeight="1" x14ac:dyDescent="0.2">
      <c r="B17" s="48" t="s">
        <v>102</v>
      </c>
      <c r="C17" s="31" t="s">
        <v>50</v>
      </c>
      <c r="D17" s="29" t="s">
        <v>51</v>
      </c>
      <c r="E17" s="29" t="s">
        <v>52</v>
      </c>
      <c r="F17" s="29" t="s">
        <v>103</v>
      </c>
      <c r="G17" s="32"/>
      <c r="H17" s="33"/>
      <c r="I17" s="34"/>
      <c r="J17" s="34"/>
      <c r="K17" s="34"/>
      <c r="L17" s="33"/>
      <c r="M17" s="34"/>
      <c r="N17" s="34"/>
      <c r="O17" s="34"/>
      <c r="P17" s="34"/>
      <c r="Q17" s="34"/>
      <c r="R17" s="33"/>
      <c r="S17" s="32"/>
      <c r="T17" s="34"/>
      <c r="U17" s="34"/>
      <c r="V17" s="34"/>
      <c r="W17" s="34"/>
      <c r="X17" s="49"/>
    </row>
    <row r="18" spans="2:24" ht="85.5" x14ac:dyDescent="0.2">
      <c r="B18" s="48" t="s">
        <v>54</v>
      </c>
      <c r="C18" s="31" t="s">
        <v>66</v>
      </c>
      <c r="D18" s="29" t="s">
        <v>69</v>
      </c>
      <c r="E18" s="29" t="s">
        <v>70</v>
      </c>
      <c r="F18" s="29" t="s">
        <v>100</v>
      </c>
      <c r="G18" s="29">
        <v>100</v>
      </c>
      <c r="H18" s="33"/>
      <c r="I18" s="33">
        <v>100</v>
      </c>
      <c r="J18" s="33"/>
      <c r="K18" s="33"/>
      <c r="L18" s="33"/>
      <c r="M18" s="33"/>
      <c r="N18" s="33"/>
      <c r="O18" s="33"/>
      <c r="P18" s="33"/>
      <c r="Q18" s="33"/>
      <c r="R18" s="33"/>
      <c r="S18" s="29"/>
      <c r="T18" s="33"/>
      <c r="U18" s="29"/>
      <c r="V18" s="34"/>
      <c r="W18" s="34"/>
      <c r="X18" s="49"/>
    </row>
    <row r="19" spans="2:24" ht="83.25" customHeight="1" x14ac:dyDescent="0.2">
      <c r="B19" s="48" t="s">
        <v>55</v>
      </c>
      <c r="C19" s="35" t="s">
        <v>67</v>
      </c>
      <c r="D19" s="29" t="s">
        <v>69</v>
      </c>
      <c r="E19" s="36" t="s">
        <v>72</v>
      </c>
      <c r="F19" s="37" t="s">
        <v>84</v>
      </c>
      <c r="G19" s="29"/>
      <c r="H19" s="29"/>
      <c r="I19" s="29"/>
      <c r="J19" s="29">
        <v>100</v>
      </c>
      <c r="K19" s="29"/>
      <c r="L19" s="29"/>
      <c r="M19" s="29"/>
      <c r="N19" s="29"/>
      <c r="O19" s="29"/>
      <c r="P19" s="29"/>
      <c r="Q19" s="29"/>
      <c r="R19" s="29"/>
      <c r="S19" s="32"/>
      <c r="T19" s="34"/>
      <c r="U19" s="34"/>
      <c r="V19" s="32"/>
      <c r="W19" s="34"/>
      <c r="X19" s="49"/>
    </row>
    <row r="20" spans="2:24" ht="60" customHeight="1" x14ac:dyDescent="0.2">
      <c r="B20" s="48" t="s">
        <v>82</v>
      </c>
      <c r="C20" s="35" t="s">
        <v>12</v>
      </c>
      <c r="D20" s="29" t="s">
        <v>69</v>
      </c>
      <c r="E20" s="37" t="s">
        <v>83</v>
      </c>
      <c r="F20" s="37" t="s">
        <v>98</v>
      </c>
      <c r="G20" s="29"/>
      <c r="H20" s="29"/>
      <c r="I20" s="29"/>
      <c r="J20" s="29">
        <v>100</v>
      </c>
      <c r="K20" s="29"/>
      <c r="L20" s="29"/>
      <c r="M20" s="29"/>
      <c r="N20" s="29"/>
      <c r="O20" s="29"/>
      <c r="P20" s="29"/>
      <c r="Q20" s="29"/>
      <c r="R20" s="29"/>
      <c r="S20" s="32"/>
      <c r="T20" s="34"/>
      <c r="U20" s="34"/>
      <c r="V20" s="32"/>
      <c r="W20" s="34"/>
      <c r="X20" s="49"/>
    </row>
    <row r="21" spans="2:24" ht="78.75" customHeight="1" x14ac:dyDescent="0.2">
      <c r="B21" s="48" t="s">
        <v>77</v>
      </c>
      <c r="C21" s="35" t="s">
        <v>81</v>
      </c>
      <c r="D21" s="29" t="s">
        <v>79</v>
      </c>
      <c r="E21" s="36" t="s">
        <v>80</v>
      </c>
      <c r="F21" s="37" t="s">
        <v>99</v>
      </c>
      <c r="G21" s="29">
        <v>100</v>
      </c>
      <c r="H21" s="29">
        <v>100</v>
      </c>
      <c r="I21" s="29">
        <v>100</v>
      </c>
      <c r="J21" s="29">
        <v>100</v>
      </c>
      <c r="K21" s="29"/>
      <c r="L21" s="29"/>
      <c r="M21" s="29"/>
      <c r="N21" s="29"/>
      <c r="O21" s="29"/>
      <c r="P21" s="29"/>
      <c r="Q21" s="29"/>
      <c r="R21" s="29"/>
      <c r="S21" s="32">
        <v>0</v>
      </c>
      <c r="T21" s="32">
        <v>0</v>
      </c>
      <c r="U21" s="32">
        <v>0</v>
      </c>
      <c r="V21" s="32">
        <v>0</v>
      </c>
      <c r="W21" s="34"/>
      <c r="X21" s="49"/>
    </row>
    <row r="22" spans="2:24" ht="57.75" thickBot="1" x14ac:dyDescent="0.25">
      <c r="B22" s="50" t="s">
        <v>53</v>
      </c>
      <c r="C22" s="51" t="s">
        <v>68</v>
      </c>
      <c r="D22" s="52" t="s">
        <v>71</v>
      </c>
      <c r="E22" s="53" t="s">
        <v>73</v>
      </c>
      <c r="F22" s="53" t="s">
        <v>74</v>
      </c>
      <c r="G22" s="54"/>
      <c r="H22" s="55"/>
      <c r="I22" s="55"/>
      <c r="J22" s="55"/>
      <c r="K22" s="55"/>
      <c r="L22" s="55"/>
      <c r="M22" s="55"/>
      <c r="N22" s="52"/>
      <c r="O22" s="55"/>
      <c r="P22" s="55"/>
      <c r="Q22" s="55"/>
      <c r="R22" s="55"/>
      <c r="S22" s="54"/>
      <c r="T22" s="55"/>
      <c r="U22" s="55"/>
      <c r="V22" s="55"/>
      <c r="W22" s="55"/>
      <c r="X22" s="56"/>
    </row>
    <row r="23" spans="2:24" ht="27.95" customHeight="1" thickBot="1" x14ac:dyDescent="0.25">
      <c r="B23" s="104" t="s">
        <v>18</v>
      </c>
      <c r="C23" s="105"/>
      <c r="D23" s="105"/>
      <c r="E23" s="105"/>
      <c r="F23" s="106"/>
      <c r="G23" s="57">
        <f t="shared" ref="G23:R23" si="0">AVERAGE(G14:G22)</f>
        <v>100</v>
      </c>
      <c r="H23" s="57">
        <f t="shared" si="0"/>
        <v>100</v>
      </c>
      <c r="I23" s="57">
        <f t="shared" si="0"/>
        <v>100</v>
      </c>
      <c r="J23" s="57">
        <f t="shared" si="0"/>
        <v>100</v>
      </c>
      <c r="K23" s="57" t="e">
        <f t="shared" si="0"/>
        <v>#DIV/0!</v>
      </c>
      <c r="L23" s="57" t="e">
        <f t="shared" si="0"/>
        <v>#DIV/0!</v>
      </c>
      <c r="M23" s="57" t="e">
        <f t="shared" si="0"/>
        <v>#DIV/0!</v>
      </c>
      <c r="N23" s="57" t="e">
        <f t="shared" si="0"/>
        <v>#DIV/0!</v>
      </c>
      <c r="O23" s="57" t="e">
        <f t="shared" si="0"/>
        <v>#DIV/0!</v>
      </c>
      <c r="P23" s="57" t="e">
        <f t="shared" si="0"/>
        <v>#DIV/0!</v>
      </c>
      <c r="Q23" s="57" t="e">
        <f t="shared" si="0"/>
        <v>#DIV/0!</v>
      </c>
      <c r="R23" s="57" t="e">
        <f t="shared" si="0"/>
        <v>#DIV/0!</v>
      </c>
      <c r="S23" s="57">
        <f>SUM(S16:S22)</f>
        <v>0</v>
      </c>
      <c r="T23" s="57">
        <f t="shared" ref="T23:V23" si="1">SUM(T16:T22)</f>
        <v>0</v>
      </c>
      <c r="U23" s="57">
        <f t="shared" si="1"/>
        <v>1</v>
      </c>
      <c r="V23" s="57">
        <f t="shared" si="1"/>
        <v>0</v>
      </c>
      <c r="W23" s="57"/>
      <c r="X23" s="58"/>
    </row>
    <row r="24" spans="2:24" x14ac:dyDescent="0.2">
      <c r="C24" s="38"/>
      <c r="D24" s="38"/>
      <c r="E24" s="38"/>
    </row>
    <row r="27" spans="2:24" x14ac:dyDescent="0.2">
      <c r="H27" s="28">
        <v>1</v>
      </c>
    </row>
    <row r="43" spans="7:19" ht="24" customHeight="1" x14ac:dyDescent="0.2">
      <c r="G43" s="81" t="s">
        <v>96</v>
      </c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</sheetData>
  <mergeCells count="28">
    <mergeCell ref="B14:B15"/>
    <mergeCell ref="C14:C15"/>
    <mergeCell ref="B12:B13"/>
    <mergeCell ref="B2:X2"/>
    <mergeCell ref="B3:D3"/>
    <mergeCell ref="B4:D4"/>
    <mergeCell ref="E3:H3"/>
    <mergeCell ref="E4:H4"/>
    <mergeCell ref="I3:Q3"/>
    <mergeCell ref="I4:Q4"/>
    <mergeCell ref="R3:X3"/>
    <mergeCell ref="R4:X4"/>
    <mergeCell ref="G43:S43"/>
    <mergeCell ref="B6:X6"/>
    <mergeCell ref="D14:D15"/>
    <mergeCell ref="E14:E15"/>
    <mergeCell ref="F14:F15"/>
    <mergeCell ref="C7:X7"/>
    <mergeCell ref="B8:B11"/>
    <mergeCell ref="C8:X8"/>
    <mergeCell ref="C11:X11"/>
    <mergeCell ref="C12:X12"/>
    <mergeCell ref="B23:F23"/>
    <mergeCell ref="C9:X9"/>
    <mergeCell ref="C10:X10"/>
    <mergeCell ref="C13:X13"/>
    <mergeCell ref="G14:R14"/>
    <mergeCell ref="S14:X1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seguridad industrial</vt:lpstr>
      <vt:lpstr>Hoja1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Windows User</cp:lastModifiedBy>
  <dcterms:created xsi:type="dcterms:W3CDTF">2014-03-19T16:05:34Z</dcterms:created>
  <dcterms:modified xsi:type="dcterms:W3CDTF">2017-06-09T16:25:04Z</dcterms:modified>
</cp:coreProperties>
</file>