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95" windowWidth="46995" windowHeight="14760"/>
  </bookViews>
  <sheets>
    <sheet name="Populated Components" sheetId="1" r:id="rId1"/>
  </sheets>
  <definedNames>
    <definedName name="_xlnm.Print_Area" localSheetId="0">'Populated Components'!$A:$H</definedName>
  </definedNames>
  <calcPr calcId="152511"/>
</workbook>
</file>

<file path=xl/calcChain.xml><?xml version="1.0" encoding="utf-8"?>
<calcChain xmlns="http://schemas.openxmlformats.org/spreadsheetml/2006/main">
  <c r="A84" i="1" l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 l="1"/>
  <c r="A12" i="1"/>
  <c r="C4" i="1" l="1"/>
  <c r="F86" i="1" l="1"/>
</calcChain>
</file>

<file path=xl/sharedStrings.xml><?xml version="1.0" encoding="utf-8"?>
<sst xmlns="http://schemas.openxmlformats.org/spreadsheetml/2006/main" count="392" uniqueCount="176">
  <si>
    <t>#</t>
  </si>
  <si>
    <t>Total</t>
  </si>
  <si>
    <t>BOM</t>
  </si>
  <si>
    <t>Company:</t>
  </si>
  <si>
    <t>Classification:</t>
  </si>
  <si>
    <t>Copyright:</t>
  </si>
  <si>
    <t>Project:</t>
  </si>
  <si>
    <t>Title:</t>
  </si>
  <si>
    <t>Date:</t>
  </si>
  <si>
    <t>Sheet number:</t>
  </si>
  <si>
    <t>1 of 1</t>
  </si>
  <si>
    <t>Address:</t>
  </si>
  <si>
    <r>
      <t>Copyright©</t>
    </r>
    <r>
      <rPr>
        <sz val="9.35"/>
        <color theme="1"/>
        <rFont val="Times New Roman"/>
        <family val="1"/>
      </rPr>
      <t>2018 Novelda AS</t>
    </r>
  </si>
  <si>
    <t>280027-004</t>
  </si>
  <si>
    <t>XTMCU02</t>
  </si>
  <si>
    <t>2018-03-21</t>
  </si>
  <si>
    <t>Novelda AS</t>
  </si>
  <si>
    <t>Gjerdrums vei 8</t>
  </si>
  <si>
    <t>NO-0484 Oslo</t>
  </si>
  <si>
    <t>Norway</t>
  </si>
  <si>
    <t>Public</t>
  </si>
  <si>
    <t>Designator</t>
  </si>
  <si>
    <t>A1</t>
  </si>
  <si>
    <t>C1</t>
  </si>
  <si>
    <t>C100</t>
  </si>
  <si>
    <t>C101</t>
  </si>
  <si>
    <t>C102</t>
  </si>
  <si>
    <t>C103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</si>
  <si>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</si>
  <si>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</si>
  <si>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</si>
  <si>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</si>
  <si>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</si>
  <si>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</si>
  <si>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</si>
  <si>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</si>
  <si>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</si>
  <si>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</si>
  <si>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</si>
  <si>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</si>
  <si>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</si>
  <si>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</si>
  <si>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</si>
  <si>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</si>
  <si>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</si>
  <si>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</si>
  <si>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</si>
  <si>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</si>
  <si>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</si>
  <si>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</si>
  <si>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</si>
  <si>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</si>
  <si>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</si>
  <si>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</si>
  <si>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</si>
  <si>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</si>
  <si>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</si>
  <si>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</si>
  <si>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</si>
  <si>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</si>
  <si>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</si>
  <si>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</si>
  <si>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D1</t>
  </si>
  <si>
    <t>D100</t>
  </si>
  <si>
    <t>FB1</t>
  </si>
  <si>
    <t>FB200</t>
  </si>
  <si>
    <t>FB201</t>
  </si>
  <si>
    <t>J1</t>
  </si>
  <si>
    <t>L100</t>
  </si>
  <si>
    <t>L200</t>
  </si>
  <si>
    <t>LED1</t>
  </si>
  <si>
    <t>P1</t>
  </si>
  <si>
    <t>P2</t>
  </si>
  <si>
    <t>P3</t>
  </si>
  <si>
    <t>Q100</t>
  </si>
  <si>
    <t>R1</t>
  </si>
  <si>
    <t>R2</t>
  </si>
  <si>
    <t>R3</t>
  </si>
  <si>
    <t>R4</t>
  </si>
  <si>
    <t>R5</t>
  </si>
  <si>
    <t>R6</t>
  </si>
  <si>
    <t>R100</t>
  </si>
  <si>
    <t>R101</t>
  </si>
  <si>
    <t>R102</t>
  </si>
  <si>
    <t>R103</t>
  </si>
  <si>
    <t>R200</t>
  </si>
  <si>
    <t>R201</t>
  </si>
  <si>
    <t>R204</t>
  </si>
  <si>
    <t>R205</t>
  </si>
  <si>
    <t>U1</t>
  </si>
  <si>
    <t>U100</t>
  </si>
  <si>
    <t>U200</t>
  </si>
  <si>
    <t>U201</t>
  </si>
  <si>
    <t>U202</t>
  </si>
  <si>
    <t>Y200</t>
  </si>
  <si>
    <t>Description</t>
  </si>
  <si>
    <t>XTMCU02 PCB Rev4</t>
  </si>
  <si>
    <t>CAPACITOR, 10n, 0402, 20%, 25V, X7R</t>
  </si>
  <si>
    <t>CAPACITOR, 10u, 0603, 20%, 6V3, X5R</t>
  </si>
  <si>
    <t>CAPACITOR, 22p, 0402, 5%, 25V, NP0</t>
  </si>
  <si>
    <t>CAPACITOR, 22u, 0603, 20%, 6V3, X5R</t>
  </si>
  <si>
    <t>CAPACITOR, 1u, 0402, 10%, 10V, X5R</t>
  </si>
  <si>
    <t>CAPACITOR, 100n, 0402, 10%, 10V, X5R</t>
  </si>
  <si>
    <t>CAPACITOR, 2u2, 0402, 20%, 6V3, X5R</t>
  </si>
  <si>
    <t>CAPACITOR, 10p, 0402, 5%, 50V, NP0</t>
  </si>
  <si>
    <t>CAPACITOR, 18p, 0402, 5%, 50V, NP0</t>
  </si>
  <si>
    <t>CAPACITOR, 4u7, 0603, 10%, 10V, X5R</t>
  </si>
  <si>
    <t>DIODE, 1N4148W-7-F, SWITCH, 300MA, 100V, SOD123</t>
  </si>
  <si>
    <t>FERRITE 1.5A 40 OHM 0805 SMD</t>
  </si>
  <si>
    <t>FERRITE BEAD, 470ohm@100MHz, 1A</t>
  </si>
  <si>
    <t>CONNECTOR, RECEPTACLE, 1.27MM, THT, 8WAY, 2ROW</t>
  </si>
  <si>
    <t>INDUCTOR, PWR, 6.8UH,0.76A,10%,120MHZ</t>
  </si>
  <si>
    <t>INDUCTOR, 10u, 0805, 20%, 60mA, 650mOhm</t>
  </si>
  <si>
    <t>LED RGB, 0404, Everlight 18-239A/R6GHBHC-D02/2T</t>
  </si>
  <si>
    <t>BOARD-BOARD CONNECTOR HEADER, 8WAY, 2ROW, 2MM PITCH</t>
  </si>
  <si>
    <t>CONNECTOR, MICRO USB, RECEPTACLE, 5WAY</t>
  </si>
  <si>
    <t>CONNECTOR, 1.27MM, THRU HOLE, 2X5WAY</t>
  </si>
  <si>
    <t>MOSFET, P-CHANNEL, 12V, 4A, 31mOhm</t>
  </si>
  <si>
    <t>RESISTOR, 27k, 0402, 1%, 63mW</t>
  </si>
  <si>
    <t>RESISTOR, 47k, 0402, 1%, 63mW</t>
  </si>
  <si>
    <t>RESISTOR, 620R, 0402, 1%, 63mW</t>
  </si>
  <si>
    <t>RESISTOR, 200R, 0402, 1%, 63mW</t>
  </si>
  <si>
    <t>RESISTOR, 120R, 0402, 1%, 63mW</t>
  </si>
  <si>
    <t>RESISTOR, 0R, 0603, 1%, 100mW</t>
  </si>
  <si>
    <t>RESISTOR, 680k, 0402, 1%, 63mW</t>
  </si>
  <si>
    <t>RESISTOR, 1M, 0402, 5%, 63mW</t>
  </si>
  <si>
    <t>RESISTOR, 100k, 0402, 1%, 63mW</t>
  </si>
  <si>
    <t>RESISTOR, 5k6, 0402, 1%, 63mW</t>
  </si>
  <si>
    <t>RESISTOR, 2R2, 0402, 1%, 63mW</t>
  </si>
  <si>
    <t>DIODE PROTECTION, TVS, DUAL</t>
  </si>
  <si>
    <t>LTC3621EDCB-2, BUCK, 2.7-17V, 2.2MHZ, 1A, 0.6-17V, 6DFN</t>
  </si>
  <si>
    <t>ATSAMS70Q21A-CN, MCU, LFBGA144, 2048k Flash, 384k SRAM</t>
  </si>
  <si>
    <t>IC, SYNCHRONOUS DRAM (SDRAM), 64MBIT, 6NS, 166MHZ, 4M x 16BIT, 54FBGA</t>
  </si>
  <si>
    <t>DSC6003JI2A-012.0000, 12MHZ CMOS MEMS OSCILLATOR 2.5X2MM</t>
  </si>
  <si>
    <t>CRYSTAL, 32.768KHZ, 12.5PF, SMD</t>
  </si>
  <si>
    <t>Manufacturer</t>
  </si>
  <si>
    <t>Novelda</t>
  </si>
  <si>
    <t>--</t>
  </si>
  <si>
    <t>Laird-Signal Integrity Product</t>
  </si>
  <si>
    <t>Murata</t>
  </si>
  <si>
    <t>Harwin</t>
  </si>
  <si>
    <t>Coilcraft</t>
  </si>
  <si>
    <t>TAIYO YUDEN</t>
  </si>
  <si>
    <t>Everlight</t>
  </si>
  <si>
    <t>PINREX</t>
  </si>
  <si>
    <t>Hirose</t>
  </si>
  <si>
    <t>Samtec</t>
  </si>
  <si>
    <t>Diodes Incorporated</t>
  </si>
  <si>
    <t>NXP</t>
  </si>
  <si>
    <t>Linear Technology</t>
  </si>
  <si>
    <t>Atmel</t>
  </si>
  <si>
    <t>Winbond Electronics Corp.</t>
  </si>
  <si>
    <t>Microchip Technology</t>
  </si>
  <si>
    <t>Abracon</t>
  </si>
  <si>
    <t>MPN</t>
  </si>
  <si>
    <t>290052-004</t>
  </si>
  <si>
    <t/>
  </si>
  <si>
    <t>MI0805K400R-10</t>
  </si>
  <si>
    <t>BLM18PG471SN1D</t>
  </si>
  <si>
    <t>M50-3000845</t>
  </si>
  <si>
    <t>1008PS-682KLB</t>
  </si>
  <si>
    <t>CK2125100M-T</t>
  </si>
  <si>
    <t>18-239A/R6GHBHC-D02/2T</t>
  </si>
  <si>
    <t>220-92-08GB22</t>
  </si>
  <si>
    <t>ZX62D-B-5PA8</t>
  </si>
  <si>
    <t>SHF-105-01-L-D-TH</t>
  </si>
  <si>
    <t>DMP1045U</t>
  </si>
  <si>
    <t>PRTR5V0U2X</t>
  </si>
  <si>
    <t>LTC3621EDCB-2#TRMBF</t>
  </si>
  <si>
    <t>ATSAMS70Q21A-CN</t>
  </si>
  <si>
    <t>W9864G6JT-6I</t>
  </si>
  <si>
    <t>DSC6003JI2A-012.0000</t>
  </si>
  <si>
    <t>ABS07-32.768KHZ-T</t>
  </si>
  <si>
    <t>Quantity</t>
  </si>
  <si>
    <t>Notes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</si>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</sst>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442466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24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0" xfId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quotePrefix="1" applyFont="1" applyAlignment="1">
      <alignment horizontal="left"/>
    </xf>
    <xf numFmtId="0" fontId="3" fillId="0" borderId="3" xfId="0" quotePrefix="1" applyFont="1" applyBorder="1"/>
    <xf numFmtId="0" fontId="3" fillId="0" borderId="8" xfId="0" quotePrefix="1" applyFont="1" applyBorder="1"/>
    <xf numFmtId="0" fontId="3" fillId="0" borderId="10" xfId="0" quotePrefix="1" applyFont="1" applyBorder="1"/>
    <xf numFmtId="0" fontId="7" fillId="3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442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44827</xdr:colOff>
      <xdr:row>0</xdr:row>
      <xdr:rowOff>67234</xdr:rowOff>
    </xdr:from>
    <xdr:to>
      <xdr:col>6</xdr:col>
      <xdr:colOff>1340227</xdr:colOff>
      <xdr:row>1</xdr:row>
      <xdr:rowOff>24091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2" y="67234"/>
          <a:ext cx="37719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4" customWidth="1"/>
    <col min="2" max="2" width="19.140625" bestFit="1" customWidth="1"/>
    <col min="3" max="3" width="23.7109375" bestFit="1" customWidth="1"/>
    <col min="4" max="4" width="19.5703125" bestFit="1" customWidth="1"/>
    <col min="5" max="5" width="17.7109375" bestFit="1" customWidth="1"/>
    <col min="6" max="6" width="19.5703125" customWidth="1"/>
    <col min="7" max="7" width="23.140625" customWidth="1"/>
    <col min="8" max="8" width="20.28515625" bestFit="1" customWidth="1"/>
    <col min="9" max="9" width="23.28515625" bestFit="1" customWidth="1"/>
    <col min="10" max="10" width="21.85546875" bestFit="1" customWidth="1"/>
    <col min="11" max="11" width="14.28515625" bestFit="1" customWidth="1"/>
    <col min="12" max="12" width="14" bestFit="1" customWidth="1"/>
    <col min="13" max="13" width="9.42578125" customWidth="1"/>
  </cols>
  <sheetData>
    <row r="1" spans="1:13" ht="78" customHeight="1" x14ac:dyDescent="0.35">
      <c r="B1" s="13" t="s">
        <v>2</v>
      </c>
      <c r="C1" s="20" t="s">
        <v>13</v>
      </c>
    </row>
    <row r="3" spans="1:13" x14ac:dyDescent="0.25">
      <c r="B3" s="4" t="s">
        <v>6</v>
      </c>
      <c r="C3" s="21" t="s">
        <v>14</v>
      </c>
      <c r="D3" s="3"/>
      <c r="E3" s="4" t="s">
        <v>3</v>
      </c>
      <c r="F3" s="21" t="s">
        <v>16</v>
      </c>
      <c r="G3" s="3"/>
    </row>
    <row r="4" spans="1:13" x14ac:dyDescent="0.25">
      <c r="B4" s="5" t="s">
        <v>7</v>
      </c>
      <c r="C4" s="6" t="str">
        <f>IF(G11="n.p.","Not populated components","Populated components")</f>
        <v>Populated components</v>
      </c>
      <c r="D4" s="3"/>
      <c r="E4" s="18" t="s">
        <v>11</v>
      </c>
      <c r="F4" s="22" t="s">
        <v>17</v>
      </c>
      <c r="G4" s="3"/>
    </row>
    <row r="5" spans="1:13" x14ac:dyDescent="0.25">
      <c r="B5" s="5" t="s">
        <v>8</v>
      </c>
      <c r="C5" s="22" t="s">
        <v>15</v>
      </c>
      <c r="D5" s="3"/>
      <c r="E5" s="18"/>
      <c r="F5" s="22" t="s">
        <v>18</v>
      </c>
      <c r="G5" s="3"/>
      <c r="H5" s="3"/>
      <c r="I5" s="3"/>
    </row>
    <row r="6" spans="1:13" x14ac:dyDescent="0.25">
      <c r="B6" s="7" t="s">
        <v>9</v>
      </c>
      <c r="C6" s="8" t="s">
        <v>10</v>
      </c>
      <c r="D6" s="3"/>
      <c r="E6" s="19"/>
      <c r="F6" s="23" t="s">
        <v>19</v>
      </c>
      <c r="G6" s="3"/>
      <c r="H6" s="3"/>
      <c r="I6" s="3"/>
    </row>
    <row r="7" spans="1:13" x14ac:dyDescent="0.25">
      <c r="D7" s="3"/>
      <c r="E7" s="4" t="s">
        <v>4</v>
      </c>
      <c r="F7" s="21" t="s">
        <v>20</v>
      </c>
      <c r="G7" s="3"/>
      <c r="H7" s="3"/>
      <c r="I7" s="3"/>
    </row>
    <row r="8" spans="1:13" x14ac:dyDescent="0.25">
      <c r="B8" s="3"/>
      <c r="C8" s="3"/>
      <c r="D8" s="3"/>
      <c r="E8" s="7" t="s">
        <v>5</v>
      </c>
      <c r="F8" s="8" t="s">
        <v>12</v>
      </c>
      <c r="G8" s="3"/>
      <c r="H8" s="3"/>
      <c r="I8" s="3"/>
    </row>
    <row r="10" spans="1:13" x14ac:dyDescent="0.25">
      <c r="F10" s="15"/>
      <c r="G10" s="15"/>
      <c r="H10" s="15"/>
      <c r="I10" s="15"/>
      <c r="J10" s="15"/>
      <c r="K10" s="15"/>
      <c r="L10" s="10"/>
      <c r="M10" s="10"/>
    </row>
    <row r="11" spans="1:13" x14ac:dyDescent="0.25">
      <c r="A11" s="14" t="s">
        <v>0</v>
      </c>
      <c r="B11" s="24" t="s">
        <v>21</v>
      </c>
      <c r="C11" s="24" t="s">
        <v>95</v>
      </c>
      <c r="D11" s="24" t="s">
        <v>135</v>
      </c>
      <c r="E11" s="24" t="s">
        <v>154</v>
      </c>
      <c r="F11" s="24" t="s">
        <v>173</v>
      </c>
      <c r="G11" s="24" t="s">
        <v>174</v>
      </c>
      <c r="I11" s="15"/>
      <c r="J11" s="15"/>
      <c r="K11" s="15"/>
      <c r="L11" s="11"/>
      <c r="M11" s="11"/>
    </row>
    <row r="12" spans="1:13" x14ac:dyDescent="0.25">
      <c r="A12" s="1">
        <f>ROW(A12) - ROW($B$11)</f>
        <v>1</v>
      </c>
      <c r="B12" s="25" t="s">
        <v>22</v>
      </c>
      <c r="C12" s="25" t="s">
        <v>96</v>
      </c>
      <c r="D12" s="25" t="s">
        <v>136</v>
      </c>
      <c r="E12" s="25" t="s">
        <v>155</v>
      </c>
      <c r="F12" s="2">
        <v>1</v>
      </c>
      <c r="G12" s="25" t="s">
        <v>175</v>
      </c>
      <c r="I12" s="15"/>
      <c r="J12" s="15"/>
      <c r="K12" s="15"/>
      <c r="L12" s="11"/>
      <c r="M12" s="11"/>
    </row>
    <row r="13" spans="1:13" x14ac:dyDescent="0.25">
      <c r="A13" s="1">
        <f>ROW(A13) - ROW($B$11)</f>
        <v>2</v>
      </c>
      <c r="B13" s="25" t="s">
        <v>23</v>
      </c>
      <c r="C13" s="25" t="s">
        <v>97</v>
      </c>
      <c r="D13" s="25" t="s">
        <v>137</v>
      </c>
      <c r="E13" s="25" t="s">
        <v>156</v>
      </c>
      <c r="F13" s="2">
        <v>1</v>
      </c>
      <c r="G13" s="25" t="s">
        <v>156</v>
      </c>
      <c r="I13" s="15"/>
      <c r="J13" s="15"/>
      <c r="K13" s="15"/>
      <c r="L13" s="11"/>
      <c r="M13" s="11"/>
    </row>
    <row r="14" spans="1:13" x14ac:dyDescent="0.25">
      <c r="A14" s="1">
        <f>ROW(A14) - ROW($B$11)</f>
        <v>3</v>
      </c>
      <c r="B14" s="25" t="s">
        <v>24</v>
      </c>
      <c r="C14" s="25" t="s">
        <v>98</v>
      </c>
      <c r="D14" s="25" t="s">
        <v>137</v>
      </c>
      <c r="E14" s="25" t="s">
        <v>156</v>
      </c>
      <c r="F14" s="2">
        <v>1</v>
      </c>
      <c r="G14" s="25" t="s">
        <v>156</v>
      </c>
      <c r="I14" s="15"/>
      <c r="J14" s="15"/>
      <c r="K14" s="15"/>
      <c r="L14" s="11"/>
      <c r="M14" s="11"/>
    </row>
    <row r="15" spans="1:13" x14ac:dyDescent="0.25">
      <c r="A15" s="1">
        <f>ROW(A15) - ROW($B$11)</f>
        <v>4</v>
      </c>
      <c r="B15" s="25" t="s">
        <v>25</v>
      </c>
      <c r="C15" s="25" t="s">
        <v>99</v>
      </c>
      <c r="D15" s="25" t="s">
        <v>137</v>
      </c>
      <c r="E15" s="25" t="s">
        <v>156</v>
      </c>
      <c r="F15" s="2">
        <v>1</v>
      </c>
      <c r="G15" s="25" t="s">
        <v>156</v>
      </c>
      <c r="I15" s="15"/>
      <c r="J15" s="15"/>
      <c r="K15" s="15"/>
      <c r="L15" s="11"/>
      <c r="M15" s="11"/>
    </row>
    <row r="16" spans="1:13" x14ac:dyDescent="0.25">
      <c r="A16" s="1">
        <f>ROW(A16) - ROW($B$11)</f>
        <v>5</v>
      </c>
      <c r="B16" s="25" t="s">
        <v>26</v>
      </c>
      <c r="C16" s="25" t="s">
        <v>100</v>
      </c>
      <c r="D16" s="25" t="s">
        <v>137</v>
      </c>
      <c r="E16" s="25" t="s">
        <v>156</v>
      </c>
      <c r="F16" s="2">
        <v>1</v>
      </c>
      <c r="G16" s="25" t="s">
        <v>175</v>
      </c>
      <c r="I16" s="15"/>
      <c r="J16" s="15"/>
      <c r="K16" s="15"/>
      <c r="L16" s="11"/>
      <c r="M16" s="11"/>
    </row>
    <row r="17" spans="1:13" x14ac:dyDescent="0.25">
      <c r="A17" s="1">
        <f>ROW(A17) - ROW($B$11)</f>
        <v>6</v>
      </c>
      <c r="B17" s="25" t="s">
        <v>27</v>
      </c>
      <c r="C17" s="25" t="s">
        <v>101</v>
      </c>
      <c r="D17" s="25" t="s">
        <v>137</v>
      </c>
      <c r="E17" s="25" t="s">
        <v>156</v>
      </c>
      <c r="F17" s="2">
        <v>1</v>
      </c>
      <c r="G17" s="25" t="s">
        <v>156</v>
      </c>
      <c r="I17" s="15"/>
      <c r="J17" s="15"/>
      <c r="K17" s="15"/>
      <c r="L17" s="11"/>
      <c r="M17" s="11"/>
    </row>
    <row r="18" spans="1:13" x14ac:dyDescent="0.25">
      <c r="A18" s="1">
        <f>ROW(A18) - ROW($B$11)</f>
        <v>7</v>
      </c>
      <c r="B18" s="25" t="s">
        <v>28</v>
      </c>
      <c r="C18" s="25" t="s">
        <v>102</v>
      </c>
      <c r="D18" s="25" t="s">
        <v>137</v>
      </c>
      <c r="E18" s="25" t="s">
        <v>156</v>
      </c>
      <c r="F18" s="2">
        <v>1</v>
      </c>
      <c r="G18" s="25" t="s">
        <v>156</v>
      </c>
      <c r="I18" s="15"/>
      <c r="J18" s="15"/>
      <c r="K18" s="15"/>
      <c r="L18" s="11"/>
      <c r="M18" s="11"/>
    </row>
    <row r="19" spans="1:13" x14ac:dyDescent="0.25">
      <c r="A19" s="1">
        <f>ROW(A19) - ROW($B$11)</f>
        <v>8</v>
      </c>
      <c r="B19" s="25" t="s">
        <v>29</v>
      </c>
      <c r="C19" s="25" t="s">
        <v>102</v>
      </c>
      <c r="D19" s="25" t="s">
        <v>137</v>
      </c>
      <c r="E19" s="25" t="s">
        <v>156</v>
      </c>
      <c r="F19" s="2">
        <v>1</v>
      </c>
      <c r="G19" s="25" t="s">
        <v>156</v>
      </c>
      <c r="I19" s="15"/>
      <c r="J19" s="15"/>
      <c r="K19" s="15"/>
      <c r="L19" s="11"/>
      <c r="M19" s="11"/>
    </row>
    <row r="20" spans="1:13" x14ac:dyDescent="0.25">
      <c r="A20" s="1">
        <f>ROW(A20) - ROW($B$11)</f>
        <v>9</v>
      </c>
      <c r="B20" s="25" t="s">
        <v>30</v>
      </c>
      <c r="C20" s="25" t="s">
        <v>102</v>
      </c>
      <c r="D20" s="25" t="s">
        <v>137</v>
      </c>
      <c r="E20" s="25" t="s">
        <v>156</v>
      </c>
      <c r="F20" s="2">
        <v>1</v>
      </c>
      <c r="G20" s="25" t="s">
        <v>156</v>
      </c>
      <c r="I20" s="15"/>
      <c r="J20" s="15"/>
      <c r="K20" s="15"/>
      <c r="L20" s="11"/>
      <c r="M20" s="11"/>
    </row>
    <row r="21" spans="1:13" x14ac:dyDescent="0.25">
      <c r="A21" s="1">
        <f>ROW(A21) - ROW($B$11)</f>
        <v>10</v>
      </c>
      <c r="B21" s="25" t="s">
        <v>31</v>
      </c>
      <c r="C21" s="25" t="s">
        <v>102</v>
      </c>
      <c r="D21" s="25" t="s">
        <v>137</v>
      </c>
      <c r="E21" s="25" t="s">
        <v>156</v>
      </c>
      <c r="F21" s="2">
        <v>1</v>
      </c>
      <c r="G21" s="25" t="s">
        <v>156</v>
      </c>
      <c r="I21" s="15"/>
      <c r="J21" s="15"/>
      <c r="K21" s="15"/>
      <c r="L21" s="11"/>
      <c r="M21" s="11"/>
    </row>
    <row r="22" spans="1:13" x14ac:dyDescent="0.25">
      <c r="A22" s="1">
        <f>ROW(A22) - ROW($B$11)</f>
        <v>11</v>
      </c>
      <c r="B22" s="25" t="s">
        <v>32</v>
      </c>
      <c r="C22" s="25" t="s">
        <v>102</v>
      </c>
      <c r="D22" s="25" t="s">
        <v>137</v>
      </c>
      <c r="E22" s="25" t="s">
        <v>156</v>
      </c>
      <c r="F22" s="2">
        <v>1</v>
      </c>
      <c r="G22" s="25" t="s">
        <v>156</v>
      </c>
      <c r="I22" s="15"/>
      <c r="J22" s="15"/>
      <c r="K22" s="15"/>
      <c r="L22" s="11"/>
      <c r="M22" s="11"/>
    </row>
    <row r="23" spans="1:13" x14ac:dyDescent="0.25">
      <c r="A23" s="1">
        <f>ROW(A23) - ROW($B$11)</f>
        <v>12</v>
      </c>
      <c r="B23" s="25" t="s">
        <v>33</v>
      </c>
      <c r="C23" s="25" t="s">
        <v>102</v>
      </c>
      <c r="D23" s="25" t="s">
        <v>137</v>
      </c>
      <c r="E23" s="25" t="s">
        <v>156</v>
      </c>
      <c r="F23" s="2">
        <v>1</v>
      </c>
      <c r="G23" s="25" t="s">
        <v>156</v>
      </c>
      <c r="I23" s="15"/>
      <c r="J23" s="15"/>
      <c r="K23" s="15"/>
      <c r="L23" s="11"/>
      <c r="M23" s="11"/>
    </row>
    <row r="24" spans="1:13" x14ac:dyDescent="0.25">
      <c r="A24" s="1">
        <f>ROW(A24) - ROW($B$11)</f>
        <v>13</v>
      </c>
      <c r="B24" s="25" t="s">
        <v>34</v>
      </c>
      <c r="C24" s="25" t="s">
        <v>102</v>
      </c>
      <c r="D24" s="25" t="s">
        <v>137</v>
      </c>
      <c r="E24" s="25" t="s">
        <v>156</v>
      </c>
      <c r="F24" s="2">
        <v>1</v>
      </c>
      <c r="G24" s="25" t="s">
        <v>156</v>
      </c>
      <c r="I24" s="15"/>
      <c r="J24" s="15"/>
      <c r="K24" s="15"/>
      <c r="L24" s="11"/>
      <c r="M24" s="11"/>
    </row>
    <row r="25" spans="1:13" x14ac:dyDescent="0.25">
      <c r="A25" s="1">
        <f>ROW(A25) - ROW($B$11)</f>
        <v>14</v>
      </c>
      <c r="B25" s="25" t="s">
        <v>35</v>
      </c>
      <c r="C25" s="25" t="s">
        <v>102</v>
      </c>
      <c r="D25" s="25" t="s">
        <v>137</v>
      </c>
      <c r="E25" s="25" t="s">
        <v>156</v>
      </c>
      <c r="F25" s="2">
        <v>1</v>
      </c>
      <c r="G25" s="25" t="s">
        <v>156</v>
      </c>
      <c r="I25" s="15"/>
      <c r="J25" s="15"/>
      <c r="K25" s="15"/>
      <c r="L25" s="11"/>
      <c r="M25" s="11"/>
    </row>
    <row r="26" spans="1:13" x14ac:dyDescent="0.25">
      <c r="A26" s="1">
        <f>ROW(A26) - ROW($B$11)</f>
        <v>15</v>
      </c>
      <c r="B26" s="25" t="s">
        <v>36</v>
      </c>
      <c r="C26" s="25" t="s">
        <v>102</v>
      </c>
      <c r="D26" s="25" t="s">
        <v>137</v>
      </c>
      <c r="E26" s="25" t="s">
        <v>156</v>
      </c>
      <c r="F26" s="2">
        <v>1</v>
      </c>
      <c r="G26" s="25" t="s">
        <v>156</v>
      </c>
      <c r="I26" s="15"/>
      <c r="J26" s="15"/>
      <c r="K26" s="15"/>
      <c r="L26" s="11"/>
      <c r="M26" s="11"/>
    </row>
    <row r="27" spans="1:13" x14ac:dyDescent="0.25">
      <c r="A27" s="1">
        <f>ROW(A27) - ROW($B$11)</f>
        <v>16</v>
      </c>
      <c r="B27" s="25" t="s">
        <v>37</v>
      </c>
      <c r="C27" s="25" t="s">
        <v>101</v>
      </c>
      <c r="D27" s="25" t="s">
        <v>137</v>
      </c>
      <c r="E27" s="25" t="s">
        <v>156</v>
      </c>
      <c r="F27" s="2">
        <v>1</v>
      </c>
      <c r="G27" s="25" t="s">
        <v>156</v>
      </c>
      <c r="I27" s="15"/>
      <c r="J27" s="15"/>
      <c r="K27" s="15"/>
      <c r="L27" s="11"/>
      <c r="M27" s="11"/>
    </row>
    <row r="28" spans="1:13" x14ac:dyDescent="0.25">
      <c r="A28" s="1">
        <f>ROW(A28) - ROW($B$11)</f>
        <v>17</v>
      </c>
      <c r="B28" s="25" t="s">
        <v>38</v>
      </c>
      <c r="C28" s="25" t="s">
        <v>103</v>
      </c>
      <c r="D28" s="25" t="s">
        <v>137</v>
      </c>
      <c r="E28" s="25" t="s">
        <v>156</v>
      </c>
      <c r="F28" s="2">
        <v>1</v>
      </c>
      <c r="G28" s="25" t="s">
        <v>156</v>
      </c>
      <c r="I28" s="15"/>
      <c r="J28" s="15"/>
      <c r="K28" s="15"/>
      <c r="L28" s="11"/>
      <c r="M28" s="11"/>
    </row>
    <row r="29" spans="1:13" x14ac:dyDescent="0.25">
      <c r="A29" s="1">
        <f>ROW(A29) - ROW($B$11)</f>
        <v>18</v>
      </c>
      <c r="B29" s="25" t="s">
        <v>39</v>
      </c>
      <c r="C29" s="25" t="s">
        <v>102</v>
      </c>
      <c r="D29" s="25" t="s">
        <v>137</v>
      </c>
      <c r="E29" s="25" t="s">
        <v>156</v>
      </c>
      <c r="F29" s="2">
        <v>1</v>
      </c>
      <c r="G29" s="25" t="s">
        <v>156</v>
      </c>
      <c r="I29" s="15"/>
      <c r="J29" s="15"/>
      <c r="K29" s="15"/>
      <c r="L29" s="11"/>
      <c r="M29" s="11"/>
    </row>
    <row r="30" spans="1:13" x14ac:dyDescent="0.25">
      <c r="A30" s="1">
        <f>ROW(A30) - ROW($B$11)</f>
        <v>19</v>
      </c>
      <c r="B30" s="25" t="s">
        <v>40</v>
      </c>
      <c r="C30" s="25" t="s">
        <v>102</v>
      </c>
      <c r="D30" s="25" t="s">
        <v>137</v>
      </c>
      <c r="E30" s="25" t="s">
        <v>156</v>
      </c>
      <c r="F30" s="2">
        <v>1</v>
      </c>
      <c r="G30" s="25" t="s">
        <v>156</v>
      </c>
      <c r="I30" s="15"/>
      <c r="J30" s="15"/>
      <c r="K30" s="15"/>
      <c r="L30" s="11"/>
      <c r="M30" s="11"/>
    </row>
    <row r="31" spans="1:13" x14ac:dyDescent="0.25">
      <c r="A31" s="1">
        <f>ROW(A31) - ROW($B$11)</f>
        <v>20</v>
      </c>
      <c r="B31" s="25" t="s">
        <v>41</v>
      </c>
      <c r="C31" s="25" t="s">
        <v>102</v>
      </c>
      <c r="D31" s="25" t="s">
        <v>137</v>
      </c>
      <c r="E31" s="25" t="s">
        <v>156</v>
      </c>
      <c r="F31" s="2">
        <v>1</v>
      </c>
      <c r="G31" s="25" t="s">
        <v>156</v>
      </c>
      <c r="I31" s="15"/>
      <c r="J31" s="15"/>
      <c r="K31" s="15"/>
      <c r="L31" s="11"/>
      <c r="M31" s="11"/>
    </row>
    <row r="32" spans="1:13" x14ac:dyDescent="0.25">
      <c r="A32" s="1">
        <f>ROW(A32) - ROW($B$11)</f>
        <v>21</v>
      </c>
      <c r="B32" s="25" t="s">
        <v>42</v>
      </c>
      <c r="C32" s="25" t="s">
        <v>103</v>
      </c>
      <c r="D32" s="25" t="s">
        <v>137</v>
      </c>
      <c r="E32" s="25" t="s">
        <v>156</v>
      </c>
      <c r="F32" s="2">
        <v>1</v>
      </c>
      <c r="G32" s="25" t="s">
        <v>156</v>
      </c>
      <c r="I32" s="15"/>
      <c r="J32" s="15"/>
      <c r="K32" s="15"/>
      <c r="L32" s="11"/>
      <c r="M32" s="11"/>
    </row>
    <row r="33" spans="1:13" x14ac:dyDescent="0.25">
      <c r="A33" s="1">
        <f>ROW(A33) - ROW($B$11)</f>
        <v>22</v>
      </c>
      <c r="B33" s="25" t="s">
        <v>43</v>
      </c>
      <c r="C33" s="25" t="s">
        <v>102</v>
      </c>
      <c r="D33" s="25" t="s">
        <v>137</v>
      </c>
      <c r="E33" s="25" t="s">
        <v>156</v>
      </c>
      <c r="F33" s="2">
        <v>1</v>
      </c>
      <c r="G33" s="25" t="s">
        <v>156</v>
      </c>
      <c r="I33" s="15"/>
      <c r="J33" s="15"/>
      <c r="K33" s="15"/>
      <c r="L33" s="11"/>
      <c r="M33" s="11"/>
    </row>
    <row r="34" spans="1:13" x14ac:dyDescent="0.25">
      <c r="A34" s="1">
        <f>ROW(A34) - ROW($B$11)</f>
        <v>23</v>
      </c>
      <c r="B34" s="25" t="s">
        <v>44</v>
      </c>
      <c r="C34" s="25" t="s">
        <v>102</v>
      </c>
      <c r="D34" s="25" t="s">
        <v>137</v>
      </c>
      <c r="E34" s="25" t="s">
        <v>156</v>
      </c>
      <c r="F34" s="2">
        <v>1</v>
      </c>
      <c r="G34" s="25" t="s">
        <v>156</v>
      </c>
      <c r="I34" s="15"/>
      <c r="J34" s="15"/>
      <c r="K34" s="15"/>
      <c r="L34" s="11"/>
      <c r="M34" s="11"/>
    </row>
    <row r="35" spans="1:13" x14ac:dyDescent="0.25">
      <c r="A35" s="1">
        <f>ROW(A35) - ROW($B$11)</f>
        <v>24</v>
      </c>
      <c r="B35" s="25" t="s">
        <v>45</v>
      </c>
      <c r="C35" s="25" t="s">
        <v>102</v>
      </c>
      <c r="D35" s="25" t="s">
        <v>137</v>
      </c>
      <c r="E35" s="25" t="s">
        <v>156</v>
      </c>
      <c r="F35" s="2">
        <v>1</v>
      </c>
      <c r="G35" s="25" t="s">
        <v>156</v>
      </c>
      <c r="I35" s="15"/>
      <c r="J35" s="15"/>
      <c r="K35" s="15"/>
      <c r="L35" s="11"/>
      <c r="M35" s="11"/>
    </row>
    <row r="36" spans="1:13" x14ac:dyDescent="0.25">
      <c r="A36" s="1">
        <f>ROW(A36) - ROW($B$11)</f>
        <v>25</v>
      </c>
      <c r="B36" s="25" t="s">
        <v>46</v>
      </c>
      <c r="C36" s="25" t="s">
        <v>102</v>
      </c>
      <c r="D36" s="25" t="s">
        <v>137</v>
      </c>
      <c r="E36" s="25" t="s">
        <v>156</v>
      </c>
      <c r="F36" s="2">
        <v>1</v>
      </c>
      <c r="G36" s="25" t="s">
        <v>156</v>
      </c>
      <c r="I36" s="15"/>
      <c r="J36" s="15"/>
      <c r="K36" s="15"/>
      <c r="L36" s="11"/>
      <c r="M36" s="11"/>
    </row>
    <row r="37" spans="1:13" x14ac:dyDescent="0.25">
      <c r="A37" s="1">
        <f>ROW(A37) - ROW($B$11)</f>
        <v>26</v>
      </c>
      <c r="B37" s="25" t="s">
        <v>47</v>
      </c>
      <c r="C37" s="25" t="s">
        <v>98</v>
      </c>
      <c r="D37" s="25" t="s">
        <v>137</v>
      </c>
      <c r="E37" s="25" t="s">
        <v>156</v>
      </c>
      <c r="F37" s="2">
        <v>1</v>
      </c>
      <c r="G37" s="25" t="s">
        <v>156</v>
      </c>
      <c r="I37" s="15"/>
      <c r="J37" s="15"/>
      <c r="K37" s="15"/>
      <c r="L37" s="11"/>
      <c r="M37" s="11"/>
    </row>
    <row r="38" spans="1:13" x14ac:dyDescent="0.25">
      <c r="A38" s="1">
        <f>ROW(A38) - ROW($B$11)</f>
        <v>27</v>
      </c>
      <c r="B38" s="25" t="s">
        <v>48</v>
      </c>
      <c r="C38" s="25" t="s">
        <v>104</v>
      </c>
      <c r="D38" s="25" t="s">
        <v>137</v>
      </c>
      <c r="E38" s="25" t="s">
        <v>156</v>
      </c>
      <c r="F38" s="2">
        <v>1</v>
      </c>
      <c r="G38" s="25" t="s">
        <v>156</v>
      </c>
      <c r="I38" s="15"/>
      <c r="J38" s="15"/>
      <c r="K38" s="15"/>
      <c r="L38" s="11"/>
      <c r="M38" s="11"/>
    </row>
    <row r="39" spans="1:13" x14ac:dyDescent="0.25">
      <c r="A39" s="1">
        <f>ROW(A39) - ROW($B$11)</f>
        <v>28</v>
      </c>
      <c r="B39" s="25" t="s">
        <v>49</v>
      </c>
      <c r="C39" s="25" t="s">
        <v>105</v>
      </c>
      <c r="D39" s="25" t="s">
        <v>137</v>
      </c>
      <c r="E39" s="25" t="s">
        <v>156</v>
      </c>
      <c r="F39" s="2">
        <v>1</v>
      </c>
      <c r="G39" s="25" t="s">
        <v>156</v>
      </c>
      <c r="I39" s="15"/>
      <c r="J39" s="15"/>
      <c r="K39" s="15"/>
      <c r="L39" s="11"/>
      <c r="M39" s="11"/>
    </row>
    <row r="40" spans="1:13" x14ac:dyDescent="0.25">
      <c r="A40" s="1">
        <f>ROW(A40) - ROW($B$11)</f>
        <v>29</v>
      </c>
      <c r="B40" s="25" t="s">
        <v>50</v>
      </c>
      <c r="C40" s="25" t="s">
        <v>105</v>
      </c>
      <c r="D40" s="25" t="s">
        <v>137</v>
      </c>
      <c r="E40" s="25" t="s">
        <v>156</v>
      </c>
      <c r="F40" s="2">
        <v>1</v>
      </c>
      <c r="G40" s="25" t="s">
        <v>156</v>
      </c>
      <c r="I40" s="15"/>
      <c r="J40" s="15"/>
      <c r="K40" s="15"/>
      <c r="L40" s="11"/>
      <c r="M40" s="11"/>
    </row>
    <row r="41" spans="1:13" x14ac:dyDescent="0.25">
      <c r="A41" s="1">
        <f>ROW(A41) - ROW($B$11)</f>
        <v>30</v>
      </c>
      <c r="B41" s="25" t="s">
        <v>51</v>
      </c>
      <c r="C41" s="25" t="s">
        <v>102</v>
      </c>
      <c r="D41" s="25" t="s">
        <v>137</v>
      </c>
      <c r="E41" s="25" t="s">
        <v>156</v>
      </c>
      <c r="F41" s="2">
        <v>1</v>
      </c>
      <c r="G41" s="25" t="s">
        <v>156</v>
      </c>
      <c r="I41" s="15"/>
      <c r="J41" s="15"/>
      <c r="K41" s="15"/>
      <c r="L41" s="11"/>
      <c r="M41" s="11"/>
    </row>
    <row r="42" spans="1:13" x14ac:dyDescent="0.25">
      <c r="A42" s="1">
        <f>ROW(A42) - ROW($B$11)</f>
        <v>31</v>
      </c>
      <c r="B42" s="25" t="s">
        <v>52</v>
      </c>
      <c r="C42" s="25" t="s">
        <v>106</v>
      </c>
      <c r="D42" s="25" t="s">
        <v>137</v>
      </c>
      <c r="E42" s="25" t="s">
        <v>156</v>
      </c>
      <c r="F42" s="2">
        <v>1</v>
      </c>
      <c r="G42" s="25" t="s">
        <v>175</v>
      </c>
      <c r="I42" s="15"/>
      <c r="J42" s="15"/>
      <c r="K42" s="15"/>
      <c r="L42" s="11"/>
      <c r="M42" s="11"/>
    </row>
    <row r="43" spans="1:13" x14ac:dyDescent="0.25">
      <c r="A43" s="1">
        <f>ROW(A43) - ROW($B$11)</f>
        <v>32</v>
      </c>
      <c r="B43" s="25" t="s">
        <v>53</v>
      </c>
      <c r="C43" s="25" t="s">
        <v>102</v>
      </c>
      <c r="D43" s="25" t="s">
        <v>137</v>
      </c>
      <c r="E43" s="25" t="s">
        <v>156</v>
      </c>
      <c r="F43" s="2">
        <v>1</v>
      </c>
      <c r="G43" s="25" t="s">
        <v>156</v>
      </c>
      <c r="I43" s="15"/>
      <c r="J43" s="15"/>
      <c r="K43" s="15"/>
      <c r="L43" s="11"/>
      <c r="M43" s="11"/>
    </row>
    <row r="44" spans="1:13" x14ac:dyDescent="0.25">
      <c r="A44" s="1">
        <f>ROW(A44) - ROW($B$11)</f>
        <v>33</v>
      </c>
      <c r="B44" s="25" t="s">
        <v>54</v>
      </c>
      <c r="C44" s="25" t="s">
        <v>102</v>
      </c>
      <c r="D44" s="25" t="s">
        <v>137</v>
      </c>
      <c r="E44" s="25" t="s">
        <v>156</v>
      </c>
      <c r="F44" s="2">
        <v>1</v>
      </c>
      <c r="G44" s="25" t="s">
        <v>156</v>
      </c>
      <c r="I44" s="15"/>
      <c r="J44" s="15"/>
      <c r="K44" s="15"/>
      <c r="L44" s="11"/>
      <c r="M44" s="11"/>
    </row>
    <row r="45" spans="1:13" x14ac:dyDescent="0.25">
      <c r="A45" s="1">
        <f>ROW(A45) - ROW($B$11)</f>
        <v>34</v>
      </c>
      <c r="B45" s="25" t="s">
        <v>55</v>
      </c>
      <c r="C45" s="25" t="s">
        <v>102</v>
      </c>
      <c r="D45" s="25" t="s">
        <v>137</v>
      </c>
      <c r="E45" s="25" t="s">
        <v>156</v>
      </c>
      <c r="F45" s="2">
        <v>1</v>
      </c>
      <c r="G45" s="25" t="s">
        <v>156</v>
      </c>
      <c r="I45" s="15"/>
      <c r="J45" s="15"/>
      <c r="K45" s="15"/>
      <c r="L45" s="11"/>
      <c r="M45" s="11"/>
    </row>
    <row r="46" spans="1:13" x14ac:dyDescent="0.25">
      <c r="A46" s="1">
        <f>ROW(A46) - ROW($B$11)</f>
        <v>35</v>
      </c>
      <c r="B46" s="25" t="s">
        <v>56</v>
      </c>
      <c r="C46" s="25" t="s">
        <v>102</v>
      </c>
      <c r="D46" s="25" t="s">
        <v>137</v>
      </c>
      <c r="E46" s="25" t="s">
        <v>156</v>
      </c>
      <c r="F46" s="2">
        <v>1</v>
      </c>
      <c r="G46" s="25" t="s">
        <v>156</v>
      </c>
      <c r="I46" s="15"/>
      <c r="J46" s="15"/>
      <c r="K46" s="15"/>
      <c r="L46" s="11"/>
      <c r="M46" s="11"/>
    </row>
    <row r="47" spans="1:13" x14ac:dyDescent="0.25">
      <c r="A47" s="1">
        <f>ROW(A47) - ROW($B$11)</f>
        <v>36</v>
      </c>
      <c r="B47" s="25" t="s">
        <v>57</v>
      </c>
      <c r="C47" s="25" t="s">
        <v>102</v>
      </c>
      <c r="D47" s="25" t="s">
        <v>137</v>
      </c>
      <c r="E47" s="25" t="s">
        <v>156</v>
      </c>
      <c r="F47" s="2">
        <v>1</v>
      </c>
      <c r="G47" s="25" t="s">
        <v>156</v>
      </c>
      <c r="I47" s="15"/>
      <c r="J47" s="15"/>
      <c r="K47" s="15"/>
      <c r="L47" s="11"/>
      <c r="M47" s="11"/>
    </row>
    <row r="48" spans="1:13" x14ac:dyDescent="0.25">
      <c r="A48" s="1">
        <f>ROW(A48) - ROW($B$11)</f>
        <v>37</v>
      </c>
      <c r="B48" s="25" t="s">
        <v>58</v>
      </c>
      <c r="C48" s="25" t="s">
        <v>102</v>
      </c>
      <c r="D48" s="25" t="s">
        <v>137</v>
      </c>
      <c r="E48" s="25" t="s">
        <v>156</v>
      </c>
      <c r="F48" s="2">
        <v>1</v>
      </c>
      <c r="G48" s="25" t="s">
        <v>156</v>
      </c>
      <c r="I48" s="15"/>
      <c r="J48" s="15"/>
      <c r="K48" s="15"/>
      <c r="L48" s="11"/>
      <c r="M48" s="11"/>
    </row>
    <row r="49" spans="1:13" x14ac:dyDescent="0.25">
      <c r="A49" s="1">
        <f>ROW(A49) - ROW($B$11)</f>
        <v>38</v>
      </c>
      <c r="B49" s="25" t="s">
        <v>59</v>
      </c>
      <c r="C49" s="25" t="s">
        <v>103</v>
      </c>
      <c r="D49" s="25" t="s">
        <v>137</v>
      </c>
      <c r="E49" s="25" t="s">
        <v>156</v>
      </c>
      <c r="F49" s="2">
        <v>1</v>
      </c>
      <c r="G49" s="25" t="s">
        <v>156</v>
      </c>
      <c r="I49" s="15"/>
      <c r="J49" s="15"/>
      <c r="K49" s="15"/>
      <c r="L49" s="11"/>
      <c r="M49" s="11"/>
    </row>
    <row r="50" spans="1:13" x14ac:dyDescent="0.25">
      <c r="A50" s="1">
        <f>ROW(A50) - ROW($B$11)</f>
        <v>39</v>
      </c>
      <c r="B50" s="25" t="s">
        <v>60</v>
      </c>
      <c r="C50" s="25" t="s">
        <v>101</v>
      </c>
      <c r="D50" s="25" t="s">
        <v>137</v>
      </c>
      <c r="E50" s="25" t="s">
        <v>156</v>
      </c>
      <c r="F50" s="2">
        <v>1</v>
      </c>
      <c r="G50" s="25" t="s">
        <v>156</v>
      </c>
      <c r="I50" s="15"/>
      <c r="J50" s="15"/>
      <c r="K50" s="15"/>
      <c r="L50" s="11"/>
      <c r="M50" s="11"/>
    </row>
    <row r="51" spans="1:13" x14ac:dyDescent="0.25">
      <c r="A51" s="1">
        <f>ROW(A51) - ROW($B$11)</f>
        <v>40</v>
      </c>
      <c r="B51" s="25" t="s">
        <v>61</v>
      </c>
      <c r="C51" s="25" t="s">
        <v>101</v>
      </c>
      <c r="D51" s="25" t="s">
        <v>137</v>
      </c>
      <c r="E51" s="25" t="s">
        <v>156</v>
      </c>
      <c r="F51" s="2">
        <v>1</v>
      </c>
      <c r="G51" s="25" t="s">
        <v>156</v>
      </c>
      <c r="I51" s="15"/>
      <c r="J51" s="15"/>
      <c r="K51" s="15"/>
      <c r="L51" s="11"/>
      <c r="M51" s="11"/>
    </row>
    <row r="52" spans="1:13" x14ac:dyDescent="0.25">
      <c r="A52" s="1">
        <f>ROW(A52) - ROW($B$11)</f>
        <v>41</v>
      </c>
      <c r="B52" s="25" t="s">
        <v>62</v>
      </c>
      <c r="C52" s="25" t="s">
        <v>107</v>
      </c>
      <c r="D52" s="25" t="s">
        <v>137</v>
      </c>
      <c r="E52" s="25" t="s">
        <v>156</v>
      </c>
      <c r="F52" s="2">
        <v>1</v>
      </c>
      <c r="G52" s="25" t="s">
        <v>175</v>
      </c>
      <c r="I52" s="15"/>
      <c r="J52" s="15"/>
      <c r="K52" s="15"/>
      <c r="L52" s="11"/>
      <c r="M52" s="11"/>
    </row>
    <row r="53" spans="1:13" x14ac:dyDescent="0.25">
      <c r="A53" s="1">
        <f>ROW(A53) - ROW($B$11)</f>
        <v>42</v>
      </c>
      <c r="B53" s="25" t="s">
        <v>63</v>
      </c>
      <c r="C53" s="25" t="s">
        <v>107</v>
      </c>
      <c r="D53" s="25" t="s">
        <v>137</v>
      </c>
      <c r="E53" s="25" t="s">
        <v>156</v>
      </c>
      <c r="F53" s="2">
        <v>1</v>
      </c>
      <c r="G53" s="25" t="s">
        <v>175</v>
      </c>
      <c r="I53" s="15"/>
      <c r="J53" s="15"/>
      <c r="K53" s="15"/>
      <c r="L53" s="11"/>
      <c r="M53" s="11"/>
    </row>
    <row r="54" spans="1:13" x14ac:dyDescent="0.25">
      <c r="A54" s="1">
        <f>ROW(A54) - ROW($B$11)</f>
        <v>43</v>
      </c>
      <c r="B54" s="25" t="s">
        <v>64</v>
      </c>
      <c r="C54" s="25" t="s">
        <v>108</v>
      </c>
      <c r="D54" s="25" t="s">
        <v>138</v>
      </c>
      <c r="E54" s="25" t="s">
        <v>157</v>
      </c>
      <c r="F54" s="2">
        <v>1</v>
      </c>
      <c r="G54" s="25" t="s">
        <v>156</v>
      </c>
      <c r="I54" s="15"/>
      <c r="J54" s="15"/>
      <c r="K54" s="15"/>
      <c r="L54" s="11"/>
      <c r="M54" s="11"/>
    </row>
    <row r="55" spans="1:13" x14ac:dyDescent="0.25">
      <c r="A55" s="1">
        <f>ROW(A55) - ROW($B$11)</f>
        <v>44</v>
      </c>
      <c r="B55" s="25" t="s">
        <v>65</v>
      </c>
      <c r="C55" s="25" t="s">
        <v>109</v>
      </c>
      <c r="D55" s="25" t="s">
        <v>139</v>
      </c>
      <c r="E55" s="25" t="s">
        <v>158</v>
      </c>
      <c r="F55" s="2">
        <v>1</v>
      </c>
      <c r="G55" s="25" t="s">
        <v>156</v>
      </c>
      <c r="I55" s="15"/>
      <c r="J55" s="15"/>
      <c r="K55" s="15"/>
      <c r="L55" s="11"/>
      <c r="M55" s="11"/>
    </row>
    <row r="56" spans="1:13" x14ac:dyDescent="0.25">
      <c r="A56" s="1">
        <f>ROW(A56) - ROW($B$11)</f>
        <v>45</v>
      </c>
      <c r="B56" s="25" t="s">
        <v>66</v>
      </c>
      <c r="C56" s="25" t="s">
        <v>109</v>
      </c>
      <c r="D56" s="25" t="s">
        <v>139</v>
      </c>
      <c r="E56" s="25" t="s">
        <v>158</v>
      </c>
      <c r="F56" s="2">
        <v>1</v>
      </c>
      <c r="G56" s="25" t="s">
        <v>156</v>
      </c>
      <c r="I56" s="15"/>
      <c r="J56" s="15"/>
      <c r="K56" s="15"/>
      <c r="L56" s="11"/>
      <c r="M56" s="11"/>
    </row>
    <row r="57" spans="1:13" x14ac:dyDescent="0.25">
      <c r="A57" s="1">
        <f>ROW(A57) - ROW($B$11)</f>
        <v>46</v>
      </c>
      <c r="B57" s="25" t="s">
        <v>67</v>
      </c>
      <c r="C57" s="25" t="s">
        <v>110</v>
      </c>
      <c r="D57" s="25" t="s">
        <v>140</v>
      </c>
      <c r="E57" s="25" t="s">
        <v>159</v>
      </c>
      <c r="F57" s="2">
        <v>1</v>
      </c>
      <c r="G57" s="25" t="s">
        <v>175</v>
      </c>
      <c r="I57" s="15"/>
      <c r="J57" s="15"/>
      <c r="K57" s="15"/>
      <c r="L57" s="11"/>
      <c r="M57" s="11"/>
    </row>
    <row r="58" spans="1:13" x14ac:dyDescent="0.25">
      <c r="A58" s="1">
        <f>ROW(A58) - ROW($B$11)</f>
        <v>47</v>
      </c>
      <c r="B58" s="25" t="s">
        <v>68</v>
      </c>
      <c r="C58" s="25" t="s">
        <v>111</v>
      </c>
      <c r="D58" s="25" t="s">
        <v>141</v>
      </c>
      <c r="E58" s="25" t="s">
        <v>160</v>
      </c>
      <c r="F58" s="2">
        <v>1</v>
      </c>
      <c r="G58" s="25" t="s">
        <v>156</v>
      </c>
      <c r="I58" s="15"/>
      <c r="J58" s="15"/>
      <c r="K58" s="15"/>
      <c r="L58" s="11"/>
      <c r="M58" s="11"/>
    </row>
    <row r="59" spans="1:13" x14ac:dyDescent="0.25">
      <c r="A59" s="1">
        <f>ROW(A59) - ROW($B$11)</f>
        <v>48</v>
      </c>
      <c r="B59" s="25" t="s">
        <v>69</v>
      </c>
      <c r="C59" s="25" t="s">
        <v>112</v>
      </c>
      <c r="D59" s="25" t="s">
        <v>142</v>
      </c>
      <c r="E59" s="25" t="s">
        <v>161</v>
      </c>
      <c r="F59" s="2">
        <v>1</v>
      </c>
      <c r="G59" s="25" t="s">
        <v>175</v>
      </c>
      <c r="I59" s="15"/>
      <c r="J59" s="15"/>
      <c r="K59" s="15"/>
      <c r="L59" s="11"/>
      <c r="M59" s="11"/>
    </row>
    <row r="60" spans="1:13" x14ac:dyDescent="0.25">
      <c r="A60" s="1">
        <f>ROW(A60) - ROW($B$11)</f>
        <v>49</v>
      </c>
      <c r="B60" s="25" t="s">
        <v>70</v>
      </c>
      <c r="C60" s="25" t="s">
        <v>113</v>
      </c>
      <c r="D60" s="25" t="s">
        <v>143</v>
      </c>
      <c r="E60" s="25" t="s">
        <v>162</v>
      </c>
      <c r="F60" s="2">
        <v>1</v>
      </c>
      <c r="G60" s="25" t="s">
        <v>156</v>
      </c>
      <c r="I60" s="15"/>
      <c r="J60" s="15"/>
      <c r="K60" s="15"/>
      <c r="L60" s="11"/>
      <c r="M60" s="11"/>
    </row>
    <row r="61" spans="1:13" x14ac:dyDescent="0.25">
      <c r="A61" s="1">
        <f>ROW(A61) - ROW($B$11)</f>
        <v>50</v>
      </c>
      <c r="B61" s="25" t="s">
        <v>71</v>
      </c>
      <c r="C61" s="25" t="s">
        <v>114</v>
      </c>
      <c r="D61" s="25" t="s">
        <v>144</v>
      </c>
      <c r="E61" s="25" t="s">
        <v>163</v>
      </c>
      <c r="F61" s="2">
        <v>1</v>
      </c>
      <c r="G61" s="25" t="s">
        <v>156</v>
      </c>
      <c r="I61" s="15"/>
      <c r="J61" s="15"/>
      <c r="K61" s="15"/>
      <c r="L61" s="11"/>
      <c r="M61" s="11"/>
    </row>
    <row r="62" spans="1:13" x14ac:dyDescent="0.25">
      <c r="A62" s="1">
        <f>ROW(A62) - ROW($B$11)</f>
        <v>51</v>
      </c>
      <c r="B62" s="25" t="s">
        <v>72</v>
      </c>
      <c r="C62" s="25" t="s">
        <v>115</v>
      </c>
      <c r="D62" s="25" t="s">
        <v>145</v>
      </c>
      <c r="E62" s="25" t="s">
        <v>164</v>
      </c>
      <c r="F62" s="2">
        <v>1</v>
      </c>
      <c r="G62" s="25" t="s">
        <v>156</v>
      </c>
      <c r="I62" s="15"/>
      <c r="J62" s="15"/>
      <c r="K62" s="15"/>
      <c r="L62" s="11"/>
      <c r="M62" s="11"/>
    </row>
    <row r="63" spans="1:13" x14ac:dyDescent="0.25">
      <c r="A63" s="1">
        <f>ROW(A63) - ROW($B$11)</f>
        <v>52</v>
      </c>
      <c r="B63" s="25" t="s">
        <v>73</v>
      </c>
      <c r="C63" s="25" t="s">
        <v>116</v>
      </c>
      <c r="D63" s="25" t="s">
        <v>146</v>
      </c>
      <c r="E63" s="25" t="s">
        <v>165</v>
      </c>
      <c r="F63" s="2">
        <v>1</v>
      </c>
      <c r="G63" s="25" t="s">
        <v>175</v>
      </c>
      <c r="I63" s="15"/>
      <c r="J63" s="15"/>
      <c r="K63" s="15"/>
      <c r="L63" s="11"/>
      <c r="M63" s="11"/>
    </row>
    <row r="64" spans="1:13" x14ac:dyDescent="0.25">
      <c r="A64" s="1">
        <f>ROW(A64) - ROW($B$11)</f>
        <v>53</v>
      </c>
      <c r="B64" s="25" t="s">
        <v>74</v>
      </c>
      <c r="C64" s="25" t="s">
        <v>117</v>
      </c>
      <c r="D64" s="25" t="s">
        <v>147</v>
      </c>
      <c r="E64" s="25" t="s">
        <v>166</v>
      </c>
      <c r="F64" s="2">
        <v>1</v>
      </c>
      <c r="G64" s="25" t="s">
        <v>156</v>
      </c>
      <c r="I64" s="15"/>
      <c r="J64" s="15"/>
      <c r="K64" s="15"/>
      <c r="L64" s="11"/>
      <c r="M64" s="11"/>
    </row>
    <row r="65" spans="1:13" x14ac:dyDescent="0.25">
      <c r="A65" s="1">
        <f>ROW(A65) - ROW($B$11)</f>
        <v>54</v>
      </c>
      <c r="B65" s="25" t="s">
        <v>75</v>
      </c>
      <c r="C65" s="25" t="s">
        <v>118</v>
      </c>
      <c r="D65" s="25" t="s">
        <v>137</v>
      </c>
      <c r="E65" s="25" t="s">
        <v>156</v>
      </c>
      <c r="F65" s="2">
        <v>1</v>
      </c>
      <c r="G65" s="25" t="s">
        <v>156</v>
      </c>
      <c r="I65" s="15"/>
      <c r="J65" s="15"/>
      <c r="K65" s="15"/>
      <c r="L65" s="11"/>
      <c r="M65" s="11"/>
    </row>
    <row r="66" spans="1:13" x14ac:dyDescent="0.25">
      <c r="A66" s="1">
        <f>ROW(A66) - ROW($B$11)</f>
        <v>55</v>
      </c>
      <c r="B66" s="25" t="s">
        <v>76</v>
      </c>
      <c r="C66" s="25" t="s">
        <v>119</v>
      </c>
      <c r="D66" s="25" t="s">
        <v>137</v>
      </c>
      <c r="E66" s="25" t="s">
        <v>156</v>
      </c>
      <c r="F66" s="2">
        <v>1</v>
      </c>
      <c r="G66" s="25" t="s">
        <v>156</v>
      </c>
      <c r="I66" s="15"/>
      <c r="J66" s="15"/>
      <c r="K66" s="15"/>
      <c r="L66" s="11"/>
      <c r="M66" s="11"/>
    </row>
    <row r="67" spans="1:13" x14ac:dyDescent="0.25">
      <c r="A67" s="1">
        <f>ROW(A67) - ROW($B$11)</f>
        <v>56</v>
      </c>
      <c r="B67" s="25" t="s">
        <v>77</v>
      </c>
      <c r="C67" s="25" t="s">
        <v>120</v>
      </c>
      <c r="D67" s="25" t="s">
        <v>137</v>
      </c>
      <c r="E67" s="25" t="s">
        <v>156</v>
      </c>
      <c r="F67" s="2">
        <v>1</v>
      </c>
      <c r="G67" s="25" t="s">
        <v>156</v>
      </c>
      <c r="I67" s="15"/>
      <c r="J67" s="15"/>
      <c r="K67" s="15"/>
      <c r="L67" s="11"/>
      <c r="M67" s="11"/>
    </row>
    <row r="68" spans="1:13" x14ac:dyDescent="0.25">
      <c r="A68" s="1">
        <f>ROW(A68) - ROW($B$11)</f>
        <v>57</v>
      </c>
      <c r="B68" s="25" t="s">
        <v>78</v>
      </c>
      <c r="C68" s="25" t="s">
        <v>121</v>
      </c>
      <c r="D68" s="25" t="s">
        <v>137</v>
      </c>
      <c r="E68" s="25" t="s">
        <v>156</v>
      </c>
      <c r="F68" s="2">
        <v>1</v>
      </c>
      <c r="G68" s="25" t="s">
        <v>156</v>
      </c>
      <c r="I68" s="15"/>
      <c r="J68" s="15"/>
      <c r="K68" s="15"/>
      <c r="L68" s="11"/>
      <c r="M68" s="11"/>
    </row>
    <row r="69" spans="1:13" x14ac:dyDescent="0.25">
      <c r="A69" s="1">
        <f>ROW(A69) - ROW($B$11)</f>
        <v>58</v>
      </c>
      <c r="B69" s="25" t="s">
        <v>79</v>
      </c>
      <c r="C69" s="25" t="s">
        <v>122</v>
      </c>
      <c r="D69" s="25" t="s">
        <v>137</v>
      </c>
      <c r="E69" s="25" t="s">
        <v>156</v>
      </c>
      <c r="F69" s="2">
        <v>1</v>
      </c>
      <c r="G69" s="25" t="s">
        <v>156</v>
      </c>
      <c r="I69" s="15"/>
      <c r="J69" s="15"/>
      <c r="K69" s="15"/>
      <c r="L69" s="11"/>
      <c r="M69" s="11"/>
    </row>
    <row r="70" spans="1:13" x14ac:dyDescent="0.25">
      <c r="A70" s="1">
        <f>ROW(A70) - ROW($B$11)</f>
        <v>59</v>
      </c>
      <c r="B70" s="25" t="s">
        <v>80</v>
      </c>
      <c r="C70" s="25" t="s">
        <v>123</v>
      </c>
      <c r="D70" s="25" t="s">
        <v>137</v>
      </c>
      <c r="E70" s="25" t="s">
        <v>156</v>
      </c>
      <c r="F70" s="2">
        <v>1</v>
      </c>
      <c r="G70" s="25" t="s">
        <v>175</v>
      </c>
      <c r="I70" s="15"/>
      <c r="J70" s="15"/>
      <c r="K70" s="15"/>
      <c r="L70" s="11"/>
      <c r="M70" s="11"/>
    </row>
    <row r="71" spans="1:13" x14ac:dyDescent="0.25">
      <c r="A71" s="1">
        <f>ROW(A71) - ROW($B$11)</f>
        <v>60</v>
      </c>
      <c r="B71" s="25" t="s">
        <v>81</v>
      </c>
      <c r="C71" s="25" t="s">
        <v>124</v>
      </c>
      <c r="D71" s="25" t="s">
        <v>137</v>
      </c>
      <c r="E71" s="25" t="s">
        <v>156</v>
      </c>
      <c r="F71" s="2">
        <v>1</v>
      </c>
      <c r="G71" s="25" t="s">
        <v>156</v>
      </c>
      <c r="I71" s="15"/>
      <c r="J71" s="15"/>
      <c r="K71" s="15"/>
      <c r="L71" s="11"/>
      <c r="M71" s="11"/>
    </row>
    <row r="72" spans="1:13" x14ac:dyDescent="0.25">
      <c r="A72" s="1">
        <f>ROW(A72) - ROW($B$11)</f>
        <v>61</v>
      </c>
      <c r="B72" s="25" t="s">
        <v>82</v>
      </c>
      <c r="C72" s="25" t="s">
        <v>125</v>
      </c>
      <c r="D72" s="25" t="s">
        <v>137</v>
      </c>
      <c r="E72" s="25" t="s">
        <v>156</v>
      </c>
      <c r="F72" s="2">
        <v>1</v>
      </c>
      <c r="G72" s="25" t="s">
        <v>156</v>
      </c>
      <c r="I72" s="15"/>
      <c r="J72" s="15"/>
      <c r="K72" s="15"/>
      <c r="L72" s="11"/>
      <c r="M72" s="11"/>
    </row>
    <row r="73" spans="1:13" x14ac:dyDescent="0.25">
      <c r="A73" s="1">
        <f>ROW(A73) - ROW($B$11)</f>
        <v>62</v>
      </c>
      <c r="B73" s="25" t="s">
        <v>83</v>
      </c>
      <c r="C73" s="25" t="s">
        <v>126</v>
      </c>
      <c r="D73" s="25" t="s">
        <v>137</v>
      </c>
      <c r="E73" s="25" t="s">
        <v>156</v>
      </c>
      <c r="F73" s="2">
        <v>1</v>
      </c>
      <c r="G73" s="25" t="s">
        <v>156</v>
      </c>
      <c r="I73" s="15"/>
      <c r="J73" s="15"/>
      <c r="K73" s="15"/>
      <c r="L73" s="11"/>
      <c r="M73" s="11"/>
    </row>
    <row r="74" spans="1:13" x14ac:dyDescent="0.25">
      <c r="A74" s="1">
        <f>ROW(A74) - ROW($B$11)</f>
        <v>63</v>
      </c>
      <c r="B74" s="25" t="s">
        <v>84</v>
      </c>
      <c r="C74" s="25" t="s">
        <v>126</v>
      </c>
      <c r="D74" s="25" t="s">
        <v>137</v>
      </c>
      <c r="E74" s="25" t="s">
        <v>156</v>
      </c>
      <c r="F74" s="2">
        <v>1</v>
      </c>
      <c r="G74" s="25" t="s">
        <v>156</v>
      </c>
      <c r="I74" s="15"/>
      <c r="J74" s="15"/>
      <c r="K74" s="15"/>
      <c r="L74" s="11"/>
      <c r="M74" s="11"/>
    </row>
    <row r="75" spans="1:13" x14ac:dyDescent="0.25">
      <c r="A75" s="1">
        <f>ROW(A75) - ROW($B$11)</f>
        <v>64</v>
      </c>
      <c r="B75" s="25" t="s">
        <v>85</v>
      </c>
      <c r="C75" s="25" t="s">
        <v>126</v>
      </c>
      <c r="D75" s="25" t="s">
        <v>137</v>
      </c>
      <c r="E75" s="25" t="s">
        <v>156</v>
      </c>
      <c r="F75" s="2">
        <v>1</v>
      </c>
      <c r="G75" s="25" t="s">
        <v>156</v>
      </c>
      <c r="I75" s="15"/>
      <c r="J75" s="15"/>
      <c r="K75" s="15"/>
      <c r="L75" s="11"/>
      <c r="M75" s="11"/>
    </row>
    <row r="76" spans="1:13" x14ac:dyDescent="0.25">
      <c r="A76" s="1">
        <f>ROW(A76) - ROW($B$11)</f>
        <v>65</v>
      </c>
      <c r="B76" s="25" t="s">
        <v>86</v>
      </c>
      <c r="C76" s="25" t="s">
        <v>127</v>
      </c>
      <c r="D76" s="25" t="s">
        <v>137</v>
      </c>
      <c r="E76" s="25" t="s">
        <v>156</v>
      </c>
      <c r="F76" s="2">
        <v>1</v>
      </c>
      <c r="G76" s="25" t="s">
        <v>156</v>
      </c>
      <c r="I76" s="15"/>
      <c r="J76" s="15"/>
      <c r="K76" s="15"/>
      <c r="L76" s="11"/>
      <c r="M76" s="11"/>
    </row>
    <row r="77" spans="1:13" x14ac:dyDescent="0.25">
      <c r="A77" s="1">
        <f>ROW(A77) - ROW($B$11)</f>
        <v>66</v>
      </c>
      <c r="B77" s="25" t="s">
        <v>87</v>
      </c>
      <c r="C77" s="25" t="s">
        <v>126</v>
      </c>
      <c r="D77" s="25" t="s">
        <v>137</v>
      </c>
      <c r="E77" s="25" t="s">
        <v>156</v>
      </c>
      <c r="F77" s="2">
        <v>1</v>
      </c>
      <c r="G77" s="25" t="s">
        <v>156</v>
      </c>
      <c r="I77" s="15"/>
      <c r="J77" s="15"/>
      <c r="K77" s="15"/>
      <c r="L77" s="11"/>
      <c r="M77" s="11"/>
    </row>
    <row r="78" spans="1:13" x14ac:dyDescent="0.25">
      <c r="A78" s="1">
        <f>ROW(A78) - ROW($B$11)</f>
        <v>67</v>
      </c>
      <c r="B78" s="25" t="s">
        <v>88</v>
      </c>
      <c r="C78" s="25" t="s">
        <v>128</v>
      </c>
      <c r="D78" s="25" t="s">
        <v>137</v>
      </c>
      <c r="E78" s="25" t="s">
        <v>156</v>
      </c>
      <c r="F78" s="2">
        <v>1</v>
      </c>
      <c r="G78" s="25" t="s">
        <v>156</v>
      </c>
      <c r="I78" s="15"/>
      <c r="J78" s="15"/>
      <c r="K78" s="15"/>
      <c r="L78" s="11"/>
      <c r="M78" s="11"/>
    </row>
    <row r="79" spans="1:13" x14ac:dyDescent="0.25">
      <c r="A79" s="1">
        <f>ROW(A79) - ROW($B$11)</f>
        <v>68</v>
      </c>
      <c r="B79" s="25" t="s">
        <v>89</v>
      </c>
      <c r="C79" s="25" t="s">
        <v>129</v>
      </c>
      <c r="D79" s="25" t="s">
        <v>148</v>
      </c>
      <c r="E79" s="25" t="s">
        <v>167</v>
      </c>
      <c r="F79" s="2">
        <v>1</v>
      </c>
      <c r="G79" s="25" t="s">
        <v>156</v>
      </c>
      <c r="I79" s="15"/>
      <c r="J79" s="15"/>
      <c r="K79" s="15"/>
      <c r="L79" s="11"/>
      <c r="M79" s="11"/>
    </row>
    <row r="80" spans="1:13" x14ac:dyDescent="0.25">
      <c r="A80" s="1">
        <f>ROW(A80) - ROW($B$11)</f>
        <v>69</v>
      </c>
      <c r="B80" s="25" t="s">
        <v>90</v>
      </c>
      <c r="C80" s="25" t="s">
        <v>130</v>
      </c>
      <c r="D80" s="25" t="s">
        <v>149</v>
      </c>
      <c r="E80" s="25" t="s">
        <v>168</v>
      </c>
      <c r="F80" s="2">
        <v>1</v>
      </c>
      <c r="G80" s="25" t="s">
        <v>156</v>
      </c>
      <c r="I80" s="15"/>
      <c r="J80" s="15"/>
      <c r="K80" s="15"/>
      <c r="L80" s="11"/>
      <c r="M80" s="11"/>
    </row>
    <row r="81" spans="1:13" x14ac:dyDescent="0.25">
      <c r="A81" s="1">
        <f>ROW(A81) - ROW($B$11)</f>
        <v>70</v>
      </c>
      <c r="B81" s="25" t="s">
        <v>91</v>
      </c>
      <c r="C81" s="25" t="s">
        <v>131</v>
      </c>
      <c r="D81" s="25" t="s">
        <v>150</v>
      </c>
      <c r="E81" s="25" t="s">
        <v>169</v>
      </c>
      <c r="F81" s="2">
        <v>1</v>
      </c>
      <c r="G81" s="25" t="s">
        <v>175</v>
      </c>
      <c r="I81" s="15"/>
      <c r="J81" s="15"/>
      <c r="K81" s="15"/>
      <c r="L81" s="11"/>
      <c r="M81" s="11"/>
    </row>
    <row r="82" spans="1:13" x14ac:dyDescent="0.25">
      <c r="A82" s="1">
        <f>ROW(A82) - ROW($B$11)</f>
        <v>71</v>
      </c>
      <c r="B82" s="25" t="s">
        <v>92</v>
      </c>
      <c r="C82" s="25" t="s">
        <v>132</v>
      </c>
      <c r="D82" s="25" t="s">
        <v>151</v>
      </c>
      <c r="E82" s="25" t="s">
        <v>170</v>
      </c>
      <c r="F82" s="2">
        <v>1</v>
      </c>
      <c r="G82" s="25" t="s">
        <v>175</v>
      </c>
      <c r="I82" s="15"/>
      <c r="J82" s="15"/>
      <c r="K82" s="15"/>
      <c r="L82" s="11"/>
      <c r="M82" s="11"/>
    </row>
    <row r="83" spans="1:13" x14ac:dyDescent="0.25">
      <c r="A83" s="1">
        <f>ROW(A83) - ROW($B$11)</f>
        <v>72</v>
      </c>
      <c r="B83" s="25" t="s">
        <v>93</v>
      </c>
      <c r="C83" s="25" t="s">
        <v>133</v>
      </c>
      <c r="D83" s="25" t="s">
        <v>152</v>
      </c>
      <c r="E83" s="25" t="s">
        <v>171</v>
      </c>
      <c r="F83" s="2">
        <v>1</v>
      </c>
      <c r="G83" s="25" t="s">
        <v>175</v>
      </c>
      <c r="I83" s="15"/>
      <c r="J83" s="15"/>
      <c r="K83" s="15"/>
      <c r="L83" s="11"/>
      <c r="M83" s="11"/>
    </row>
    <row r="84" spans="1:13" x14ac:dyDescent="0.25">
      <c r="A84" s="1">
        <f>ROW(A84) - ROW($B$11)</f>
        <v>73</v>
      </c>
      <c r="B84" s="25" t="s">
        <v>94</v>
      </c>
      <c r="C84" s="25" t="s">
        <v>134</v>
      </c>
      <c r="D84" s="25" t="s">
        <v>153</v>
      </c>
      <c r="E84" s="25" t="s">
        <v>172</v>
      </c>
      <c r="F84" s="2">
        <v>1</v>
      </c>
      <c r="G84" s="25" t="s">
        <v>156</v>
      </c>
      <c r="I84" s="15"/>
      <c r="J84" s="15"/>
      <c r="K84" s="15"/>
      <c r="L84" s="11"/>
      <c r="M84" s="11"/>
    </row>
    <row r="85" spans="1:13" x14ac:dyDescent="0.25">
      <c r="G85" s="15"/>
      <c r="I85" s="15"/>
      <c r="J85" s="15"/>
      <c r="K85" s="15"/>
      <c r="L85" s="12"/>
      <c r="M85" s="10"/>
    </row>
    <row r="86" spans="1:13" x14ac:dyDescent="0.25">
      <c r="D86" s="9" t="s">
        <v>1</v>
      </c>
      <c r="E86" s="16"/>
      <c r="F86" s="17">
        <f>SUM(F12:F84)</f>
        <v>73</v>
      </c>
    </row>
  </sheetData>
  <mergeCells count="1">
    <mergeCell ref="E4:E6"/>
  </mergeCells>
  <pageMargins left="0.7" right="0.7" top="0.75" bottom="0.75" header="0.3" footer="0.3"/>
  <pageSetup paperSize="9" scale="5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2DEAB0966234F9EE871DC7838168A" ma:contentTypeVersion="2" ma:contentTypeDescription="Create a new document." ma:contentTypeScope="" ma:versionID="656845ad1a1acbac6937f90857ad3698">
  <xsd:schema xmlns:xsd="http://www.w3.org/2001/XMLSchema" xmlns:xs="http://www.w3.org/2001/XMLSchema" xmlns:p="http://schemas.microsoft.com/office/2006/metadata/properties" xmlns:ns2="f5d3ba91-5b96-48f8-ab6d-d4fbca8ce90d" targetNamespace="http://schemas.microsoft.com/office/2006/metadata/properties" ma:root="true" ma:fieldsID="f0039ad07b31e40d288e13bbf3a28fcf" ns2:_="">
    <xsd:import namespace="f5d3ba91-5b96-48f8-ab6d-d4fbca8ce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3ba91-5b96-48f8-ab6d-d4fbca8ce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BA955C-D3CD-47F4-9370-C381F56C56A8}"/>
</file>

<file path=customXml/itemProps2.xml><?xml version="1.0" encoding="utf-8"?>
<ds:datastoreItem xmlns:ds="http://schemas.openxmlformats.org/officeDocument/2006/customXml" ds:itemID="{D80DB143-C39C-4E04-B881-C6E473FA7CE5}"/>
</file>

<file path=customXml/itemProps3.xml><?xml version="1.0" encoding="utf-8"?>
<ds:datastoreItem xmlns:ds="http://schemas.openxmlformats.org/officeDocument/2006/customXml" ds:itemID="{F2DD0C3E-A38E-4E57-8960-2052BF1229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Populated Components</vt:lpstr>
      <vt:lpstr>'Populated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</dc:creator>
  <cp:lastModifiedBy>carli</cp:lastModifiedBy>
  <cp:lastPrinted>2015-03-12T13:55:36Z</cp:lastPrinted>
  <dcterms:created xsi:type="dcterms:W3CDTF">2012-08-21T15:14:30Z</dcterms:created>
  <dcterms:modified xsi:type="dcterms:W3CDTF">2018-03-21T14:15:30Z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0x01010016C2DEAB0966234F9EE871DC7838168A</vt:lpwstr>
  </property>
</Properties>
</file>