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rkusz1" sheetId="1" state="visible" r:id="rId2"/>
    <sheet name="Arkusz2" sheetId="2" state="visible" r:id="rId3"/>
  </sheets>
  <definedNames>
    <definedName function="false" hidden="false" localSheetId="0" name="solver_eng" vbProcedure="false">1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Arkusz1!$B$14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Arkusz2!$B$11:$B$13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Arkusz2!$B$11</definedName>
    <definedName function="false" hidden="false" localSheetId="1" name="solver_lhs2" vbProcedure="false">Arkusz2!$B$11:$B$13</definedName>
    <definedName function="false" hidden="false" localSheetId="1" name="solver_lhs3" vbProcedure="false">Arkusz2!$B$12</definedName>
    <definedName function="false" hidden="false" localSheetId="1" name="solver_lhs4" vbProcedure="false">Arkusz2!$B$13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4</definedName>
    <definedName function="false" hidden="false" localSheetId="1" name="solver_nwt" vbProcedure="false">1</definedName>
    <definedName function="false" hidden="false" localSheetId="1" name="solver_opt" vbProcedure="false">Arkusz2!$B$2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el2" vbProcedure="false">3</definedName>
    <definedName function="false" hidden="false" localSheetId="1" name="solver_rel3" vbProcedure="false">1</definedName>
    <definedName function="false" hidden="false" localSheetId="1" name="solver_rel4" vbProcedure="false">1</definedName>
    <definedName function="false" hidden="false" localSheetId="1" name="solver_rhs1" vbProcedure="false">Arkusz2!$B$12</definedName>
    <definedName function="false" hidden="false" localSheetId="1" name="solver_rhs2" vbProcedure="false">0</definedName>
    <definedName function="false" hidden="false" localSheetId="1" name="solver_rhs3" vbProcedure="false">Arkusz2!$B$13</definedName>
    <definedName function="false" hidden="false" localSheetId="1" name="solver_rhs4" vbProcedure="false">400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-124500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<sst xmlns="http://schemas.openxmlformats.org/spreadsheetml/2006/main" count="37" uniqueCount="17">
  <si>
    <t xml:space="preserve">J</t>
  </si>
  <si>
    <t xml:space="preserve">S</t>
  </si>
  <si>
    <t xml:space="preserve">C=sk/l</t>
  </si>
  <si>
    <t xml:space="preserve">k</t>
  </si>
  <si>
    <t xml:space="preserve">L</t>
  </si>
  <si>
    <t xml:space="preserve">t palniora</t>
  </si>
  <si>
    <t xml:space="preserve">alfa</t>
  </si>
  <si>
    <t xml:space="preserve">q</t>
  </si>
  <si>
    <t xml:space="preserve">t1</t>
  </si>
  <si>
    <t xml:space="preserve">t2</t>
  </si>
  <si>
    <t xml:space="preserve">t3</t>
  </si>
  <si>
    <t xml:space="preserve">T(out)</t>
  </si>
  <si>
    <t xml:space="preserve">C</t>
  </si>
  <si>
    <t xml:space="preserve">J1</t>
  </si>
  <si>
    <t xml:space="preserve">J2</t>
  </si>
  <si>
    <t xml:space="preserve">J3</t>
  </si>
  <si>
    <t xml:space="preserve">J4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</si>
</sst>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00CC33"/>
        <bgColor rgb="FF339966"/>
      </patternFill>
    </fill>
    <fill>
      <patternFill patternType="solid">
        <fgColor rgb="FF99CC66"/>
        <bgColor rgb="FFB2B2B2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00CC"/>
        <bgColor rgb="FFFF00FF"/>
      </patternFill>
    </fill>
    <fill>
      <patternFill patternType="solid">
        <fgColor rgb="FFFF66CC"/>
        <bgColor rgb="FFFF99CC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66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8.57085020242915"/>
    <col collapsed="false" hidden="false" max="2" min="2" style="1" width="9.21052631578947"/>
    <col collapsed="false" hidden="false" max="1025" min="3" style="0" width="8.57085020242915"/>
  </cols>
  <sheetData>
    <row r="1" customFormat="false" ht="14.5" hidden="false" customHeight="false" outlineLevel="0" collapsed="false">
      <c r="B1" s="0"/>
    </row>
    <row r="2" customFormat="false" ht="14.5" hidden="false" customHeight="false" outlineLevel="0" collapsed="false">
      <c r="A2" s="0" t="s">
        <v>0</v>
      </c>
      <c r="B2" s="1" t="n">
        <f aca="false">((B3*B4)/(2*B5))*(B11*B11-2*B11*B12+B12*B12)+((B3*B4)/(2*B5))*(B12*B12-2*B12*B13+B13*B13)+((1/2)*(B13*B13-2*B13*B7+B7*B7))*(B3)+B9*B11*B3</f>
        <v>970000</v>
      </c>
    </row>
    <row r="3" customFormat="false" ht="14.5" hidden="false" customHeight="false" outlineLevel="0" collapsed="false">
      <c r="A3" s="0" t="s">
        <v>1</v>
      </c>
      <c r="B3" s="1" t="n">
        <v>2</v>
      </c>
      <c r="D3" s="0" t="s">
        <v>2</v>
      </c>
      <c r="E3" s="0" t="n">
        <f aca="false">B3*B4/B5</f>
        <v>40</v>
      </c>
    </row>
    <row r="4" customFormat="false" ht="14.5" hidden="false" customHeight="false" outlineLevel="0" collapsed="false">
      <c r="A4" s="0" t="s">
        <v>3</v>
      </c>
      <c r="B4" s="1" t="n">
        <v>50</v>
      </c>
    </row>
    <row r="5" customFormat="false" ht="14.5" hidden="false" customHeight="false" outlineLevel="0" collapsed="false">
      <c r="A5" s="0" t="s">
        <v>4</v>
      </c>
      <c r="B5" s="1" t="n">
        <v>2.5</v>
      </c>
    </row>
    <row r="7" customFormat="false" ht="14.5" hidden="false" customHeight="false" outlineLevel="0" collapsed="false">
      <c r="A7" s="0" t="s">
        <v>5</v>
      </c>
      <c r="B7" s="1" t="n">
        <v>400</v>
      </c>
    </row>
    <row r="8" customFormat="false" ht="14.5" hidden="false" customHeight="false" outlineLevel="0" collapsed="false">
      <c r="A8" s="0" t="s">
        <v>6</v>
      </c>
      <c r="B8" s="1" t="n">
        <v>10</v>
      </c>
    </row>
    <row r="9" customFormat="false" ht="14.5" hidden="false" customHeight="false" outlineLevel="0" collapsed="false">
      <c r="A9" s="0" t="s">
        <v>7</v>
      </c>
      <c r="B9" s="1" t="n">
        <v>-150</v>
      </c>
    </row>
    <row r="11" customFormat="false" ht="14.5" hidden="false" customHeight="false" outlineLevel="0" collapsed="false">
      <c r="A11" s="0" t="s">
        <v>8</v>
      </c>
      <c r="B11" s="1" t="n">
        <v>100</v>
      </c>
    </row>
    <row r="12" customFormat="false" ht="14.5" hidden="false" customHeight="false" outlineLevel="0" collapsed="false">
      <c r="A12" s="0" t="s">
        <v>9</v>
      </c>
      <c r="B12" s="1" t="n">
        <v>300</v>
      </c>
    </row>
    <row r="13" customFormat="false" ht="14.5" hidden="false" customHeight="false" outlineLevel="0" collapsed="false">
      <c r="A13" s="0" t="s">
        <v>10</v>
      </c>
      <c r="B13" s="1" t="n">
        <v>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4.5"/>
  <cols>
    <col collapsed="false" hidden="false" max="1" min="1" style="0" width="8.57085020242915"/>
    <col collapsed="false" hidden="false" max="2" min="2" style="1" width="20.0323886639676"/>
    <col collapsed="false" hidden="false" max="1025" min="3" style="0" width="8.57085020242915"/>
  </cols>
  <sheetData>
    <row r="1" customFormat="false" ht="14.5" hidden="false" customHeight="false" outlineLevel="0" collapsed="false">
      <c r="B1" s="0"/>
    </row>
    <row r="2" customFormat="false" ht="14.5" hidden="false" customHeight="false" outlineLevel="0" collapsed="false">
      <c r="A2" s="0" t="s">
        <v>0</v>
      </c>
      <c r="B2" s="1" t="n">
        <f aca="false">((B3*B4)/(2*B5))*(B11*B11-2*B11*B12+B12*B12)+((B3*B4)/(2*B5))*(B12*B12-2*B12*B13+B13*B13)+((1/2)*(B13*B13-2*B13*B7+B7*B7))*(B3)+B9*B11*B3</f>
        <v>-120000</v>
      </c>
    </row>
    <row r="3" customFormat="false" ht="13.8" hidden="false" customHeight="false" outlineLevel="0" collapsed="false">
      <c r="A3" s="0" t="s">
        <v>1</v>
      </c>
      <c r="B3" s="1" t="n">
        <v>2</v>
      </c>
      <c r="D3" s="0" t="s">
        <v>2</v>
      </c>
      <c r="E3" s="0" t="n">
        <f aca="false">B3*B4/B5</f>
        <v>40</v>
      </c>
      <c r="I3" s="2" t="s">
        <v>1</v>
      </c>
      <c r="J3" s="3" t="n">
        <v>2</v>
      </c>
    </row>
    <row r="4" customFormat="false" ht="13.8" hidden="false" customHeight="false" outlineLevel="0" collapsed="false">
      <c r="A4" s="0" t="s">
        <v>3</v>
      </c>
      <c r="B4" s="1" t="n">
        <v>50</v>
      </c>
      <c r="I4" s="2" t="s">
        <v>3</v>
      </c>
      <c r="J4" s="3" t="n">
        <v>50</v>
      </c>
    </row>
    <row r="5" customFormat="false" ht="13.8" hidden="false" customHeight="false" outlineLevel="0" collapsed="false">
      <c r="A5" s="0" t="s">
        <v>4</v>
      </c>
      <c r="B5" s="1" t="n">
        <v>2.5</v>
      </c>
      <c r="I5" s="2" t="s">
        <v>4</v>
      </c>
      <c r="J5" s="4" t="n">
        <v>2.5</v>
      </c>
    </row>
    <row r="6" customFormat="false" ht="13.8" hidden="false" customHeight="false" outlineLevel="0" collapsed="false">
      <c r="B6" s="0"/>
      <c r="I6" s="2" t="s">
        <v>6</v>
      </c>
      <c r="J6" s="3" t="n">
        <v>10</v>
      </c>
    </row>
    <row r="7" customFormat="false" ht="13.8" hidden="false" customHeight="false" outlineLevel="0" collapsed="false">
      <c r="A7" s="0" t="s">
        <v>5</v>
      </c>
      <c r="B7" s="1" t="n">
        <v>400</v>
      </c>
      <c r="I7" s="2" t="s">
        <v>11</v>
      </c>
      <c r="J7" s="3" t="n">
        <v>400</v>
      </c>
    </row>
    <row r="8" customFormat="false" ht="13.8" hidden="false" customHeight="false" outlineLevel="0" collapsed="false">
      <c r="A8" s="0" t="s">
        <v>6</v>
      </c>
      <c r="B8" s="1" t="n">
        <v>10</v>
      </c>
      <c r="I8" s="2" t="s">
        <v>7</v>
      </c>
      <c r="J8" s="3" t="n">
        <v>-150</v>
      </c>
    </row>
    <row r="9" customFormat="false" ht="13.8" hidden="false" customHeight="false" outlineLevel="0" collapsed="false">
      <c r="A9" s="0" t="s">
        <v>7</v>
      </c>
      <c r="B9" s="1" t="n">
        <v>-150</v>
      </c>
      <c r="I9" s="5"/>
    </row>
    <row r="10" customFormat="false" ht="13.8" hidden="false" customHeight="false" outlineLevel="0" collapsed="false">
      <c r="B10" s="0"/>
      <c r="I10" s="6" t="s">
        <v>12</v>
      </c>
      <c r="J10" s="7" t="n">
        <f aca="false">J3*J4/J5</f>
        <v>40</v>
      </c>
    </row>
    <row r="11" customFormat="false" ht="13.8" hidden="false" customHeight="false" outlineLevel="0" collapsed="false">
      <c r="A11" s="0" t="s">
        <v>8</v>
      </c>
      <c r="B11" s="1" t="n">
        <v>400</v>
      </c>
      <c r="I11" s="5"/>
    </row>
    <row r="12" customFormat="false" ht="13.8" hidden="false" customHeight="false" outlineLevel="0" collapsed="false">
      <c r="A12" s="0" t="s">
        <v>9</v>
      </c>
      <c r="B12" s="1" t="n">
        <v>400</v>
      </c>
      <c r="I12" s="8" t="s">
        <v>13</v>
      </c>
      <c r="J12" s="9" t="n">
        <f aca="false">(J10/2)*(J17*J17-2*J17*J18+J18*J18)</f>
        <v>0</v>
      </c>
    </row>
    <row r="13" customFormat="false" ht="13.8" hidden="false" customHeight="false" outlineLevel="0" collapsed="false">
      <c r="A13" s="0" t="s">
        <v>10</v>
      </c>
      <c r="B13" s="1" t="n">
        <v>400</v>
      </c>
      <c r="I13" s="8" t="s">
        <v>14</v>
      </c>
      <c r="J13" s="9" t="n">
        <f aca="false">(J10/2)*(J18*J18-2*J18*J19+J19*J19)</f>
        <v>0</v>
      </c>
    </row>
    <row r="14" customFormat="false" ht="13.8" hidden="false" customHeight="false" outlineLevel="0" collapsed="false">
      <c r="I14" s="8" t="s">
        <v>15</v>
      </c>
      <c r="J14" s="9" t="n">
        <f aca="false">J8*J3*J17</f>
        <v>-120000</v>
      </c>
    </row>
    <row r="15" customFormat="false" ht="13.8" hidden="false" customHeight="false" outlineLevel="0" collapsed="false">
      <c r="I15" s="8" t="s">
        <v>16</v>
      </c>
      <c r="J15" s="9" t="n">
        <f aca="false">(J6*J3/2)*(J19*J19-2*J19*J7+J7*J7)</f>
        <v>0</v>
      </c>
    </row>
    <row r="16" customFormat="false" ht="13.8" hidden="false" customHeight="false" outlineLevel="0" collapsed="false">
      <c r="I16" s="5"/>
    </row>
    <row r="17" customFormat="false" ht="13.8" hidden="false" customHeight="false" outlineLevel="0" collapsed="false">
      <c r="I17" s="10" t="s">
        <v>8</v>
      </c>
      <c r="J17" s="11" t="n">
        <v>400</v>
      </c>
    </row>
    <row r="18" customFormat="false" ht="13.8" hidden="false" customHeight="false" outlineLevel="0" collapsed="false">
      <c r="I18" s="10" t="s">
        <v>9</v>
      </c>
      <c r="J18" s="11" t="n">
        <v>400</v>
      </c>
    </row>
    <row r="19" customFormat="false" ht="13.8" hidden="false" customHeight="false" outlineLevel="0" collapsed="false">
      <c r="I19" s="10" t="s">
        <v>10</v>
      </c>
      <c r="J19" s="11" t="n">
        <v>400</v>
      </c>
    </row>
    <row r="20" customFormat="false" ht="13.8" hidden="false" customHeight="false" outlineLevel="0" collapsed="false">
      <c r="I20" s="5"/>
    </row>
    <row r="21" customFormat="false" ht="13.8" hidden="false" customHeight="false" outlineLevel="0" collapsed="false">
      <c r="I21" s="12" t="s">
        <v>0</v>
      </c>
      <c r="J21" s="13" t="n">
        <f aca="false">SUM(J12:J15)</f>
        <v>-120000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2016-10-20T20:41:42Z</dcterms:created>
  <dc:creator>Rafa Kuźmiski</dc:creator>
  <dc:description/>
  <dc:language>pl-PL</dc:language>
  <cp:lastModifiedBy/>
  <dcterms:modified xsi:type="dcterms:W3CDTF">2016-11-03T20:30:14Z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