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90" windowWidth="28575" windowHeight="13005"/>
  </bookViews>
  <sheets>
    <sheet name="Cover" sheetId="4" r:id="rId1"/>
    <sheet name="Contents" sheetId="5" r:id="rId2"/>
    <sheet name="Keys_SC" sheetId="17" r:id="rId3"/>
    <sheet name="Assumptions_SC" sheetId="6" r:id="rId4"/>
    <sheet name="Range_Naming_BA" sheetId="16" r:id="rId5"/>
    <sheet name="Names_List_BA" sheetId="19" r:id="rId6"/>
    <sheet name="Appendices_SC" sheetId="11" r:id="rId7"/>
    <sheet name="Lookup_Tables_SSC" sheetId="12" r:id="rId8"/>
    <sheet name="TS_LU" sheetId="13" r:id="rId9"/>
    <sheet name="Lookups_LU" sheetId="18" r:id="rId10"/>
    <sheet name="Checks_SSC" sheetId="14" r:id="rId11"/>
    <sheet name="Checks_BO" sheetId="15" r:id="rId12"/>
  </sheets>
  <definedNames>
    <definedName name="Alt_Chks_Msg">Checks_BO!$I$46</definedName>
    <definedName name="Alt_Chks_Ttl_Areas">Checks_BO!$M$52</definedName>
    <definedName name="Annual">TS_LU!$D$77</definedName>
    <definedName name="BA_Alt_Chks" hidden="1">Checks_BO!$37:$52</definedName>
    <definedName name="BA_Err_Chks" hidden="1">Checks_BO!$5:$20</definedName>
    <definedName name="BA_LU" hidden="1">TS_LU!$5:$105</definedName>
    <definedName name="BA_Sens_Chks" hidden="1">Checks_BO!$21:$36</definedName>
    <definedName name="Billion">TS_LU!$D$105</definedName>
    <definedName name="Billions">TS_LU!$D$63</definedName>
    <definedName name="CA_Alt_Chks">Checks_BO!$K$51</definedName>
    <definedName name="CA_Alt_Chks_Area_Names">Checks_BO!$D$51</definedName>
    <definedName name="CA_Alt_Chks_Flags">Checks_BO!$M$51</definedName>
    <definedName name="CA_Alt_Chks_Inc">Checks_BO!$L$51</definedName>
    <definedName name="CA_Err_Chks">Checks_BO!$K$19</definedName>
    <definedName name="CA_Err_Chks_Area_Names">Checks_BO!$D$19</definedName>
    <definedName name="CA_Err_Chks_Flags">Checks_BO!$M$19</definedName>
    <definedName name="CA_Err_Chks_Inc">Checks_BO!$L$19</definedName>
    <definedName name="CA_Sens_Chks">Checks_BO!$K$35</definedName>
    <definedName name="CA_Sens_Chks_Area_Names">Checks_BO!$D$35</definedName>
    <definedName name="CA_Sens_Chks_Flags">Checks_BO!$M$35</definedName>
    <definedName name="CA_Sens_Chks_Inc">Checks_BO!$L$35</definedName>
    <definedName name="CB_Alt_Chks_Show_Msg">Checks_BO!$C$41</definedName>
    <definedName name="CB_Err_Chks_Show_Msg">Checks_BO!$C$9</definedName>
    <definedName name="CB_Inc_Cat">Range_Naming_BA!$G$29</definedName>
    <definedName name="CB_Sens_Chks_Show_Msg">Checks_BO!$C$25</definedName>
    <definedName name="Currency">TS_LU!$D$66</definedName>
    <definedName name="DD_Denom">Range_Naming_BA!$G$42</definedName>
    <definedName name="Err_Chks_Msg">Checks_BO!$I$14</definedName>
    <definedName name="Err_Chks_Ttl_Areas">Checks_BO!$M$20</definedName>
    <definedName name="Half_Yr_Name">TS_LU!$D$86</definedName>
    <definedName name="Halves_In_Yr">TS_LU!$D$94</definedName>
    <definedName name="HL_Alt_Chk">Checks_BO!$B$39</definedName>
    <definedName name="HL_Err_Chk">Checks_BO!$B$7</definedName>
    <definedName name="HL_Home">Contents!$B$1</definedName>
    <definedName name="HL_Sens_Chk">Checks_BO!$B$23</definedName>
    <definedName name="HL_Sheet_Main" hidden="1">Cover!$A$1</definedName>
    <definedName name="HL_Sheet_Main_10" hidden="1">TS_LU!$A$1</definedName>
    <definedName name="HL_Sheet_Main_11" hidden="1">Checks_SSC!$A$1</definedName>
    <definedName name="HL_Sheet_Main_12" hidden="1">Checks_BO!$A$1</definedName>
    <definedName name="HL_Sheet_Main_2" hidden="1">Contents!$A$1</definedName>
    <definedName name="HL_Sheet_Main_3" hidden="1">Assumptions_SC!$A$1</definedName>
    <definedName name="HL_Sheet_Main_4" hidden="1">Range_Naming_BA!$A$1</definedName>
    <definedName name="HL_Sheet_Main_5" hidden="1">Keys_SC!$A$1</definedName>
    <definedName name="HL_Sheet_Main_6" hidden="1">Lookups_LU!$A$1</definedName>
    <definedName name="HL_Sheet_Main_7" hidden="1">Names_List_BA!$A$1</definedName>
    <definedName name="HL_Sheet_Main_8" hidden="1">Appendices_SC!$A$1</definedName>
    <definedName name="HL_Sheet_Main_9" hidden="1">Lookup_Tables_SSC!$A$1</definedName>
    <definedName name="HL_TOC_1" hidden="1">TS_LU!$B$7</definedName>
    <definedName name="HL_TOC_3" hidden="1">Checks_BO!$B$7</definedName>
    <definedName name="HL_TOC_4" hidden="1">Checks_BO!$B$23</definedName>
    <definedName name="HL_TOC_5" hidden="1">Checks_BO!$B$39</definedName>
    <definedName name="Hundred">TS_LU!$D$102</definedName>
    <definedName name="LB_Mth_Names">Range_Naming_BA!$G$37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OB_Selected_Option">Range_Naming_BA!$G$31</definedName>
    <definedName name="_xlnm.Print_Area" localSheetId="6">Appendices_SC!$B$1:$N$30</definedName>
    <definedName name="_xlnm.Print_Area" localSheetId="3">Assumptions_SC!$B$1:$N$30</definedName>
    <definedName name="_xlnm.Print_Area" localSheetId="11">Checks_BO!$B$1:$M$52</definedName>
    <definedName name="_xlnm.Print_Area" localSheetId="10">Checks_SSC!$B$1:$N$30</definedName>
    <definedName name="_xlnm.Print_Area" localSheetId="1">Contents!$B$1:$Q$22</definedName>
    <definedName name="_xlnm.Print_Area" localSheetId="0">Cover!$B$1:$N$30</definedName>
    <definedName name="_xlnm.Print_Area" localSheetId="2">Keys_SC!$B$1:$N$30</definedName>
    <definedName name="_xlnm.Print_Area" localSheetId="7">Lookup_Tables_SSC!$B$1:$N$30</definedName>
    <definedName name="_xlnm.Print_Area" localSheetId="9">Lookups_LU!$B$1:$G$36</definedName>
    <definedName name="_xlnm.Print_Area" localSheetId="5">Names_List_BA!$B$1:$Q$40</definedName>
    <definedName name="_xlnm.Print_Area" localSheetId="4">Range_Naming_BA!$B$1:$N$47</definedName>
    <definedName name="_xlnm.Print_Area" localSheetId="8">TS_LU!$B$1:$G$105</definedName>
    <definedName name="_xlnm.Print_Titles" localSheetId="11">Checks_BO!$1:$6</definedName>
    <definedName name="_xlnm.Print_Titles" localSheetId="1">Contents!$1:$7</definedName>
    <definedName name="_xlnm.Print_Titles" localSheetId="5">Names_List_BA!$1:$6</definedName>
    <definedName name="_xlnm.Print_Titles" localSheetId="4">Range_Naming_BA!$1:$6</definedName>
    <definedName name="_xlnm.Print_Titles" localSheetId="8">TS_LU!$1:$6</definedName>
    <definedName name="Qtr_Name">TS_LU!$D$87</definedName>
    <definedName name="Qtrly">TS_LU!$D$79</definedName>
    <definedName name="Qtrs_In_Yr">TS_LU!$D$95</definedName>
    <definedName name="S_Counter">Range_Naming_BA!$G$46</definedName>
    <definedName name="SB_Counter">Range_Naming_BA!$G$44</definedName>
    <definedName name="Semi_Annual">TS_LU!$D$78</definedName>
    <definedName name="Sens_Chks_Msg">Checks_BO!$I$30</definedName>
    <definedName name="Sens_Chks_Ttl_Areas">Checks_BO!$M$36</definedName>
    <definedName name="TBXBST" localSheetId="6" hidden="1">"|B|SC|B|"</definedName>
    <definedName name="TBXBST" localSheetId="3" hidden="1">"|B|SC|B|"</definedName>
    <definedName name="TBXBST" localSheetId="11" hidden="1">"|B|BO|B|"</definedName>
    <definedName name="TBXBST" localSheetId="10" hidden="1">"|B|SSC|B|"</definedName>
    <definedName name="TBXBST" localSheetId="1" hidden="1">"|B|Contents|B|"</definedName>
    <definedName name="TBXBST" localSheetId="0" hidden="1">"|B|Cover|B|"</definedName>
    <definedName name="TBXBST" localSheetId="2" hidden="1">"|B|SC|B|"</definedName>
    <definedName name="TBXBST" localSheetId="7" hidden="1">"|B|SSC|B|"</definedName>
    <definedName name="TBXBST" localSheetId="9" hidden="1">"|B|LU|B|"</definedName>
    <definedName name="TBXBST" localSheetId="5" hidden="1">"|B|BA|B|"</definedName>
    <definedName name="TBXBST" localSheetId="4" hidden="1">"|B|BA|B|"</definedName>
    <definedName name="TBXBST" localSheetId="8" hidden="1">"|B|LU|B|"</definedName>
    <definedName name="Ten">TS_LU!$D$101</definedName>
    <definedName name="Thousand">TS_LU!$D$103</definedName>
    <definedName name="Thousands">TS_LU!$D$65</definedName>
    <definedName name="TOC_Hdg_1" hidden="1">TS_LU!$B$7</definedName>
    <definedName name="TOC_Hdg_3" hidden="1">Checks_BO!$B$7</definedName>
    <definedName name="TOC_Hdg_4" hidden="1">Checks_BO!$B$23</definedName>
    <definedName name="TOC_Hdg_5" hidden="1">Checks_BO!$B$39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I20" i="5"/>
  <c r="I19"/>
  <c r="I18"/>
  <c r="H17"/>
  <c r="F16"/>
  <c r="H15"/>
  <c r="H14"/>
  <c r="F13"/>
  <c r="D12"/>
  <c r="H11"/>
  <c r="H10"/>
  <c r="D9"/>
  <c r="D8"/>
  <c r="B7" i="19" l="1"/>
  <c r="D45" i="15" l="1"/>
  <c r="M52"/>
  <c r="I45" s="1"/>
  <c r="D29"/>
  <c r="M36"/>
  <c r="I29" s="1"/>
  <c r="D13"/>
  <c r="M20"/>
  <c r="I13" s="1"/>
  <c r="D13" i="1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I30" i="15" l="1"/>
  <c r="I14"/>
  <c r="C10" i="4" s="1"/>
  <c r="I46" i="15"/>
  <c r="C11" i="12" l="1"/>
  <c r="B2" i="19"/>
  <c r="B2" i="13"/>
  <c r="C11" i="14"/>
  <c r="B2" i="5"/>
  <c r="C11" i="6"/>
  <c r="C11" i="11"/>
  <c r="B2" i="15"/>
  <c r="C11" i="17"/>
  <c r="B2" i="18"/>
  <c r="B2" i="16"/>
</calcChain>
</file>

<file path=xl/sharedStrings.xml><?xml version="1.0" encoding="utf-8"?>
<sst xmlns="http://schemas.openxmlformats.org/spreadsheetml/2006/main" count="255" uniqueCount="168">
  <si>
    <t>Cover Notes:</t>
  </si>
  <si>
    <t>Go to Table of Contents</t>
  </si>
  <si>
    <t>Table of Contents</t>
  </si>
  <si>
    <t>Go to Cover Sheet</t>
  </si>
  <si>
    <t>é</t>
  </si>
  <si>
    <t>Section &amp; Sheet Titles</t>
  </si>
  <si>
    <t>Section Cover Notes:</t>
  </si>
  <si>
    <t>[Insert section cover note 1]</t>
  </si>
  <si>
    <t>[Insert section cover note 2]</t>
  </si>
  <si>
    <t>[Insert section cover note 3]</t>
  </si>
  <si>
    <t>ç</t>
  </si>
  <si>
    <t>è</t>
  </si>
  <si>
    <t>Assumptions</t>
  </si>
  <si>
    <t>Appendices</t>
  </si>
  <si>
    <t>Sub-Section Cover Notes:</t>
  </si>
  <si>
    <t>[Insert sub-section cover note 1]</t>
  </si>
  <si>
    <t>[Insert sub-section cover note 2]</t>
  </si>
  <si>
    <t>[Insert sub-section cover note 3]</t>
  </si>
  <si>
    <t>Lookup Tables</t>
  </si>
  <si>
    <t>Names</t>
  </si>
  <si>
    <t>Time Series Lookup Tables</t>
  </si>
  <si>
    <t>Checks</t>
  </si>
  <si>
    <t>Month Days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</si>
  <si>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</si>
  <si>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</si>
  <si>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</si>
  <si>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</si>
  <si>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</si>
  <si>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</si>
  <si>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</si>
  <si>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</si>
  <si>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</si>
  <si>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</si>
  <si>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</si>
  <si>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</si>
  <si>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</si>
  <si>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</si>
  <si>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</si>
  <si>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Denomination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</si>
  <si>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</si>
  <si>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</si>
  <si>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</si>
  <si>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</si>
  <si>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</si>
  <si>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</si>
  <si>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</si>
  <si>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</si>
  <si>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</si>
  <si>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Data Term Basis</t>
  </si>
  <si>
    <t>LU_Data_Term_Basis</t>
  </si>
  <si>
    <t>Active Data Periods</t>
  </si>
  <si>
    <t>Projections Start</t>
  </si>
  <si>
    <t>Periodicity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</si>
  <si>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</si>
  <si>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</si>
  <si>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</si>
  <si>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</si>
  <si>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</si>
  <si>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</si>
  <si>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</si>
  <si>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</si>
  <si>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</si>
  <si>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</si>
  <si>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</si>
  <si>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</si>
  <si>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</si>
  <si>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</si>
  <si>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</si>
  <si>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</si>
  <si>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</si>
  <si>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</si>
  <si>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Periods In Year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</si>
  <si>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</si>
  <si>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</si>
  <si>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</si>
  <si>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</si>
  <si>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</si>
  <si>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</si>
  <si>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</si>
  <si>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</si>
  <si>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</si>
  <si>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</si>
  <si>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</si>
  <si>
    <t>-</t>
  </si>
  <si>
    <t>Error Checks</t>
  </si>
  <si>
    <t>Errors Detected - Summary</t>
  </si>
  <si>
    <t>Check</t>
  </si>
  <si>
    <t>Include?</t>
  </si>
  <si>
    <t>Flag</t>
  </si>
  <si>
    <t>Total Errors:</t>
  </si>
  <si>
    <t>Error Message (Empty if None):</t>
  </si>
  <si>
    <t>Sensitivity Checks</t>
  </si>
  <si>
    <t>Sensitivities Detected - Summary</t>
  </si>
  <si>
    <t>Total Sensitivities:</t>
  </si>
  <si>
    <t>Sensitivity Message (Empty if None):</t>
  </si>
  <si>
    <t>Alert Checks</t>
  </si>
  <si>
    <t>Alerts Detected - Summary</t>
  </si>
  <si>
    <t>Total Alerts:</t>
  </si>
  <si>
    <t>Alert Message (Empty if None):</t>
  </si>
  <si>
    <t>Section 1.</t>
  </si>
  <si>
    <t>a.</t>
  </si>
  <si>
    <t>b.</t>
  </si>
  <si>
    <t>Section 2.</t>
  </si>
  <si>
    <t>Section 3.</t>
  </si>
  <si>
    <t>Sub-Section 3.1.</t>
  </si>
  <si>
    <t>3.1.</t>
  </si>
  <si>
    <t>Sub-Section 3.2.</t>
  </si>
  <si>
    <t>3.2.</t>
  </si>
  <si>
    <t>x</t>
  </si>
  <si>
    <t>h</t>
  </si>
  <si>
    <t>O</t>
  </si>
  <si>
    <t>Best Practice Modelling</t>
  </si>
  <si>
    <t>Primary Developer:  BPM</t>
  </si>
  <si>
    <t>- Practical exercise to demonstrate the use of best practice sheet and range naming.</t>
  </si>
  <si>
    <t>Keys</t>
  </si>
  <si>
    <t>Contains sheet and range naming keys.</t>
  </si>
  <si>
    <t>Range Naming</t>
  </si>
  <si>
    <t>Range Naming - Examples</t>
  </si>
  <si>
    <t>Heading</t>
  </si>
  <si>
    <t>Name</t>
  </si>
  <si>
    <t>Check box</t>
  </si>
  <si>
    <t>Option buttons</t>
  </si>
  <si>
    <t>CB_Inc_Cat</t>
  </si>
  <si>
    <t>OB_Selected_Option</t>
  </si>
  <si>
    <t>Standard range name</t>
  </si>
  <si>
    <t>List box</t>
  </si>
  <si>
    <t>Drop down box</t>
  </si>
  <si>
    <t>Scroll bar</t>
  </si>
  <si>
    <t>SB_Counter</t>
  </si>
  <si>
    <t>Spin button</t>
  </si>
  <si>
    <t>S_Counter</t>
  </si>
  <si>
    <t>Row array</t>
  </si>
  <si>
    <t>RA_Row_Array</t>
  </si>
  <si>
    <t>Column array</t>
  </si>
  <si>
    <t>CA_Column_Array</t>
  </si>
  <si>
    <t>Block array</t>
  </si>
  <si>
    <t>BA_Block_Array</t>
  </si>
  <si>
    <t>Multiple area array</t>
  </si>
  <si>
    <t>MAA_Multiple_Area_Array</t>
  </si>
  <si>
    <t>Base cell</t>
  </si>
  <si>
    <t>BC_Base_Cell</t>
  </si>
  <si>
    <t>Example</t>
  </si>
  <si>
    <t>Formula Example</t>
  </si>
  <si>
    <t>LB_Mth_Names</t>
  </si>
  <si>
    <t>DD_Denom</t>
  </si>
  <si>
    <t>Name Type</t>
  </si>
  <si>
    <t>Lookup Tables - Range Naming Example</t>
  </si>
  <si>
    <t>My Lookup Tables</t>
  </si>
  <si>
    <t>My Lookup Table</t>
  </si>
  <si>
    <t>Lookup Table</t>
  </si>
  <si>
    <t>LU_My_Lookup_Table</t>
  </si>
  <si>
    <t>Item 1</t>
  </si>
  <si>
    <t>Item 2</t>
  </si>
  <si>
    <t>Item 3</t>
  </si>
  <si>
    <t>Item 4</t>
  </si>
  <si>
    <t>Item 5</t>
  </si>
  <si>
    <t>Item 6</t>
  </si>
  <si>
    <t>Names List Example</t>
  </si>
  <si>
    <t>Categories</t>
  </si>
  <si>
    <t>Apples</t>
  </si>
  <si>
    <t>Oranges</t>
  </si>
  <si>
    <t>Pears</t>
  </si>
  <si>
    <t>Banana</t>
  </si>
  <si>
    <t>Pineapples</t>
  </si>
  <si>
    <t>Peaches</t>
  </si>
  <si>
    <t>Formula Link</t>
  </si>
  <si>
    <t xml:space="preserve">  Page  </t>
  </si>
  <si>
    <t>Total Pages:</t>
  </si>
</sst>
</file>

<file path=xl/styles.xml><?xml version="1.0" encoding="utf-8"?>
<styleSheet xmlns="http://schemas.openxmlformats.org/spreadsheetml/2006/main">
  <numFmts count="9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_(#,##0_);\(#,##0\);_(&quot;-&quot;_)"/>
    <numFmt numFmtId="172" formatCode="#,##0."/>
  </numFmts>
  <fonts count="41">
    <font>
      <sz val="8"/>
      <name val="Tahoma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4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</font>
    <font>
      <b/>
      <sz val="13"/>
      <name val="Tahoma"/>
      <family val="2"/>
      <scheme val="major"/>
    </font>
    <font>
      <b/>
      <sz val="12"/>
      <name val="Tahoma"/>
      <family val="2"/>
    </font>
    <font>
      <b/>
      <sz val="12"/>
      <name val="Tahoma"/>
      <family val="2"/>
      <scheme val="major"/>
    </font>
    <font>
      <b/>
      <sz val="10"/>
      <name val="Tahoma"/>
      <family val="2"/>
    </font>
    <font>
      <b/>
      <sz val="10"/>
      <name val="Tahoma"/>
      <family val="2"/>
      <scheme val="major"/>
    </font>
    <font>
      <b/>
      <sz val="9"/>
      <name val="Tahoma"/>
      <family val="2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b/>
      <sz val="10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9"/>
      <color indexed="60"/>
      <name val="Tahoma"/>
      <family val="2"/>
      <scheme val="major"/>
    </font>
    <font>
      <b/>
      <sz val="8"/>
      <color indexed="60"/>
      <name val="Tahoma"/>
      <family val="2"/>
      <scheme val="minor"/>
    </font>
    <font>
      <sz val="8"/>
      <color indexed="60"/>
      <name val="Tahoma"/>
      <family val="2"/>
      <scheme val="minor"/>
    </font>
    <font>
      <sz val="8"/>
      <color indexed="18"/>
      <name val="Tahoma"/>
      <family val="2"/>
      <scheme val="min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10"/>
      <color indexed="56"/>
      <name val="Tahoma"/>
      <family val="2"/>
      <scheme val="minor"/>
    </font>
    <font>
      <b/>
      <sz val="9"/>
      <color indexed="56"/>
      <name val="Tahom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/>
      <diagonal/>
    </border>
  </borders>
  <cellStyleXfs count="57">
    <xf numFmtId="0" fontId="0" fillId="0" borderId="0" applyFill="0" applyBorder="0">
      <alignment vertical="center"/>
    </xf>
    <xf numFmtId="0" fontId="4" fillId="0" borderId="0" applyFill="0" applyBorder="0">
      <alignment vertical="center"/>
    </xf>
    <xf numFmtId="0" fontId="6" fillId="0" borderId="0" applyFill="0" applyBorder="0">
      <alignment vertical="center"/>
    </xf>
    <xf numFmtId="0" fontId="8" fillId="0" borderId="0" applyFill="0" applyBorder="0">
      <alignment vertical="center"/>
    </xf>
    <xf numFmtId="0" fontId="10" fillId="0" borderId="0" applyFill="0" applyBorder="0">
      <alignment vertical="center"/>
    </xf>
    <xf numFmtId="0" fontId="12" fillId="0" borderId="0" applyFill="0" applyBorder="0">
      <alignment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4" fillId="0" borderId="0" applyFill="0" applyBorder="0">
      <alignment vertical="center"/>
      <protection locked="0"/>
    </xf>
    <xf numFmtId="0" fontId="15" fillId="0" borderId="1">
      <alignment vertical="center"/>
      <protection locked="0"/>
    </xf>
    <xf numFmtId="164" fontId="15" fillId="0" borderId="1">
      <alignment vertical="center"/>
      <protection locked="0"/>
    </xf>
    <xf numFmtId="165" fontId="15" fillId="0" borderId="1">
      <alignment vertical="center"/>
      <protection locked="0"/>
    </xf>
    <xf numFmtId="166" fontId="15" fillId="0" borderId="1">
      <alignment vertical="center"/>
      <protection locked="0"/>
    </xf>
    <xf numFmtId="167" fontId="15" fillId="0" borderId="1">
      <alignment vertical="center"/>
      <protection locked="0"/>
    </xf>
    <xf numFmtId="168" fontId="15" fillId="0" borderId="1">
      <alignment vertical="center"/>
      <protection locked="0"/>
    </xf>
    <xf numFmtId="169" fontId="15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15" fillId="0" borderId="0" applyFill="0" applyBorder="0">
      <alignment vertical="center"/>
    </xf>
    <xf numFmtId="165" fontId="15" fillId="0" borderId="0" applyFill="0" applyBorder="0">
      <alignment vertical="center"/>
    </xf>
    <xf numFmtId="166" fontId="15" fillId="0" borderId="0" applyFill="0" applyBorder="0">
      <alignment vertical="center"/>
    </xf>
    <xf numFmtId="167" fontId="15" fillId="0" borderId="0" applyFill="0" applyBorder="0">
      <alignment vertical="center"/>
    </xf>
    <xf numFmtId="168" fontId="15" fillId="0" borderId="0" applyFill="0" applyBorder="0">
      <alignment vertical="center"/>
    </xf>
    <xf numFmtId="169" fontId="15" fillId="0" borderId="0" applyFill="0" applyBorder="0">
      <alignment vertical="center"/>
    </xf>
    <xf numFmtId="0" fontId="16" fillId="0" borderId="0" applyFill="0" applyBorder="0">
      <alignment vertical="center"/>
    </xf>
    <xf numFmtId="0" fontId="16" fillId="0" borderId="3" applyFill="0">
      <alignment horizontal="center" vertical="center"/>
    </xf>
    <xf numFmtId="170" fontId="15" fillId="0" borderId="3" applyFill="0">
      <alignment horizontal="center" vertical="center"/>
    </xf>
    <xf numFmtId="0" fontId="15" fillId="0" borderId="3" applyFill="0">
      <alignment horizontal="center" vertical="center"/>
    </xf>
    <xf numFmtId="0" fontId="18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1" fillId="0" borderId="0" applyFill="0" applyBorder="0">
      <alignment vertical="center"/>
    </xf>
    <xf numFmtId="0" fontId="23" fillId="0" borderId="0" applyFill="0" applyBorder="0">
      <alignment vertical="center"/>
    </xf>
    <xf numFmtId="0" fontId="25" fillId="0" borderId="0" applyFill="0" applyBorder="0">
      <alignment vertical="center"/>
    </xf>
    <xf numFmtId="0" fontId="25" fillId="0" borderId="0" applyFill="0" applyBorder="0">
      <alignment vertical="center"/>
    </xf>
    <xf numFmtId="0" fontId="3" fillId="0" borderId="0" applyFill="0" applyBorder="0">
      <alignment vertical="center"/>
    </xf>
    <xf numFmtId="0" fontId="5" fillId="0" borderId="0" applyFill="0" applyBorder="0">
      <alignment vertical="center"/>
    </xf>
    <xf numFmtId="0" fontId="7" fillId="0" borderId="0" applyFill="0" applyBorder="0">
      <alignment vertical="center"/>
    </xf>
    <xf numFmtId="0" fontId="9" fillId="0" borderId="0" applyFill="0" applyBorder="0">
      <alignment vertical="center"/>
    </xf>
    <xf numFmtId="0" fontId="11" fillId="0" borderId="0" applyFill="0" applyBorder="0">
      <alignment vertical="center"/>
    </xf>
    <xf numFmtId="0" fontId="2" fillId="0" borderId="0" applyFill="0" applyBorder="0">
      <alignment vertical="center"/>
    </xf>
    <xf numFmtId="0" fontId="1" fillId="0" borderId="0" applyFill="0" applyBorder="0">
      <alignment vertical="center"/>
    </xf>
    <xf numFmtId="0" fontId="1" fillId="0" borderId="0" applyFill="0" applyBorder="0">
      <alignment vertical="center"/>
      <protection locked="0"/>
    </xf>
    <xf numFmtId="166" fontId="1" fillId="0" borderId="0" applyFill="0" applyBorder="0">
      <alignment vertical="center"/>
    </xf>
    <xf numFmtId="167" fontId="1" fillId="0" borderId="0" applyFill="0" applyBorder="0">
      <alignment vertical="center"/>
    </xf>
    <xf numFmtId="168" fontId="1" fillId="0" borderId="0" applyFill="0" applyBorder="0">
      <alignment vertical="center"/>
    </xf>
    <xf numFmtId="169" fontId="1" fillId="0" borderId="0" applyFill="0" applyBorder="0">
      <alignment vertical="center"/>
    </xf>
    <xf numFmtId="164" fontId="1" fillId="0" borderId="0" applyFill="0" applyBorder="0">
      <alignment vertical="center"/>
    </xf>
    <xf numFmtId="165" fontId="1" fillId="0" borderId="0" applyFill="0" applyBorder="0">
      <alignment vertical="center"/>
    </xf>
    <xf numFmtId="0" fontId="2" fillId="0" borderId="0" applyFill="0" applyBorder="0">
      <alignment vertical="center"/>
    </xf>
    <xf numFmtId="0" fontId="17" fillId="0" borderId="0" applyFill="0" applyBorder="0">
      <alignment vertical="center"/>
    </xf>
    <xf numFmtId="0" fontId="19" fillId="0" borderId="0" applyFill="0" applyBorder="0">
      <alignment horizontal="center" vertical="center"/>
    </xf>
    <xf numFmtId="0" fontId="19" fillId="0" borderId="0" applyFill="0" applyBorder="0">
      <alignment horizontal="center" vertical="center"/>
    </xf>
    <xf numFmtId="0" fontId="20" fillId="0" borderId="0" applyFill="0" applyBorder="0">
      <alignment vertical="center"/>
    </xf>
    <xf numFmtId="0" fontId="22" fillId="0" borderId="0" applyFill="0" applyBorder="0">
      <alignment vertical="center"/>
    </xf>
    <xf numFmtId="0" fontId="24" fillId="0" borderId="0" applyFill="0" applyBorder="0">
      <alignment vertical="center"/>
    </xf>
    <xf numFmtId="0" fontId="24" fillId="0" borderId="0" applyFill="0" applyBorder="0">
      <alignment vertical="center"/>
    </xf>
    <xf numFmtId="0" fontId="1" fillId="0" borderId="0" applyFill="0" applyBorder="0">
      <alignment vertical="center"/>
    </xf>
  </cellStyleXfs>
  <cellXfs count="71">
    <xf numFmtId="0" fontId="0" fillId="0" borderId="0" xfId="0">
      <alignment vertical="center"/>
    </xf>
    <xf numFmtId="0" fontId="26" fillId="0" borderId="0" xfId="1" applyFont="1">
      <alignment vertical="center"/>
    </xf>
    <xf numFmtId="0" fontId="27" fillId="0" borderId="0" xfId="6" applyFont="1" applyAlignment="1">
      <alignment horizontal="left" vertical="center"/>
    </xf>
    <xf numFmtId="0" fontId="28" fillId="0" borderId="0" xfId="7" applyFont="1" applyAlignment="1">
      <alignment horizontal="left" vertical="center"/>
    </xf>
    <xf numFmtId="0" fontId="8" fillId="0" borderId="0" xfId="3" applyFont="1">
      <alignment vertical="center"/>
    </xf>
    <xf numFmtId="0" fontId="19" fillId="0" borderId="0" xfId="28">
      <alignment horizontal="center" vertical="center"/>
    </xf>
    <xf numFmtId="0" fontId="29" fillId="0" borderId="0" xfId="4" applyFont="1" applyAlignment="1">
      <alignment horizontal="left" vertical="center"/>
    </xf>
    <xf numFmtId="0" fontId="19" fillId="0" borderId="0" xfId="28" applyAlignment="1">
      <alignment horizontal="right" vertical="center"/>
    </xf>
    <xf numFmtId="0" fontId="19" fillId="0" borderId="0" xfId="28" applyAlignment="1">
      <alignment horizontal="left" vertical="center"/>
    </xf>
    <xf numFmtId="0" fontId="30" fillId="0" borderId="0" xfId="2" applyFont="1">
      <alignment vertical="center"/>
    </xf>
    <xf numFmtId="0" fontId="0" fillId="2" borderId="0" xfId="0" applyFill="1">
      <alignment vertical="center"/>
    </xf>
    <xf numFmtId="0" fontId="8" fillId="2" borderId="0" xfId="3" applyFont="1" applyFill="1">
      <alignment vertical="center"/>
    </xf>
    <xf numFmtId="0" fontId="26" fillId="2" borderId="0" xfId="1" applyFont="1" applyFill="1">
      <alignment vertical="center"/>
    </xf>
    <xf numFmtId="0" fontId="19" fillId="2" borderId="0" xfId="28" applyFill="1">
      <alignment horizontal="center" vertical="center"/>
    </xf>
    <xf numFmtId="0" fontId="19" fillId="2" borderId="0" xfId="28" applyFill="1" applyAlignment="1">
      <alignment horizontal="right" vertical="center"/>
    </xf>
    <xf numFmtId="0" fontId="19" fillId="2" borderId="0" xfId="28" applyFill="1" applyAlignment="1">
      <alignment horizontal="left" vertical="center"/>
    </xf>
    <xf numFmtId="0" fontId="31" fillId="0" borderId="0" xfId="5" applyFont="1" applyAlignment="1">
      <alignment horizontal="left" vertical="center"/>
    </xf>
    <xf numFmtId="0" fontId="32" fillId="0" borderId="3" xfId="24" applyFont="1" applyAlignment="1">
      <alignment horizontal="center" vertical="center"/>
    </xf>
    <xf numFmtId="0" fontId="33" fillId="0" borderId="3" xfId="26" applyFont="1" applyAlignment="1">
      <alignment horizontal="center" vertical="center"/>
    </xf>
    <xf numFmtId="171" fontId="33" fillId="0" borderId="3" xfId="25" applyNumberFormat="1" applyFont="1" applyAlignment="1">
      <alignment horizontal="center" vertical="center"/>
    </xf>
    <xf numFmtId="171" fontId="15" fillId="0" borderId="3" xfId="25" applyNumberFormat="1" applyFont="1" applyAlignment="1">
      <alignment horizontal="center" vertical="center"/>
    </xf>
    <xf numFmtId="0" fontId="34" fillId="2" borderId="0" xfId="16" applyFont="1" applyFill="1" applyAlignment="1">
      <alignment horizontal="center" vertical="center"/>
      <protection locked="0"/>
    </xf>
    <xf numFmtId="0" fontId="35" fillId="0" borderId="0" xfId="16" applyFont="1" applyAlignment="1">
      <alignment horizontal="center" vertical="center"/>
      <protection locked="0"/>
    </xf>
    <xf numFmtId="0" fontId="27" fillId="0" borderId="4" xfId="6" applyFont="1" applyBorder="1" applyAlignment="1">
      <alignment horizontal="left" vertical="center"/>
    </xf>
    <xf numFmtId="0" fontId="0" fillId="0" borderId="4" xfId="0" applyBorder="1">
      <alignment vertical="center"/>
    </xf>
    <xf numFmtId="0" fontId="27" fillId="0" borderId="4" xfId="6" applyFont="1" applyBorder="1" applyAlignment="1">
      <alignment horizontal="center" vertical="center"/>
    </xf>
    <xf numFmtId="171" fontId="36" fillId="0" borderId="3" xfId="19" applyNumberFormat="1" applyFont="1" applyBorder="1" applyAlignment="1">
      <alignment horizontal="center" vertical="center"/>
    </xf>
    <xf numFmtId="0" fontId="13" fillId="0" borderId="0" xfId="6" applyFont="1" applyAlignment="1">
      <alignment horizontal="left" vertical="center"/>
    </xf>
    <xf numFmtId="171" fontId="16" fillId="0" borderId="2" xfId="19" applyNumberFormat="1" applyFont="1" applyBorder="1" applyAlignment="1">
      <alignment horizontal="center" vertical="center"/>
    </xf>
    <xf numFmtId="171" fontId="27" fillId="0" borderId="0" xfId="6" applyNumberFormat="1" applyFont="1" applyAlignment="1">
      <alignment horizontal="left" vertical="center"/>
    </xf>
    <xf numFmtId="171" fontId="37" fillId="0" borderId="5" xfId="7" applyNumberFormat="1" applyFont="1" applyBorder="1" applyAlignment="1">
      <alignment horizontal="left" vertical="center"/>
    </xf>
    <xf numFmtId="0" fontId="38" fillId="0" borderId="0" xfId="3" applyFont="1">
      <alignment vertical="center"/>
    </xf>
    <xf numFmtId="0" fontId="0" fillId="2" borderId="4" xfId="0" applyFill="1" applyBorder="1">
      <alignment vertical="center"/>
    </xf>
    <xf numFmtId="0" fontId="19" fillId="0" borderId="0" xfId="28" applyBorder="1">
      <alignment horizontal="center" vertical="center"/>
    </xf>
    <xf numFmtId="0" fontId="0" fillId="0" borderId="0" xfId="0" applyBorder="1">
      <alignment vertical="center"/>
    </xf>
    <xf numFmtId="0" fontId="25" fillId="0" borderId="0" xfId="33" applyFont="1" applyAlignment="1">
      <alignment horizontal="center" vertical="center"/>
    </xf>
    <xf numFmtId="0" fontId="19" fillId="2" borderId="0" xfId="29" applyFill="1" applyAlignment="1">
      <alignment horizontal="left" vertical="center"/>
    </xf>
    <xf numFmtId="0" fontId="19" fillId="0" borderId="0" xfId="29" applyAlignment="1">
      <alignment horizontal="left" vertical="center"/>
    </xf>
    <xf numFmtId="0" fontId="28" fillId="0" borderId="0" xfId="7" quotePrefix="1" applyFont="1" applyAlignment="1">
      <alignment horizontal="left" vertical="center"/>
    </xf>
    <xf numFmtId="0" fontId="19" fillId="2" borderId="0" xfId="29" applyFill="1" applyAlignment="1">
      <alignment horizontal="center" vertical="center"/>
    </xf>
    <xf numFmtId="0" fontId="19" fillId="0" borderId="0" xfId="29" applyAlignment="1">
      <alignment horizontal="center" vertical="center"/>
    </xf>
    <xf numFmtId="0" fontId="29" fillId="2" borderId="0" xfId="4" applyFont="1" applyFill="1">
      <alignment vertical="center"/>
    </xf>
    <xf numFmtId="0" fontId="28" fillId="2" borderId="0" xfId="7" applyFont="1" applyFill="1">
      <alignment vertical="center"/>
    </xf>
    <xf numFmtId="0" fontId="33" fillId="0" borderId="1" xfId="9" applyFont="1" applyAlignment="1">
      <alignment horizontal="center" vertical="center"/>
      <protection locked="0"/>
    </xf>
    <xf numFmtId="0" fontId="27" fillId="2" borderId="0" xfId="6" applyFont="1" applyFill="1">
      <alignment vertical="center"/>
    </xf>
    <xf numFmtId="0" fontId="0" fillId="2" borderId="0" xfId="0" applyFill="1" applyAlignment="1">
      <alignment horizontal="center" vertical="center"/>
    </xf>
    <xf numFmtId="166" fontId="33" fillId="0" borderId="1" xfId="12" applyFont="1">
      <alignment vertical="center"/>
      <protection locked="0"/>
    </xf>
    <xf numFmtId="0" fontId="14" fillId="2" borderId="3" xfId="7" applyFont="1" applyFill="1" applyBorder="1" applyAlignment="1">
      <alignment horizontal="center" vertical="center"/>
    </xf>
    <xf numFmtId="171" fontId="15" fillId="2" borderId="3" xfId="19" applyNumberFormat="1" applyFont="1" applyFill="1" applyBorder="1" applyAlignment="1">
      <alignment horizontal="center" vertical="center"/>
    </xf>
    <xf numFmtId="0" fontId="27" fillId="2" borderId="4" xfId="6" applyFont="1" applyFill="1" applyBorder="1">
      <alignment vertical="center"/>
    </xf>
    <xf numFmtId="166" fontId="33" fillId="2" borderId="0" xfId="19" applyFont="1" applyFill="1">
      <alignment vertical="center"/>
    </xf>
    <xf numFmtId="0" fontId="0" fillId="2" borderId="3" xfId="0" applyFill="1" applyBorder="1" applyAlignment="1">
      <alignment horizontal="center" vertical="center"/>
    </xf>
    <xf numFmtId="0" fontId="10" fillId="2" borderId="0" xfId="4" applyFont="1" applyFill="1">
      <alignment vertical="center"/>
    </xf>
    <xf numFmtId="0" fontId="14" fillId="2" borderId="0" xfId="7" applyFont="1" applyFill="1">
      <alignment vertical="center"/>
    </xf>
    <xf numFmtId="0" fontId="18" fillId="0" borderId="0" xfId="27">
      <alignment vertical="center"/>
    </xf>
    <xf numFmtId="0" fontId="29" fillId="0" borderId="4" xfId="4" applyFont="1" applyBorder="1" applyAlignment="1">
      <alignment horizontal="left" vertical="center"/>
    </xf>
    <xf numFmtId="0" fontId="29" fillId="0" borderId="4" xfId="4" applyFont="1" applyBorder="1" applyAlignment="1">
      <alignment horizontal="center" vertical="center"/>
    </xf>
    <xf numFmtId="171" fontId="39" fillId="0" borderId="0" xfId="30" applyNumberFormat="1" applyFont="1" applyAlignment="1">
      <alignment horizontal="center" vertical="center"/>
    </xf>
    <xf numFmtId="171" fontId="25" fillId="0" borderId="0" xfId="32" applyNumberFormat="1" applyFont="1" applyAlignment="1">
      <alignment horizontal="center" vertical="center"/>
    </xf>
    <xf numFmtId="171" fontId="40" fillId="0" borderId="0" xfId="31" applyNumberFormat="1" applyFont="1" applyAlignment="1">
      <alignment horizontal="center" vertical="center"/>
    </xf>
    <xf numFmtId="171" fontId="27" fillId="0" borderId="6" xfId="7" applyNumberFormat="1" applyFont="1" applyBorder="1" applyAlignment="1">
      <alignment horizontal="center" vertical="center"/>
    </xf>
    <xf numFmtId="0" fontId="18" fillId="0" borderId="0" xfId="27">
      <alignment vertical="center"/>
    </xf>
    <xf numFmtId="0" fontId="25" fillId="0" borderId="0" xfId="32">
      <alignment vertical="center"/>
    </xf>
    <xf numFmtId="0" fontId="25" fillId="0" borderId="0" xfId="32" quotePrefix="1" applyAlignment="1">
      <alignment horizontal="right" vertical="center"/>
    </xf>
    <xf numFmtId="0" fontId="25" fillId="0" borderId="0" xfId="33">
      <alignment vertical="center"/>
    </xf>
    <xf numFmtId="0" fontId="23" fillId="0" borderId="0" xfId="31" applyAlignment="1">
      <alignment horizontal="right" vertical="center"/>
    </xf>
    <xf numFmtId="0" fontId="23" fillId="0" borderId="0" xfId="31">
      <alignment vertical="center"/>
    </xf>
    <xf numFmtId="172" fontId="21" fillId="0" borderId="0" xfId="30" applyNumberFormat="1" applyAlignment="1">
      <alignment horizontal="right" vertical="center"/>
    </xf>
    <xf numFmtId="0" fontId="21" fillId="0" borderId="0" xfId="30">
      <alignment vertical="center"/>
    </xf>
    <xf numFmtId="0" fontId="18" fillId="2" borderId="0" xfId="27" applyFill="1">
      <alignment vertical="center"/>
    </xf>
    <xf numFmtId="0" fontId="33" fillId="0" borderId="1" xfId="9" applyFont="1">
      <alignment vertical="center"/>
      <protection locked="0"/>
    </xf>
  </cellXfs>
  <cellStyles count="57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6"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FF6600"/>
      <rgbColor rgb="00FF9900"/>
      <rgbColor rgb="00FFCC00"/>
      <rgbColor rgb="00808080"/>
      <rgbColor rgb="00969696"/>
      <rgbColor rgb="00C0C0C0"/>
      <rgbColor rgb="00E66904"/>
      <rgbColor rgb="009C7936"/>
      <rgbColor rgb="00FF6600"/>
      <rgbColor rgb="00FF9900"/>
      <rgbColor rgb="00FFCC00"/>
      <rgbColor rgb="00808080"/>
      <rgbColor rgb="00969696"/>
      <rgbColor rgb="00C0C0C0"/>
      <rgbColor rgb="00E66904"/>
      <rgbColor rgb="009C793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FF6600"/>
      </a:accent1>
      <a:accent2>
        <a:srgbClr val="FF9900"/>
      </a:accent2>
      <a:accent3>
        <a:srgbClr val="FFCC00"/>
      </a:accent3>
      <a:accent4>
        <a:srgbClr val="808080"/>
      </a:accent4>
      <a:accent5>
        <a:srgbClr val="969696"/>
      </a:accent5>
      <a:accent6>
        <a:srgbClr val="C0C0C0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>
    <pageSetUpPr autoPageBreaks="0" fitToPage="1"/>
  </sheetPr>
  <dimension ref="C9:G24"/>
  <sheetViews>
    <sheetView showGridLines="0" tabSelected="1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111</v>
      </c>
    </row>
    <row r="10" spans="3:7" ht="15">
      <c r="C10" s="31" t="str">
        <f>"SMA 9. Naming Principles - Practical Exercise"&amp;Err_Chks_Msg&amp;Sens_Chks_Msg&amp;Alt_Chks_Msg</f>
        <v>SMA 9. Naming Principles - Practical Exercise</v>
      </c>
    </row>
    <row r="11" spans="3:7">
      <c r="C11" s="61" t="s">
        <v>1</v>
      </c>
      <c r="D11" s="61"/>
      <c r="E11" s="61"/>
      <c r="F11" s="61"/>
      <c r="G11" s="61"/>
    </row>
    <row r="19" spans="3:3">
      <c r="C19" s="2" t="s">
        <v>112</v>
      </c>
    </row>
    <row r="21" spans="3:3">
      <c r="C21" s="2" t="s">
        <v>0</v>
      </c>
    </row>
    <row r="22" spans="3:3">
      <c r="C22" s="38" t="s">
        <v>113</v>
      </c>
    </row>
    <row r="23" spans="3:3">
      <c r="C23" s="3"/>
    </row>
    <row r="24" spans="3:3">
      <c r="C24" s="3"/>
    </row>
  </sheetData>
  <mergeCells count="1">
    <mergeCell ref="C11:G11"/>
  </mergeCells>
  <hyperlinks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8">
    <pageSetUpPr autoPageBreaks="0"/>
  </sheetPr>
  <dimension ref="A1:F17"/>
  <sheetViews>
    <sheetView showGridLines="0" zoomScaleNormal="100" workbookViewId="0">
      <pane xSplit="1" ySplit="4" topLeftCell="B5" activePane="bottomRight" state="frozen"/>
      <selection activeCell="Q22" sqref="Q22"/>
      <selection pane="topRight" activeCell="Q22" sqref="Q22"/>
      <selection pane="bottomLeft" activeCell="Q22" sqref="Q22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146</v>
      </c>
    </row>
    <row r="2" spans="1:6" ht="15">
      <c r="B2" s="4" t="str">
        <f>Model_Name</f>
        <v>SMA 9. Naming Principles - Practical Exercise</v>
      </c>
    </row>
    <row r="3" spans="1:6">
      <c r="B3" s="61" t="s">
        <v>1</v>
      </c>
      <c r="C3" s="61"/>
      <c r="D3" s="61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147</v>
      </c>
    </row>
    <row r="9" spans="1:6" ht="11.25">
      <c r="C9" s="16" t="s">
        <v>148</v>
      </c>
      <c r="F9" s="16" t="s">
        <v>19</v>
      </c>
    </row>
    <row r="11" spans="1:6">
      <c r="D11" s="17" t="s">
        <v>149</v>
      </c>
      <c r="F11" s="3" t="s">
        <v>150</v>
      </c>
    </row>
    <row r="12" spans="1:6">
      <c r="D12" s="18" t="s">
        <v>151</v>
      </c>
      <c r="F12" s="3"/>
    </row>
    <row r="13" spans="1:6">
      <c r="D13" s="18" t="s">
        <v>152</v>
      </c>
      <c r="F13" s="3"/>
    </row>
    <row r="14" spans="1:6">
      <c r="D14" s="18" t="s">
        <v>153</v>
      </c>
      <c r="F14" s="3"/>
    </row>
    <row r="15" spans="1:6">
      <c r="D15" s="18" t="s">
        <v>154</v>
      </c>
      <c r="F15" s="3"/>
    </row>
    <row r="16" spans="1:6">
      <c r="D16" s="18" t="s">
        <v>155</v>
      </c>
      <c r="F16" s="3"/>
    </row>
    <row r="17" spans="4:6">
      <c r="D17" s="18" t="s">
        <v>156</v>
      </c>
      <c r="F17" s="3"/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10" tooltip="Go to Previous Sheet" display="HL_Sheet_Main_10"/>
    <hyperlink ref="C4" location="HL_Sheet_Main_11" tooltip="Go to Next Sheet" display="HL_Sheet_Main_11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4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21</v>
      </c>
    </row>
    <row r="10" spans="3:7" ht="16.5">
      <c r="C10" s="9" t="s">
        <v>106</v>
      </c>
    </row>
    <row r="11" spans="3:7" ht="15">
      <c r="C11" s="4" t="str">
        <f>Model_Name</f>
        <v>SMA 9. Naming Principles - Practical Exercise</v>
      </c>
    </row>
    <row r="12" spans="3:7">
      <c r="C12" s="61" t="s">
        <v>1</v>
      </c>
      <c r="D12" s="61"/>
      <c r="E12" s="61"/>
      <c r="F12" s="61"/>
      <c r="G12" s="61"/>
    </row>
    <row r="13" spans="3:7" ht="12.75">
      <c r="C13" s="7" t="s">
        <v>10</v>
      </c>
      <c r="D13" s="8" t="s">
        <v>11</v>
      </c>
    </row>
    <row r="17" spans="3:3">
      <c r="C17" s="2" t="s">
        <v>14</v>
      </c>
    </row>
    <row r="18" spans="3:3">
      <c r="C18" s="3" t="s">
        <v>15</v>
      </c>
    </row>
    <row r="19" spans="3:3">
      <c r="C19" s="3" t="s">
        <v>16</v>
      </c>
    </row>
    <row r="20" spans="3:3">
      <c r="C20" s="3" t="s">
        <v>17</v>
      </c>
    </row>
  </sheetData>
  <mergeCells count="1">
    <mergeCell ref="C12:G12"/>
  </mergeCells>
  <hyperlinks>
    <hyperlink ref="C12" location="HL_Home" tooltip="Go to Table of Contents" display="HL_Home"/>
    <hyperlink ref="C13" location="HL_Sheet_Main_6" tooltip="Go to Previous Sheet" display="HL_Sheet_Main_6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5">
    <pageSetUpPr autoPageBreaks="0"/>
  </sheetPr>
  <dimension ref="A1:M52"/>
  <sheetViews>
    <sheetView showGridLines="0" zoomScaleNormal="100" workbookViewId="0">
      <pane xSplit="1" ySplit="4" topLeftCell="B5" activePane="bottomRight" state="frozen"/>
      <selection activeCell="Q22" sqref="Q22"/>
      <selection pane="topRight" activeCell="Q22" sqref="Q22"/>
      <selection pane="bottomLeft" activeCell="Q22" sqref="Q22"/>
      <selection pane="bottomRight"/>
    </sheetView>
  </sheetViews>
  <sheetFormatPr defaultColWidth="11.83203125" defaultRowHeight="10.5"/>
  <cols>
    <col min="1" max="5" width="3.83203125" customWidth="1"/>
  </cols>
  <sheetData>
    <row r="1" spans="1:9" ht="18">
      <c r="B1" s="1" t="s">
        <v>21</v>
      </c>
    </row>
    <row r="2" spans="1:9" ht="15">
      <c r="B2" s="4" t="str">
        <f>Model_Name</f>
        <v>SMA 9. Naming Principles - Practical Exercise</v>
      </c>
    </row>
    <row r="3" spans="1:9">
      <c r="B3" s="61" t="s">
        <v>1</v>
      </c>
      <c r="C3" s="61"/>
      <c r="D3" s="61"/>
      <c r="E3" s="61"/>
      <c r="F3" s="61"/>
    </row>
    <row r="4" spans="1:9" ht="12.75">
      <c r="A4" s="5" t="s">
        <v>4</v>
      </c>
      <c r="B4" s="7" t="s">
        <v>10</v>
      </c>
      <c r="C4" s="8"/>
      <c r="D4" s="40" t="s">
        <v>108</v>
      </c>
      <c r="E4" s="40" t="s">
        <v>109</v>
      </c>
      <c r="F4" s="37" t="s">
        <v>110</v>
      </c>
    </row>
    <row r="7" spans="1:9" ht="12.75">
      <c r="B7" s="6" t="s">
        <v>84</v>
      </c>
    </row>
    <row r="9" spans="1:9" ht="17.25" customHeight="1">
      <c r="C9" s="22" t="b">
        <v>1</v>
      </c>
    </row>
    <row r="11" spans="1:9" ht="11.25">
      <c r="C11" s="16" t="s">
        <v>85</v>
      </c>
    </row>
    <row r="13" spans="1:9">
      <c r="D13" s="27" t="str">
        <f>D20</f>
        <v>Total Errors:</v>
      </c>
      <c r="I13" s="28">
        <f>Err_Chks_Ttl_Areas</f>
        <v>0</v>
      </c>
    </row>
    <row r="14" spans="1:9">
      <c r="D14" s="29" t="s">
        <v>90</v>
      </c>
      <c r="I14" s="30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6" t="s">
        <v>84</v>
      </c>
    </row>
    <row r="18" spans="2:13">
      <c r="D18" s="23" t="s">
        <v>84</v>
      </c>
      <c r="E18" s="24"/>
      <c r="F18" s="24"/>
      <c r="G18" s="24"/>
      <c r="H18" s="24"/>
      <c r="I18" s="24"/>
      <c r="J18" s="24"/>
      <c r="K18" s="25" t="s">
        <v>86</v>
      </c>
      <c r="L18" s="25" t="s">
        <v>87</v>
      </c>
      <c r="M18" s="25" t="s">
        <v>88</v>
      </c>
    </row>
    <row r="20" spans="2:13">
      <c r="D20" s="2" t="s">
        <v>89</v>
      </c>
      <c r="M20" s="26">
        <f>SUMIF(CA_Err_Chks_Inc,"Yes",CA_Err_Chks_Flags)</f>
        <v>0</v>
      </c>
    </row>
    <row r="23" spans="2:13" ht="12.75">
      <c r="B23" s="6" t="s">
        <v>91</v>
      </c>
    </row>
    <row r="25" spans="2:13" ht="17.25" customHeight="1">
      <c r="C25" s="22" t="b">
        <v>1</v>
      </c>
    </row>
    <row r="27" spans="2:13" ht="11.25">
      <c r="C27" s="16" t="s">
        <v>92</v>
      </c>
    </row>
    <row r="29" spans="2:13">
      <c r="D29" s="27" t="str">
        <f>D36</f>
        <v>Total Sensitivities:</v>
      </c>
      <c r="I29" s="28">
        <f>Sens_Chks_Ttl_Areas</f>
        <v>0</v>
      </c>
    </row>
    <row r="30" spans="2:13">
      <c r="D30" s="29" t="s">
        <v>94</v>
      </c>
      <c r="I30" s="30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2" spans="2:13" ht="11.25">
      <c r="C32" s="16" t="s">
        <v>91</v>
      </c>
    </row>
    <row r="34" spans="2:13">
      <c r="D34" s="23" t="s">
        <v>91</v>
      </c>
      <c r="E34" s="24"/>
      <c r="F34" s="24"/>
      <c r="G34" s="24"/>
      <c r="H34" s="24"/>
      <c r="I34" s="24"/>
      <c r="J34" s="24"/>
      <c r="K34" s="25" t="s">
        <v>86</v>
      </c>
      <c r="L34" s="25" t="s">
        <v>87</v>
      </c>
      <c r="M34" s="25" t="s">
        <v>88</v>
      </c>
    </row>
    <row r="36" spans="2:13">
      <c r="D36" s="2" t="s">
        <v>93</v>
      </c>
      <c r="M36" s="26">
        <f>SUMIF(CA_Sens_Chks_Inc,"Yes",CA_Sens_Chks_Flags)</f>
        <v>0</v>
      </c>
    </row>
    <row r="39" spans="2:13" ht="12.75">
      <c r="B39" s="6" t="s">
        <v>95</v>
      </c>
    </row>
    <row r="41" spans="2:13" ht="17.25" customHeight="1">
      <c r="C41" s="22" t="b">
        <v>1</v>
      </c>
    </row>
    <row r="43" spans="2:13" ht="11.25">
      <c r="C43" s="16" t="s">
        <v>96</v>
      </c>
    </row>
    <row r="45" spans="2:13">
      <c r="D45" s="27" t="str">
        <f>D52</f>
        <v>Total Alerts:</v>
      </c>
      <c r="I45" s="28">
        <f>Alt_Chks_Ttl_Areas</f>
        <v>0</v>
      </c>
    </row>
    <row r="46" spans="2:13">
      <c r="D46" s="29" t="s">
        <v>98</v>
      </c>
      <c r="I46" s="30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48" spans="2:13" ht="11.25">
      <c r="C48" s="16" t="s">
        <v>95</v>
      </c>
    </row>
    <row r="50" spans="4:13">
      <c r="D50" s="23" t="s">
        <v>95</v>
      </c>
      <c r="E50" s="24"/>
      <c r="F50" s="24"/>
      <c r="G50" s="24"/>
      <c r="H50" s="24"/>
      <c r="I50" s="24"/>
      <c r="J50" s="24"/>
      <c r="K50" s="25" t="s">
        <v>86</v>
      </c>
      <c r="L50" s="25" t="s">
        <v>87</v>
      </c>
      <c r="M50" s="25" t="s">
        <v>88</v>
      </c>
    </row>
    <row r="52" spans="4:13">
      <c r="D52" s="2" t="s">
        <v>97</v>
      </c>
      <c r="M52" s="26">
        <f>SUMIF(CA_Alt_Chks_Inc,"Yes",CA_Alt_Chks_Flags)</f>
        <v>0</v>
      </c>
    </row>
  </sheetData>
  <mergeCells count="1">
    <mergeCell ref="B3:F3"/>
  </mergeCells>
  <conditionalFormatting sqref="M20">
    <cfRule type="cellIs" dxfId="5" priority="1" stopIfTrue="1" operator="notEqual">
      <formula>0</formula>
    </cfRule>
  </conditionalFormatting>
  <conditionalFormatting sqref="I13">
    <cfRule type="cellIs" dxfId="4" priority="2" stopIfTrue="1" operator="notEqual">
      <formula>0</formula>
    </cfRule>
  </conditionalFormatting>
  <conditionalFormatting sqref="M36">
    <cfRule type="cellIs" dxfId="3" priority="3" stopIfTrue="1" operator="notEqual">
      <formula>0</formula>
    </cfRule>
  </conditionalFormatting>
  <conditionalFormatting sqref="I29">
    <cfRule type="cellIs" dxfId="2" priority="4" stopIfTrue="1" operator="notEqual">
      <formula>0</formula>
    </cfRule>
  </conditionalFormatting>
  <conditionalFormatting sqref="M52">
    <cfRule type="cellIs" dxfId="1" priority="5" stopIfTrue="1" operator="notEqual">
      <formula>0</formula>
    </cfRule>
  </conditionalFormatting>
  <conditionalFormatting sqref="I45">
    <cfRule type="cellIs" dxfId="0" priority="6" stopIfTrue="1" operator="notEqual">
      <formula>0</formula>
    </cfRule>
  </conditionalFormatting>
  <dataValidations count="3">
    <dataValidation type="custom" showDropDown="1" showErrorMessage="1" errorTitle="6 Cell Link" error="The value in an option button cell link must be either &quot;TRUE&quot; or &quot;FALSE&quot;" sqref="C9">
      <formula1>ISLOGICAL(C9)</formula1>
    </dataValidation>
    <dataValidation type="custom" showDropDown="1" showErrorMessage="1" errorTitle="6 Cell Link" error="The value in an option button cell link must be either &quot;TRUE&quot; or &quot;FALSE&quot;" sqref="C25">
      <formula1>ISLOGICAL(C25)</formula1>
    </dataValidation>
    <dataValidation type="custom" showDropDown="1" showErrorMessage="1" errorTitle="6 Cell Link" error="The value in an option button cell link must be either &quot;TRUE&quot; or &quot;FALSE&quot;" sqref="C41">
      <formula1>ISLOGICAL(C41)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11" tooltip="Go to Previous Sheet" display="HL_Sheet_Main_11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rowBreaks count="2" manualBreakCount="2">
    <brk id="22" min="1" max="12" man="1"/>
    <brk id="38" min="1" max="1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Q22"/>
  <sheetViews>
    <sheetView showGridLines="0" zoomScaleNormal="100" workbookViewId="0">
      <pane xSplit="1" ySplit="6" topLeftCell="B7" activePane="bottomRight" state="frozen"/>
      <selection activeCell="Q22" sqref="Q22"/>
      <selection pane="topRight" activeCell="Q22" sqref="Q22"/>
      <selection pane="bottomLeft" activeCell="Q22" sqref="Q22"/>
      <selection pane="bottomRight"/>
    </sheetView>
  </sheetViews>
  <sheetFormatPr defaultColWidth="11.83203125" defaultRowHeight="10.5" outlineLevelRow="1"/>
  <cols>
    <col min="1" max="2" width="3.83203125" customWidth="1"/>
    <col min="3" max="3" width="0" hidden="1" customWidth="1"/>
    <col min="4" max="4" width="5.1640625" customWidth="1"/>
    <col min="5" max="5" width="0" hidden="1" customWidth="1"/>
    <col min="6" max="6" width="2.83203125" customWidth="1"/>
    <col min="7" max="7" width="0" hidden="1" customWidth="1"/>
    <col min="8" max="8" width="1.83203125" customWidth="1"/>
    <col min="17" max="17" width="7.1640625" customWidth="1"/>
  </cols>
  <sheetData>
    <row r="1" spans="1:17" ht="18">
      <c r="B1" s="1" t="s">
        <v>2</v>
      </c>
    </row>
    <row r="2" spans="1:17" ht="15">
      <c r="B2" s="4" t="str">
        <f>Model_Name</f>
        <v>SMA 9. Naming Principles - Practical Exercise</v>
      </c>
    </row>
    <row r="3" spans="1:17">
      <c r="B3" s="61" t="s">
        <v>3</v>
      </c>
      <c r="C3" s="61"/>
      <c r="D3" s="61"/>
      <c r="E3" s="61"/>
      <c r="F3" s="61"/>
      <c r="G3" s="61"/>
      <c r="H3" s="61"/>
      <c r="I3" s="61"/>
      <c r="J3" s="54"/>
    </row>
    <row r="6" spans="1:17" s="34" customFormat="1" ht="12.75">
      <c r="A6" s="33" t="s">
        <v>4</v>
      </c>
      <c r="B6" s="55" t="s">
        <v>5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56" t="s">
        <v>166</v>
      </c>
    </row>
    <row r="8" spans="1:17" ht="19.149999999999999" customHeight="1">
      <c r="B8" s="67">
        <v>1</v>
      </c>
      <c r="C8" s="67"/>
      <c r="D8" s="68" t="str">
        <f>Keys_SC!C9</f>
        <v>Keys</v>
      </c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57">
        <v>3</v>
      </c>
    </row>
    <row r="9" spans="1:17" ht="19.149999999999999" customHeight="1">
      <c r="B9" s="67">
        <v>2</v>
      </c>
      <c r="C9" s="67"/>
      <c r="D9" s="68" t="str">
        <f>Assumptions_SC!C9</f>
        <v>Assumptions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57">
        <v>4</v>
      </c>
    </row>
    <row r="10" spans="1:17" outlineLevel="1">
      <c r="F10" s="63" t="s">
        <v>100</v>
      </c>
      <c r="G10" s="63"/>
      <c r="H10" s="62" t="str">
        <f>Range_Naming_BA!B1</f>
        <v>Range Naming</v>
      </c>
      <c r="I10" s="62"/>
      <c r="J10" s="62"/>
      <c r="K10" s="62"/>
      <c r="L10" s="62"/>
      <c r="M10" s="62"/>
      <c r="N10" s="62"/>
      <c r="O10" s="62"/>
      <c r="P10" s="62"/>
      <c r="Q10" s="58">
        <v>5</v>
      </c>
    </row>
    <row r="11" spans="1:17" outlineLevel="1">
      <c r="F11" s="63" t="s">
        <v>101</v>
      </c>
      <c r="G11" s="63"/>
      <c r="H11" s="62" t="str">
        <f>Names_List_BA!B1</f>
        <v>Names List Example</v>
      </c>
      <c r="I11" s="62"/>
      <c r="J11" s="62"/>
      <c r="K11" s="62"/>
      <c r="L11" s="62"/>
      <c r="M11" s="62"/>
      <c r="N11" s="62"/>
      <c r="O11" s="62"/>
      <c r="P11" s="62"/>
      <c r="Q11" s="58">
        <v>6</v>
      </c>
    </row>
    <row r="12" spans="1:17" ht="19.149999999999999" customHeight="1">
      <c r="B12" s="67">
        <v>3</v>
      </c>
      <c r="C12" s="67"/>
      <c r="D12" s="68" t="str">
        <f>Appendices_SC!C9</f>
        <v>Appendices</v>
      </c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57">
        <v>7</v>
      </c>
    </row>
    <row r="13" spans="1:17" ht="11.25">
      <c r="D13" s="65" t="s">
        <v>105</v>
      </c>
      <c r="E13" s="65"/>
      <c r="F13" s="66" t="str">
        <f>Lookup_Tables_SSC!C9</f>
        <v>Lookup Tables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59">
        <v>8</v>
      </c>
    </row>
    <row r="14" spans="1:17" outlineLevel="1">
      <c r="F14" s="63" t="s">
        <v>100</v>
      </c>
      <c r="G14" s="63"/>
      <c r="H14" s="62" t="str">
        <f>TS_LU!B1</f>
        <v>Time Series Lookup Tables</v>
      </c>
      <c r="I14" s="62"/>
      <c r="J14" s="62"/>
      <c r="K14" s="62"/>
      <c r="L14" s="62"/>
      <c r="M14" s="62"/>
      <c r="N14" s="62"/>
      <c r="O14" s="62"/>
      <c r="P14" s="62"/>
      <c r="Q14" s="58">
        <v>9</v>
      </c>
    </row>
    <row r="15" spans="1:17" outlineLevel="1">
      <c r="F15" s="63" t="s">
        <v>101</v>
      </c>
      <c r="G15" s="63"/>
      <c r="H15" s="62" t="str">
        <f>Lookups_LU!B1</f>
        <v>Lookup Tables - Range Naming Example</v>
      </c>
      <c r="I15" s="62"/>
      <c r="J15" s="62"/>
      <c r="K15" s="62"/>
      <c r="L15" s="62"/>
      <c r="M15" s="62"/>
      <c r="N15" s="62"/>
      <c r="O15" s="62"/>
      <c r="P15" s="62"/>
      <c r="Q15" s="58">
        <v>12</v>
      </c>
    </row>
    <row r="16" spans="1:17" ht="11.25">
      <c r="D16" s="65" t="s">
        <v>107</v>
      </c>
      <c r="E16" s="65"/>
      <c r="F16" s="66" t="str">
        <f>Checks_SSC!C9</f>
        <v>Checks</v>
      </c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59">
        <v>13</v>
      </c>
    </row>
    <row r="17" spans="2:17" outlineLevel="1">
      <c r="F17" s="63" t="s">
        <v>100</v>
      </c>
      <c r="G17" s="63"/>
      <c r="H17" s="62" t="str">
        <f>Checks_BO!B1</f>
        <v>Checks</v>
      </c>
      <c r="I17" s="62"/>
      <c r="J17" s="62"/>
      <c r="K17" s="62"/>
      <c r="L17" s="62"/>
      <c r="M17" s="62"/>
      <c r="N17" s="62"/>
      <c r="O17" s="62"/>
      <c r="P17" s="62"/>
      <c r="Q17" s="58">
        <v>14</v>
      </c>
    </row>
    <row r="18" spans="2:17" outlineLevel="1">
      <c r="H18" s="35" t="s">
        <v>83</v>
      </c>
      <c r="I18" s="64" t="str">
        <f>TOC_Hdg_3</f>
        <v>Error Checks</v>
      </c>
      <c r="J18" s="64"/>
      <c r="K18" s="64"/>
      <c r="L18" s="64"/>
      <c r="M18" s="64"/>
      <c r="N18" s="64"/>
      <c r="O18" s="64"/>
      <c r="P18" s="64"/>
      <c r="Q18" s="35" t="s">
        <v>83</v>
      </c>
    </row>
    <row r="19" spans="2:17" outlineLevel="1">
      <c r="H19" s="35" t="s">
        <v>83</v>
      </c>
      <c r="I19" s="64" t="str">
        <f>TOC_Hdg_4</f>
        <v>Sensitivity Checks</v>
      </c>
      <c r="J19" s="64"/>
      <c r="K19" s="64"/>
      <c r="L19" s="64"/>
      <c r="M19" s="64"/>
      <c r="N19" s="64"/>
      <c r="O19" s="64"/>
      <c r="P19" s="64"/>
      <c r="Q19" s="35" t="s">
        <v>83</v>
      </c>
    </row>
    <row r="20" spans="2:17" outlineLevel="1">
      <c r="H20" s="35" t="s">
        <v>83</v>
      </c>
      <c r="I20" s="64" t="str">
        <f>TOC_Hdg_5</f>
        <v>Alert Checks</v>
      </c>
      <c r="J20" s="64"/>
      <c r="K20" s="64"/>
      <c r="L20" s="64"/>
      <c r="M20" s="64"/>
      <c r="N20" s="64"/>
      <c r="O20" s="64"/>
      <c r="P20" s="64"/>
      <c r="Q20" s="35" t="s">
        <v>83</v>
      </c>
    </row>
    <row r="22" spans="2:17" ht="16.899999999999999" customHeight="1">
      <c r="B22" s="16" t="s">
        <v>167</v>
      </c>
      <c r="Q22" s="60">
        <v>16</v>
      </c>
    </row>
  </sheetData>
  <mergeCells count="24">
    <mergeCell ref="D16:E16"/>
    <mergeCell ref="F16:P16"/>
    <mergeCell ref="I18:P18"/>
    <mergeCell ref="I19:P19"/>
    <mergeCell ref="B3:I3"/>
    <mergeCell ref="B9:C9"/>
    <mergeCell ref="D9:P9"/>
    <mergeCell ref="B8:C8"/>
    <mergeCell ref="D8:P8"/>
    <mergeCell ref="F10:G10"/>
    <mergeCell ref="H10:P10"/>
    <mergeCell ref="B12:C12"/>
    <mergeCell ref="D12:P12"/>
    <mergeCell ref="D13:E13"/>
    <mergeCell ref="F13:P13"/>
    <mergeCell ref="F14:G14"/>
    <mergeCell ref="H14:P14"/>
    <mergeCell ref="F17:G17"/>
    <mergeCell ref="H17:P17"/>
    <mergeCell ref="I20:P20"/>
    <mergeCell ref="F11:G11"/>
    <mergeCell ref="H11:P11"/>
    <mergeCell ref="F15:G15"/>
    <mergeCell ref="H15:P15"/>
  </mergeCells>
  <hyperlinks>
    <hyperlink ref="B8" location="HL_Sheet_Main_5" tooltip="Go to Keys" display="HL_Sheet_Main_5"/>
    <hyperlink ref="D8" location="HL_Sheet_Main_5" tooltip="Go to Keys" display="HL_Sheet_Main_5"/>
    <hyperlink ref="Q8" location="HL_Sheet_Main_5" tooltip="Go to Keys" display="HL_Sheet_Main_5"/>
    <hyperlink ref="B9" location="HL_Sheet_Main_3" tooltip="Go to Assumptions" display="HL_Sheet_Main_3"/>
    <hyperlink ref="D9" location="HL_Sheet_Main_3" tooltip="Go to Assumptions" display="HL_Sheet_Main_3"/>
    <hyperlink ref="Q9" location="HL_Sheet_Main_3" tooltip="Go to Assumptions" display="HL_Sheet_Main_3"/>
    <hyperlink ref="F10" location="HL_Sheet_Main_4" tooltip="Go to Range Naming" display="HL_Sheet_Main_4"/>
    <hyperlink ref="H10" location="HL_Sheet_Main_4" tooltip="Go to Range Naming" display="HL_Sheet_Main_4"/>
    <hyperlink ref="Q10" location="HL_Sheet_Main_4" tooltip="Go to Range Naming" display="HL_Sheet_Main_4"/>
    <hyperlink ref="F11" location="HL_Sheet_Main_7" tooltip="Go to Names List Example" display="HL_Sheet_Main_7"/>
    <hyperlink ref="H11" location="HL_Sheet_Main_7" tooltip="Go to Names List Example" display="HL_Sheet_Main_7"/>
    <hyperlink ref="Q11" location="HL_Sheet_Main_7" tooltip="Go to Names List Example" display="HL_Sheet_Main_7"/>
    <hyperlink ref="B12" location="HL_Sheet_Main_8" tooltip="Go to Appendices" display="HL_Sheet_Main_8"/>
    <hyperlink ref="D12" location="HL_Sheet_Main_8" tooltip="Go to Appendices" display="HL_Sheet_Main_8"/>
    <hyperlink ref="Q12" location="HL_Sheet_Main_8" tooltip="Go to Appendices" display="HL_Sheet_Main_8"/>
    <hyperlink ref="D13" location="HL_Sheet_Main_9" tooltip="Go to Lookup Tables" display="HL_Sheet_Main_9"/>
    <hyperlink ref="F13" location="HL_Sheet_Main_9" tooltip="Go to Lookup Tables" display="HL_Sheet_Main_9"/>
    <hyperlink ref="Q13" location="HL_Sheet_Main_9" tooltip="Go to Lookup Tables" display="HL_Sheet_Main_9"/>
    <hyperlink ref="F14" location="HL_Sheet_Main_10" tooltip="Go to Time Series Lookup Tables" display="HL_Sheet_Main_10"/>
    <hyperlink ref="H14" location="HL_Sheet_Main_10" tooltip="Go to Time Series Lookup Tables" display="HL_Sheet_Main_10"/>
    <hyperlink ref="Q14" location="HL_Sheet_Main_10" tooltip="Go to Time Series Lookup Tables" display="HL_Sheet_Main_10"/>
    <hyperlink ref="F15" location="HL_Sheet_Main_6" tooltip="Go to Lookup Tables - Range Naming Example" display="HL_Sheet_Main_6"/>
    <hyperlink ref="H15" location="HL_Sheet_Main_6" tooltip="Go to Lookup Tables - Range Naming Example" display="HL_Sheet_Main_6"/>
    <hyperlink ref="Q15" location="HL_Sheet_Main_6" tooltip="Go to Lookup Tables - Range Naming Example" display="HL_Sheet_Main_6"/>
    <hyperlink ref="D16" location="HL_Sheet_Main_11" tooltip="Go to Checks" display="HL_Sheet_Main_11"/>
    <hyperlink ref="F16" location="HL_Sheet_Main_11" tooltip="Go to Checks" display="HL_Sheet_Main_11"/>
    <hyperlink ref="Q16" location="HL_Sheet_Main_11" tooltip="Go to Checks" display="HL_Sheet_Main_11"/>
    <hyperlink ref="F17" location="HL_Sheet_Main_12" tooltip="Go to Checks" display="HL_Sheet_Main_12"/>
    <hyperlink ref="H17" location="HL_Sheet_Main_12" tooltip="Go to Checks" display="HL_Sheet_Main_12"/>
    <hyperlink ref="Q17" location="HL_Sheet_Main_12" tooltip="Go to Checks" display="HL_Sheet_Main_12"/>
    <hyperlink ref="H18" location="HL_TOC_3" tooltip="Go to Error Checks" display="HL_TOC_3"/>
    <hyperlink ref="I18" location="HL_TOC_3" tooltip="Go to Error Checks" display="HL_TOC_3"/>
    <hyperlink ref="Q18" location="HL_TOC_3" tooltip="Go to Error Checks" display="HL_TOC_3"/>
    <hyperlink ref="H19" location="HL_TOC_4" tooltip="Go to Sensitivity Checks" display="HL_TOC_4"/>
    <hyperlink ref="I19" location="HL_TOC_4" tooltip="Go to Sensitivity Checks" display="HL_TOC_4"/>
    <hyperlink ref="Q19" location="HL_TOC_4" tooltip="Go to Sensitivity Checks" display="HL_TOC_4"/>
    <hyperlink ref="H20" location="HL_TOC_5" tooltip="Go to Alert Checks" display="HL_TOC_5"/>
    <hyperlink ref="I20" location="HL_TOC_5" tooltip="Go to Alert Checks" display="HL_TOC_5"/>
    <hyperlink ref="Q20" location="HL_TOC_5" tooltip="Go to Alert Checks" display="HL_TOC_5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114</v>
      </c>
    </row>
    <row r="10" spans="3:7" ht="16.5">
      <c r="C10" s="9" t="s">
        <v>99</v>
      </c>
    </row>
    <row r="11" spans="3:7" ht="15">
      <c r="C11" s="4" t="str">
        <f>Model_Name</f>
        <v>SMA 9. Naming Principles - Practical Exercise</v>
      </c>
    </row>
    <row r="12" spans="3:7">
      <c r="C12" s="61" t="s">
        <v>1</v>
      </c>
      <c r="D12" s="61"/>
      <c r="E12" s="61"/>
      <c r="F12" s="61"/>
      <c r="G12" s="61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115</v>
      </c>
    </row>
    <row r="19" spans="3:3">
      <c r="C19" s="3"/>
    </row>
    <row r="20" spans="3:3">
      <c r="C20" s="3"/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_3" tooltip="Go to Next Sheet" display="HL_Sheet_Main_3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12</v>
      </c>
    </row>
    <row r="10" spans="3:7" ht="16.5">
      <c r="C10" s="9" t="s">
        <v>102</v>
      </c>
    </row>
    <row r="11" spans="3:7" ht="15">
      <c r="C11" s="4" t="str">
        <f>Model_Name</f>
        <v>SMA 9. Naming Principles - Practical Exercise</v>
      </c>
    </row>
    <row r="12" spans="3:7">
      <c r="C12" s="61" t="s">
        <v>1</v>
      </c>
      <c r="D12" s="61"/>
      <c r="E12" s="61"/>
      <c r="F12" s="61"/>
      <c r="G12" s="61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5" tooltip="Go to Previous Sheet" display="HL_Sheet_Main_5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6">
    <pageSetUpPr autoPageBreaks="0" fitToPage="1"/>
  </sheetPr>
  <dimension ref="A1:M46"/>
  <sheetViews>
    <sheetView showGridLines="0" zoomScaleNormal="100" workbookViewId="0">
      <pane xSplit="1" ySplit="4" topLeftCell="B5" activePane="bottomRight" state="frozen"/>
      <selection activeCell="Q22" sqref="Q22"/>
      <selection pane="topRight" activeCell="Q22" sqref="Q22"/>
      <selection pane="bottomLeft" activeCell="Q22" sqref="Q22"/>
      <selection pane="bottomRight"/>
    </sheetView>
  </sheetViews>
  <sheetFormatPr defaultColWidth="11.83203125" defaultRowHeight="10.5"/>
  <cols>
    <col min="1" max="5" width="3.83203125" style="10" customWidth="1"/>
    <col min="6" max="9" width="11.83203125" style="10"/>
    <col min="10" max="10" width="3.83203125" style="10" customWidth="1"/>
    <col min="11" max="11" width="25.83203125" style="10" customWidth="1"/>
    <col min="12" max="12" width="3.83203125" style="10" customWidth="1"/>
    <col min="13" max="13" width="20.83203125" style="10" customWidth="1"/>
    <col min="14" max="14" width="3.83203125" style="10" customWidth="1"/>
    <col min="15" max="16384" width="11.83203125" style="10"/>
  </cols>
  <sheetData>
    <row r="1" spans="1:13" ht="18">
      <c r="B1" s="12" t="s">
        <v>116</v>
      </c>
    </row>
    <row r="2" spans="1:13" ht="15">
      <c r="B2" s="11" t="str">
        <f>Model_Name</f>
        <v>SMA 9. Naming Principles - Practical Exercise</v>
      </c>
    </row>
    <row r="3" spans="1:13">
      <c r="B3" s="69" t="s">
        <v>1</v>
      </c>
      <c r="C3" s="69"/>
      <c r="D3" s="69"/>
      <c r="E3" s="69"/>
      <c r="F3" s="69"/>
    </row>
    <row r="4" spans="1:13" ht="12.75">
      <c r="A4" s="13" t="s">
        <v>4</v>
      </c>
      <c r="B4" s="14" t="s">
        <v>10</v>
      </c>
      <c r="C4" s="15" t="s">
        <v>11</v>
      </c>
      <c r="D4" s="39" t="s">
        <v>108</v>
      </c>
      <c r="E4" s="39" t="s">
        <v>109</v>
      </c>
      <c r="F4" s="36" t="s">
        <v>110</v>
      </c>
    </row>
    <row r="7" spans="1:13" ht="12.75">
      <c r="B7" s="41" t="s">
        <v>117</v>
      </c>
    </row>
    <row r="9" spans="1:13">
      <c r="C9" s="49" t="s">
        <v>145</v>
      </c>
      <c r="D9" s="32"/>
      <c r="E9" s="32"/>
      <c r="F9" s="32"/>
      <c r="G9" s="49" t="s">
        <v>141</v>
      </c>
      <c r="H9" s="32"/>
      <c r="I9" s="32"/>
      <c r="J9" s="32"/>
      <c r="K9" s="49" t="s">
        <v>119</v>
      </c>
      <c r="L9" s="32"/>
      <c r="M9" s="49" t="s">
        <v>142</v>
      </c>
    </row>
    <row r="10" spans="1:13">
      <c r="K10" s="44"/>
    </row>
    <row r="11" spans="1:13">
      <c r="C11" s="42" t="s">
        <v>124</v>
      </c>
      <c r="G11" s="43" t="s">
        <v>118</v>
      </c>
      <c r="K11" s="42" t="s">
        <v>118</v>
      </c>
      <c r="M11" s="51"/>
    </row>
    <row r="12" spans="1:13">
      <c r="K12" s="44"/>
    </row>
    <row r="13" spans="1:13">
      <c r="C13" s="42" t="s">
        <v>131</v>
      </c>
      <c r="G13" s="46">
        <v>1</v>
      </c>
      <c r="H13" s="46">
        <v>2</v>
      </c>
      <c r="I13" s="46">
        <v>3</v>
      </c>
      <c r="K13" s="42" t="s">
        <v>132</v>
      </c>
      <c r="M13" s="48"/>
    </row>
    <row r="15" spans="1:13">
      <c r="C15" s="42" t="s">
        <v>133</v>
      </c>
      <c r="G15" s="46">
        <v>4</v>
      </c>
      <c r="K15" s="42" t="s">
        <v>134</v>
      </c>
      <c r="M15" s="48"/>
    </row>
    <row r="16" spans="1:13">
      <c r="G16" s="46">
        <v>5</v>
      </c>
    </row>
    <row r="17" spans="3:13">
      <c r="G17" s="46">
        <v>6</v>
      </c>
    </row>
    <row r="19" spans="3:13">
      <c r="C19" s="42" t="s">
        <v>135</v>
      </c>
      <c r="G19" s="46">
        <v>7</v>
      </c>
      <c r="H19" s="46">
        <v>8</v>
      </c>
      <c r="I19" s="46">
        <v>9</v>
      </c>
      <c r="K19" s="42" t="s">
        <v>136</v>
      </c>
      <c r="M19" s="48"/>
    </row>
    <row r="20" spans="3:13">
      <c r="G20" s="46">
        <v>10</v>
      </c>
      <c r="H20" s="46">
        <v>11</v>
      </c>
      <c r="I20" s="46">
        <v>12</v>
      </c>
    </row>
    <row r="21" spans="3:13">
      <c r="G21" s="46">
        <v>13</v>
      </c>
      <c r="H21" s="46">
        <v>14</v>
      </c>
      <c r="I21" s="46">
        <v>15</v>
      </c>
    </row>
    <row r="23" spans="3:13">
      <c r="C23" s="42" t="s">
        <v>137</v>
      </c>
      <c r="G23" s="46">
        <v>16</v>
      </c>
      <c r="K23" s="42" t="s">
        <v>138</v>
      </c>
      <c r="M23" s="48"/>
    </row>
    <row r="24" spans="3:13">
      <c r="H24" s="46">
        <v>17</v>
      </c>
    </row>
    <row r="25" spans="3:13">
      <c r="I25" s="46">
        <v>18</v>
      </c>
    </row>
    <row r="27" spans="3:13">
      <c r="C27" s="42" t="s">
        <v>139</v>
      </c>
      <c r="G27" s="46">
        <v>19</v>
      </c>
      <c r="H27" s="50">
        <v>20</v>
      </c>
      <c r="K27" s="42" t="s">
        <v>140</v>
      </c>
      <c r="M27" s="48"/>
    </row>
    <row r="28" spans="3:13">
      <c r="K28" s="44"/>
    </row>
    <row r="29" spans="3:13" ht="17.25" customHeight="1">
      <c r="C29" s="42" t="s">
        <v>120</v>
      </c>
      <c r="G29" s="21" t="b">
        <v>1</v>
      </c>
      <c r="K29" s="42" t="s">
        <v>122</v>
      </c>
      <c r="M29" s="47"/>
    </row>
    <row r="30" spans="3:13">
      <c r="M30" s="45"/>
    </row>
    <row r="31" spans="3:13">
      <c r="C31" s="42" t="s">
        <v>121</v>
      </c>
      <c r="G31" s="21">
        <v>1</v>
      </c>
      <c r="K31" s="42" t="s">
        <v>123</v>
      </c>
      <c r="M31" s="48"/>
    </row>
    <row r="32" spans="3:13" ht="17.25" customHeight="1">
      <c r="M32" s="45"/>
    </row>
    <row r="33" spans="3:13" ht="17.25" customHeight="1">
      <c r="M33" s="45"/>
    </row>
    <row r="34" spans="3:13" ht="17.25" customHeight="1">
      <c r="M34" s="45"/>
    </row>
    <row r="35" spans="3:13">
      <c r="M35" s="45"/>
    </row>
    <row r="36" spans="3:13">
      <c r="M36" s="45"/>
    </row>
    <row r="37" spans="3:13">
      <c r="C37" s="42" t="s">
        <v>125</v>
      </c>
      <c r="G37" s="21">
        <v>1</v>
      </c>
      <c r="K37" s="42" t="s">
        <v>143</v>
      </c>
      <c r="M37" s="47"/>
    </row>
    <row r="38" spans="3:13">
      <c r="M38" s="45"/>
    </row>
    <row r="39" spans="3:13">
      <c r="M39" s="45"/>
    </row>
    <row r="40" spans="3:13">
      <c r="M40" s="45"/>
    </row>
    <row r="41" spans="3:13">
      <c r="M41" s="45"/>
    </row>
    <row r="42" spans="3:13" ht="15.75" customHeight="1">
      <c r="C42" s="42" t="s">
        <v>126</v>
      </c>
      <c r="G42" s="21">
        <v>1</v>
      </c>
      <c r="K42" s="42" t="s">
        <v>144</v>
      </c>
      <c r="M42" s="47"/>
    </row>
    <row r="44" spans="3:13" ht="12.75" customHeight="1">
      <c r="C44" s="42" t="s">
        <v>127</v>
      </c>
      <c r="G44" s="21">
        <v>1</v>
      </c>
      <c r="K44" s="42" t="s">
        <v>128</v>
      </c>
      <c r="M44" s="48"/>
    </row>
    <row r="46" spans="3:13" ht="12.75" customHeight="1">
      <c r="C46" s="42" t="s">
        <v>129</v>
      </c>
      <c r="G46" s="21">
        <v>1</v>
      </c>
      <c r="K46" s="42" t="s">
        <v>130</v>
      </c>
      <c r="M46" s="48"/>
    </row>
  </sheetData>
  <mergeCells count="1">
    <mergeCell ref="B3:F3"/>
  </mergeCells>
  <dataValidations count="7">
    <dataValidation type="custom" showDropDown="1" showErrorMessage="1" errorTitle="6 Cell Link" error="The value in an option button cell link must be either &quot;TRUE&quot; or &quot;FALSE&quot;" sqref="G29">
      <formula1>ISLOGICAL(G29)</formula1>
    </dataValidation>
    <dataValidation type="whole" showDropDown="1" showErrorMessage="1" errorTitle="5 Cell Link" error="The value in an 5 cell link must be between 1 and the number of 5s that are linked to it." sqref="G31">
      <formula1>0</formula1>
      <formula2>100</formula2>
    </dataValidation>
    <dataValidation type="whole" showDropDown="1" showErrorMessage="1" errorTitle="1 Cell Link" error="The value in a 1 cell link must be a whole number within the control's lookup range rows." sqref="G37">
      <formula1>1</formula1>
      <formula2>ROWS(LU_Mth_Names )</formula2>
    </dataValidation>
    <dataValidation type="whole" showDropDown="1" showErrorMessage="1" errorTitle="3 Cell Link" error="The value in a 3 cell link must be between the control's minimum and maximum allowed values." sqref="G44">
      <formula1>0</formula1>
      <formula2>100</formula2>
    </dataValidation>
    <dataValidation type="whole" showDropDown="1" showErrorMessage="1" errorTitle="2 Cell Link" error="The value in a 2 cell link must be between the control's minimum and maximum allowed values." sqref="G46">
      <formula1>0</formula1>
      <formula2>100</formula2>
    </dataValidation>
    <dataValidation type="whole" showDropDown="1" showErrorMessage="1" errorTitle="0 Cell Link" error="The value in a 0 cell link must be a whole number within the control's lookup range rows." sqref="G42">
      <formula1>1</formula1>
      <formula2>ROWS(LU_Denom )</formula2>
    </dataValidation>
    <dataValidation type="custom" showErrorMessage="1" errorTitle="Invalid Assumption" error="Assumption must be a number." sqref="G15:G17 G23 H24 I25 G27 G19:I21 G13:I13">
      <formula1>NOT(ISERROR(G13/1))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3" tooltip="Go to Previous Sheet" display="HL_Sheet_Main_3"/>
    <hyperlink ref="C4" location="HL_Sheet_Main_7" tooltip="Go to Next Sheet" display="HL_Sheet_Main_7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scale="75" orientation="landscape" horizontalDpi="1200" verticalDpi="1200" r:id="rId1"/>
  <headerFooter>
    <oddFooter>&amp;L&amp;F
&amp;A
Printed: &amp;T on &amp;D&amp;CPage &amp;P of 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">
    <pageSetUpPr autoPageBreaks="0"/>
  </sheetPr>
  <dimension ref="A1:H15"/>
  <sheetViews>
    <sheetView showGridLines="0" zoomScaleNormal="100" workbookViewId="0">
      <pane xSplit="1" ySplit="4" topLeftCell="B5" activePane="bottomRight" state="frozen"/>
      <selection activeCell="Q22" sqref="Q22"/>
      <selection pane="topRight" activeCell="Q22" sqref="Q22"/>
      <selection pane="bottomLeft" activeCell="Q22" sqref="Q22"/>
      <selection pane="bottomRight"/>
    </sheetView>
  </sheetViews>
  <sheetFormatPr defaultColWidth="11.83203125" defaultRowHeight="10.5"/>
  <cols>
    <col min="1" max="5" width="3.83203125" style="10" customWidth="1"/>
    <col min="6" max="16384" width="11.83203125" style="10"/>
  </cols>
  <sheetData>
    <row r="1" spans="1:8" ht="18">
      <c r="B1" s="12" t="s">
        <v>157</v>
      </c>
    </row>
    <row r="2" spans="1:8" ht="15">
      <c r="B2" s="11" t="str">
        <f>Model_Name</f>
        <v>SMA 9. Naming Principles - Practical Exercise</v>
      </c>
    </row>
    <row r="3" spans="1:8">
      <c r="B3" s="69" t="s">
        <v>1</v>
      </c>
      <c r="C3" s="69"/>
      <c r="D3" s="69"/>
      <c r="E3" s="69"/>
      <c r="F3" s="69"/>
    </row>
    <row r="4" spans="1:8" ht="12.75">
      <c r="A4" s="13" t="s">
        <v>4</v>
      </c>
      <c r="B4" s="14" t="s">
        <v>10</v>
      </c>
      <c r="C4" s="15" t="s">
        <v>11</v>
      </c>
      <c r="D4" s="39" t="s">
        <v>108</v>
      </c>
      <c r="E4" s="39" t="s">
        <v>109</v>
      </c>
      <c r="F4" s="36" t="s">
        <v>110</v>
      </c>
    </row>
    <row r="7" spans="1:8" ht="12.75">
      <c r="B7" s="52" t="str">
        <f>B1</f>
        <v>Names List Example</v>
      </c>
    </row>
    <row r="9" spans="1:8">
      <c r="C9" s="44" t="s">
        <v>158</v>
      </c>
      <c r="H9" s="44" t="s">
        <v>165</v>
      </c>
    </row>
    <row r="10" spans="1:8">
      <c r="C10" s="70" t="s">
        <v>159</v>
      </c>
      <c r="D10" s="70"/>
      <c r="E10" s="70"/>
      <c r="F10" s="70"/>
      <c r="H10" s="53"/>
    </row>
    <row r="11" spans="1:8">
      <c r="C11" s="70" t="s">
        <v>160</v>
      </c>
      <c r="D11" s="70"/>
      <c r="E11" s="70"/>
      <c r="F11" s="70"/>
      <c r="H11" s="53"/>
    </row>
    <row r="12" spans="1:8">
      <c r="C12" s="70" t="s">
        <v>161</v>
      </c>
      <c r="D12" s="70"/>
      <c r="E12" s="70"/>
      <c r="F12" s="70"/>
      <c r="H12" s="53"/>
    </row>
    <row r="13" spans="1:8">
      <c r="C13" s="70" t="s">
        <v>162</v>
      </c>
      <c r="D13" s="70"/>
      <c r="E13" s="70"/>
      <c r="F13" s="70"/>
      <c r="H13" s="53"/>
    </row>
    <row r="14" spans="1:8">
      <c r="C14" s="70" t="s">
        <v>163</v>
      </c>
      <c r="D14" s="70"/>
      <c r="E14" s="70"/>
      <c r="F14" s="70"/>
      <c r="H14" s="53"/>
    </row>
    <row r="15" spans="1:8">
      <c r="C15" s="70" t="s">
        <v>164</v>
      </c>
      <c r="D15" s="70"/>
      <c r="E15" s="70"/>
      <c r="F15" s="70"/>
      <c r="H15" s="53"/>
    </row>
  </sheetData>
  <mergeCells count="7">
    <mergeCell ref="C12:F12"/>
    <mergeCell ref="C13:F13"/>
    <mergeCell ref="C14:F14"/>
    <mergeCell ref="C15:F15"/>
    <mergeCell ref="B3:F3"/>
    <mergeCell ref="C10:F10"/>
    <mergeCell ref="C11:F11"/>
  </mergeCells>
  <hyperlinks>
    <hyperlink ref="B3" location="HL_Home" tooltip="Go to Table of Contents" display="HL_Home"/>
    <hyperlink ref="A4" location="$B$5" tooltip="Go to Top of Sheet" display="$B$5"/>
    <hyperlink ref="B4" location="HL_Sheet_Main_4" tooltip="Go to Previous Sheet" display="HL_Sheet_Main_4"/>
    <hyperlink ref="C4" location="HL_Sheet_Main_8" tooltip="Go to Next Sheet" display="HL_Sheet_Main_8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13</v>
      </c>
    </row>
    <row r="10" spans="3:7" ht="16.5">
      <c r="C10" s="9" t="s">
        <v>103</v>
      </c>
    </row>
    <row r="11" spans="3:7" ht="15">
      <c r="C11" s="4" t="str">
        <f>Model_Name</f>
        <v>SMA 9. Naming Principles - Practical Exercise</v>
      </c>
    </row>
    <row r="12" spans="3:7">
      <c r="C12" s="61" t="s">
        <v>1</v>
      </c>
      <c r="D12" s="61"/>
      <c r="E12" s="61"/>
      <c r="F12" s="61"/>
      <c r="G12" s="61"/>
    </row>
    <row r="13" spans="3:7" ht="12.75">
      <c r="C13" s="7" t="s">
        <v>10</v>
      </c>
      <c r="D13" s="8" t="s">
        <v>11</v>
      </c>
    </row>
    <row r="17" spans="3:3">
      <c r="C17" s="2" t="s">
        <v>6</v>
      </c>
    </row>
    <row r="18" spans="3:3">
      <c r="C18" s="3" t="s">
        <v>7</v>
      </c>
    </row>
    <row r="19" spans="3:3">
      <c r="C19" s="3" t="s">
        <v>8</v>
      </c>
    </row>
    <row r="20" spans="3:3">
      <c r="C20" s="3" t="s">
        <v>9</v>
      </c>
    </row>
  </sheetData>
  <mergeCells count="1">
    <mergeCell ref="C12:G12"/>
  </mergeCells>
  <hyperlinks>
    <hyperlink ref="C12" location="HL_Home" tooltip="Go to Table of Contents" display="HL_Home"/>
    <hyperlink ref="C13" location="HL_Sheet_Main_7" tooltip="Go to Previous Sheet" display="HL_Sheet_Main_7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3" max="6" width="3.83203125" customWidth="1"/>
  </cols>
  <sheetData>
    <row r="9" spans="3:7" ht="18">
      <c r="C9" s="1" t="s">
        <v>18</v>
      </c>
    </row>
    <row r="10" spans="3:7" ht="16.5">
      <c r="C10" s="9" t="s">
        <v>104</v>
      </c>
    </row>
    <row r="11" spans="3:7" ht="15">
      <c r="C11" s="4" t="str">
        <f>Model_Name</f>
        <v>SMA 9. Naming Principles - Practical Exercise</v>
      </c>
    </row>
    <row r="12" spans="3:7">
      <c r="C12" s="61" t="s">
        <v>1</v>
      </c>
      <c r="D12" s="61"/>
      <c r="E12" s="61"/>
      <c r="F12" s="61"/>
      <c r="G12" s="61"/>
    </row>
    <row r="13" spans="3:7" ht="12.75">
      <c r="C13" s="7" t="s">
        <v>10</v>
      </c>
      <c r="D13" s="8" t="s">
        <v>11</v>
      </c>
    </row>
    <row r="17" spans="3:3">
      <c r="C17" s="2" t="s">
        <v>14</v>
      </c>
    </row>
    <row r="18" spans="3:3">
      <c r="C18" s="3" t="s">
        <v>15</v>
      </c>
    </row>
    <row r="19" spans="3:3">
      <c r="C19" s="3" t="s">
        <v>16</v>
      </c>
    </row>
    <row r="20" spans="3:3">
      <c r="C20" s="3" t="s">
        <v>17</v>
      </c>
    </row>
  </sheetData>
  <mergeCells count="1">
    <mergeCell ref="C12:G12"/>
  </mergeCells>
  <hyperlinks>
    <hyperlink ref="C12" location="HL_Home" tooltip="Go to Table of Contents" display="HL_Home"/>
    <hyperlink ref="C13" location="HL_Sheet_Main_8" tooltip="Go to Previous Sheet" display="HL_Sheet_Main_8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3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Q22" sqref="Q22"/>
      <selection pane="topRight" activeCell="Q22" sqref="Q22"/>
      <selection pane="bottomLeft" activeCell="Q22" sqref="Q22"/>
      <selection pane="bottomRight"/>
    </sheetView>
  </sheetViews>
  <sheetFormatPr defaultColWidth="11.83203125" defaultRowHeight="10.5"/>
  <cols>
    <col min="1" max="3" width="3.83203125" customWidth="1"/>
    <col min="4" max="4" width="35.83203125" customWidth="1"/>
    <col min="5" max="5" width="3.83203125" customWidth="1"/>
    <col min="6" max="6" width="35.83203125" customWidth="1"/>
    <col min="7" max="7" width="3.83203125" customWidth="1"/>
  </cols>
  <sheetData>
    <row r="1" spans="1:6" ht="18">
      <c r="B1" s="1" t="s">
        <v>20</v>
      </c>
    </row>
    <row r="2" spans="1:6" ht="15">
      <c r="B2" s="4" t="str">
        <f>Model_Name</f>
        <v>SMA 9. Naming Principles - Practical Exercise</v>
      </c>
    </row>
    <row r="3" spans="1:6">
      <c r="B3" s="61" t="s">
        <v>1</v>
      </c>
      <c r="C3" s="61"/>
      <c r="D3" s="61"/>
    </row>
    <row r="4" spans="1:6" ht="12.75">
      <c r="A4" s="5" t="s">
        <v>4</v>
      </c>
      <c r="B4" s="7" t="s">
        <v>10</v>
      </c>
      <c r="C4" s="8" t="s">
        <v>11</v>
      </c>
    </row>
    <row r="7" spans="1:6" ht="12.75">
      <c r="B7" s="6" t="s">
        <v>20</v>
      </c>
    </row>
    <row r="9" spans="1:6" ht="11.25">
      <c r="C9" s="16" t="s">
        <v>22</v>
      </c>
      <c r="F9" s="16" t="s">
        <v>19</v>
      </c>
    </row>
    <row r="11" spans="1:6">
      <c r="D11" s="17" t="s">
        <v>22</v>
      </c>
      <c r="F11" s="3" t="s">
        <v>23</v>
      </c>
    </row>
    <row r="12" spans="1:6">
      <c r="D12" s="19">
        <v>1</v>
      </c>
    </row>
    <row r="13" spans="1:6">
      <c r="D13" s="20">
        <f t="shared" ref="D13:D42" si="0">D12+1</f>
        <v>2</v>
      </c>
    </row>
    <row r="14" spans="1:6">
      <c r="D14" s="20">
        <f t="shared" si="0"/>
        <v>3</v>
      </c>
    </row>
    <row r="15" spans="1:6">
      <c r="D15" s="20">
        <f t="shared" si="0"/>
        <v>4</v>
      </c>
    </row>
    <row r="16" spans="1:6">
      <c r="D16" s="20">
        <f t="shared" si="0"/>
        <v>5</v>
      </c>
    </row>
    <row r="17" spans="4:4">
      <c r="D17" s="20">
        <f t="shared" si="0"/>
        <v>6</v>
      </c>
    </row>
    <row r="18" spans="4:4">
      <c r="D18" s="20">
        <f t="shared" si="0"/>
        <v>7</v>
      </c>
    </row>
    <row r="19" spans="4:4">
      <c r="D19" s="20">
        <f t="shared" si="0"/>
        <v>8</v>
      </c>
    </row>
    <row r="20" spans="4:4">
      <c r="D20" s="20">
        <f t="shared" si="0"/>
        <v>9</v>
      </c>
    </row>
    <row r="21" spans="4:4">
      <c r="D21" s="20">
        <f t="shared" si="0"/>
        <v>10</v>
      </c>
    </row>
    <row r="22" spans="4:4">
      <c r="D22" s="20">
        <f t="shared" si="0"/>
        <v>11</v>
      </c>
    </row>
    <row r="23" spans="4:4">
      <c r="D23" s="20">
        <f t="shared" si="0"/>
        <v>12</v>
      </c>
    </row>
    <row r="24" spans="4:4">
      <c r="D24" s="20">
        <f t="shared" si="0"/>
        <v>13</v>
      </c>
    </row>
    <row r="25" spans="4:4">
      <c r="D25" s="20">
        <f t="shared" si="0"/>
        <v>14</v>
      </c>
    </row>
    <row r="26" spans="4:4">
      <c r="D26" s="20">
        <f t="shared" si="0"/>
        <v>15</v>
      </c>
    </row>
    <row r="27" spans="4:4">
      <c r="D27" s="20">
        <f t="shared" si="0"/>
        <v>16</v>
      </c>
    </row>
    <row r="28" spans="4:4">
      <c r="D28" s="20">
        <f t="shared" si="0"/>
        <v>17</v>
      </c>
    </row>
    <row r="29" spans="4:4">
      <c r="D29" s="20">
        <f t="shared" si="0"/>
        <v>18</v>
      </c>
    </row>
    <row r="30" spans="4:4">
      <c r="D30" s="20">
        <f t="shared" si="0"/>
        <v>19</v>
      </c>
    </row>
    <row r="31" spans="4:4">
      <c r="D31" s="20">
        <f t="shared" si="0"/>
        <v>20</v>
      </c>
    </row>
    <row r="32" spans="4:4">
      <c r="D32" s="20">
        <f t="shared" si="0"/>
        <v>21</v>
      </c>
    </row>
    <row r="33" spans="3:6">
      <c r="D33" s="20">
        <f t="shared" si="0"/>
        <v>22</v>
      </c>
    </row>
    <row r="34" spans="3:6">
      <c r="D34" s="20">
        <f t="shared" si="0"/>
        <v>23</v>
      </c>
    </row>
    <row r="35" spans="3:6">
      <c r="D35" s="20">
        <f t="shared" si="0"/>
        <v>24</v>
      </c>
    </row>
    <row r="36" spans="3:6">
      <c r="D36" s="20">
        <f t="shared" si="0"/>
        <v>25</v>
      </c>
    </row>
    <row r="37" spans="3:6">
      <c r="D37" s="20">
        <f t="shared" si="0"/>
        <v>26</v>
      </c>
    </row>
    <row r="38" spans="3:6">
      <c r="D38" s="20">
        <f t="shared" si="0"/>
        <v>27</v>
      </c>
    </row>
    <row r="39" spans="3:6">
      <c r="D39" s="20">
        <f t="shared" si="0"/>
        <v>28</v>
      </c>
    </row>
    <row r="40" spans="3:6">
      <c r="D40" s="20">
        <f t="shared" si="0"/>
        <v>29</v>
      </c>
    </row>
    <row r="41" spans="3:6">
      <c r="D41" s="20">
        <f t="shared" si="0"/>
        <v>30</v>
      </c>
    </row>
    <row r="42" spans="3:6">
      <c r="D42" s="20">
        <f t="shared" si="0"/>
        <v>31</v>
      </c>
    </row>
    <row r="44" spans="3:6" ht="11.25">
      <c r="C44" s="16" t="s">
        <v>24</v>
      </c>
      <c r="F44" s="16" t="s">
        <v>19</v>
      </c>
    </row>
    <row r="46" spans="3:6">
      <c r="D46" s="17" t="s">
        <v>24</v>
      </c>
      <c r="F46" s="3" t="s">
        <v>25</v>
      </c>
    </row>
    <row r="47" spans="3:6">
      <c r="D47" s="18" t="s">
        <v>26</v>
      </c>
    </row>
    <row r="48" spans="3:6">
      <c r="D48" s="18" t="s">
        <v>27</v>
      </c>
    </row>
    <row r="49" spans="3:6">
      <c r="D49" s="18" t="s">
        <v>28</v>
      </c>
    </row>
    <row r="50" spans="3:6">
      <c r="D50" s="18" t="s">
        <v>29</v>
      </c>
    </row>
    <row r="51" spans="3:6">
      <c r="D51" s="18" t="s">
        <v>30</v>
      </c>
    </row>
    <row r="52" spans="3:6">
      <c r="D52" s="18" t="s">
        <v>31</v>
      </c>
    </row>
    <row r="53" spans="3:6">
      <c r="D53" s="18" t="s">
        <v>32</v>
      </c>
    </row>
    <row r="54" spans="3:6">
      <c r="D54" s="18" t="s">
        <v>33</v>
      </c>
    </row>
    <row r="55" spans="3:6">
      <c r="D55" s="18" t="s">
        <v>34</v>
      </c>
    </row>
    <row r="56" spans="3:6">
      <c r="D56" s="18" t="s">
        <v>35</v>
      </c>
    </row>
    <row r="57" spans="3:6">
      <c r="D57" s="18" t="s">
        <v>36</v>
      </c>
    </row>
    <row r="58" spans="3:6">
      <c r="D58" s="18" t="s">
        <v>37</v>
      </c>
    </row>
    <row r="60" spans="3:6" ht="11.25">
      <c r="C60" s="16" t="s">
        <v>38</v>
      </c>
      <c r="F60" s="16" t="s">
        <v>19</v>
      </c>
    </row>
    <row r="62" spans="3:6">
      <c r="D62" s="17" t="s">
        <v>38</v>
      </c>
      <c r="F62" s="3" t="s">
        <v>39</v>
      </c>
    </row>
    <row r="63" spans="3:6">
      <c r="D63" s="18" t="s">
        <v>40</v>
      </c>
      <c r="F63" s="3" t="s">
        <v>41</v>
      </c>
    </row>
    <row r="64" spans="3:6">
      <c r="D64" s="18" t="s">
        <v>42</v>
      </c>
      <c r="F64" s="3" t="s">
        <v>43</v>
      </c>
    </row>
    <row r="65" spans="3:6">
      <c r="D65" s="18" t="s">
        <v>44</v>
      </c>
      <c r="F65" s="3" t="s">
        <v>45</v>
      </c>
    </row>
    <row r="66" spans="3:6">
      <c r="D66" s="18" t="s">
        <v>46</v>
      </c>
      <c r="F66" s="3" t="s">
        <v>47</v>
      </c>
    </row>
    <row r="68" spans="3:6" ht="11.25">
      <c r="C68" s="16" t="s">
        <v>48</v>
      </c>
      <c r="F68" s="16" t="s">
        <v>19</v>
      </c>
    </row>
    <row r="70" spans="3:6">
      <c r="D70" s="17" t="s">
        <v>48</v>
      </c>
      <c r="F70" s="3" t="s">
        <v>49</v>
      </c>
    </row>
    <row r="71" spans="3:6">
      <c r="D71" s="18" t="s">
        <v>50</v>
      </c>
    </row>
    <row r="72" spans="3:6">
      <c r="D72" s="18" t="s">
        <v>51</v>
      </c>
    </row>
    <row r="74" spans="3:6" ht="11.25">
      <c r="C74" s="16" t="s">
        <v>52</v>
      </c>
      <c r="F74" s="16" t="s">
        <v>19</v>
      </c>
    </row>
    <row r="76" spans="3:6">
      <c r="D76" s="17" t="s">
        <v>52</v>
      </c>
      <c r="F76" s="3" t="s">
        <v>53</v>
      </c>
    </row>
    <row r="77" spans="3:6">
      <c r="D77" s="18" t="s">
        <v>54</v>
      </c>
      <c r="F77" s="3" t="s">
        <v>54</v>
      </c>
    </row>
    <row r="78" spans="3:6">
      <c r="D78" s="18" t="s">
        <v>55</v>
      </c>
      <c r="F78" s="3" t="s">
        <v>56</v>
      </c>
    </row>
    <row r="79" spans="3:6">
      <c r="D79" s="18" t="s">
        <v>57</v>
      </c>
      <c r="F79" s="3" t="s">
        <v>58</v>
      </c>
    </row>
    <row r="80" spans="3:6">
      <c r="D80" s="18" t="s">
        <v>59</v>
      </c>
      <c r="F80" s="3" t="s">
        <v>60</v>
      </c>
    </row>
    <row r="82" spans="3:6" ht="11.25">
      <c r="C82" s="16" t="s">
        <v>61</v>
      </c>
      <c r="F82" s="16" t="s">
        <v>19</v>
      </c>
    </row>
    <row r="84" spans="3:6">
      <c r="D84" s="17" t="s">
        <v>61</v>
      </c>
      <c r="F84" s="3" t="s">
        <v>62</v>
      </c>
    </row>
    <row r="85" spans="3:6">
      <c r="D85" s="18" t="s">
        <v>63</v>
      </c>
      <c r="F85" s="3" t="s">
        <v>64</v>
      </c>
    </row>
    <row r="86" spans="3:6">
      <c r="D86" s="18" t="s">
        <v>65</v>
      </c>
      <c r="F86" s="3" t="s">
        <v>66</v>
      </c>
    </row>
    <row r="87" spans="3:6">
      <c r="D87" s="18" t="s">
        <v>67</v>
      </c>
      <c r="F87" s="3" t="s">
        <v>68</v>
      </c>
    </row>
    <row r="88" spans="3:6">
      <c r="D88" s="18" t="s">
        <v>69</v>
      </c>
      <c r="F88" s="3" t="s">
        <v>70</v>
      </c>
    </row>
    <row r="90" spans="3:6" ht="11.25">
      <c r="C90" s="16" t="s">
        <v>71</v>
      </c>
      <c r="F90" s="16" t="s">
        <v>19</v>
      </c>
    </row>
    <row r="92" spans="3:6">
      <c r="D92" s="17" t="s">
        <v>71</v>
      </c>
      <c r="F92" s="3" t="s">
        <v>72</v>
      </c>
    </row>
    <row r="93" spans="3:6">
      <c r="D93" s="19">
        <v>1</v>
      </c>
      <c r="F93" s="3" t="s">
        <v>73</v>
      </c>
    </row>
    <row r="94" spans="3:6">
      <c r="D94" s="19">
        <v>2</v>
      </c>
      <c r="F94" s="3" t="s">
        <v>74</v>
      </c>
    </row>
    <row r="95" spans="3:6">
      <c r="D95" s="19">
        <v>4</v>
      </c>
      <c r="F95" s="3" t="s">
        <v>75</v>
      </c>
    </row>
    <row r="96" spans="3:6">
      <c r="D96" s="19">
        <v>12</v>
      </c>
      <c r="F96" s="3" t="s">
        <v>76</v>
      </c>
    </row>
    <row r="98" spans="3:6" ht="11.25">
      <c r="C98" s="16" t="s">
        <v>77</v>
      </c>
      <c r="F98" s="16" t="s">
        <v>19</v>
      </c>
    </row>
    <row r="100" spans="3:6">
      <c r="D100" s="17" t="s">
        <v>77</v>
      </c>
    </row>
    <row r="101" spans="3:6">
      <c r="D101" s="19">
        <v>10</v>
      </c>
      <c r="F101" s="3" t="s">
        <v>78</v>
      </c>
    </row>
    <row r="102" spans="3:6">
      <c r="D102" s="19">
        <v>100</v>
      </c>
      <c r="F102" s="3" t="s">
        <v>79</v>
      </c>
    </row>
    <row r="103" spans="3:6">
      <c r="D103" s="19">
        <v>1000</v>
      </c>
      <c r="F103" s="3" t="s">
        <v>80</v>
      </c>
    </row>
    <row r="104" spans="3:6">
      <c r="D104" s="19">
        <v>1000000</v>
      </c>
      <c r="F104" s="3" t="s">
        <v>81</v>
      </c>
    </row>
    <row r="105" spans="3:6">
      <c r="D105" s="19">
        <v>1000000000</v>
      </c>
      <c r="F105" s="3" t="s">
        <v>82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9" tooltip="Go to Previous Sheet" display="HL_Sheet_Main_9"/>
    <hyperlink ref="C4" location="HL_Sheet_Main_6" tooltip="Go to Next Sheet" display="HL_Sheet_Main_6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77</vt:i4>
      </vt:variant>
    </vt:vector>
  </HeadingPairs>
  <TitlesOfParts>
    <vt:vector size="89" baseType="lpstr">
      <vt:lpstr>Cover</vt:lpstr>
      <vt:lpstr>Contents</vt:lpstr>
      <vt:lpstr>Keys_SC</vt:lpstr>
      <vt:lpstr>Assumptions_SC</vt:lpstr>
      <vt:lpstr>Range_Naming_BA</vt:lpstr>
      <vt:lpstr>Names_List_BA</vt:lpstr>
      <vt:lpstr>Appendices_SC</vt:lpstr>
      <vt:lpstr>Lookup_Tables_SSC</vt:lpstr>
      <vt:lpstr>TS_LU</vt:lpstr>
      <vt:lpstr>Lookups_LU</vt:lpstr>
      <vt:lpstr>Checks_SSC</vt:lpstr>
      <vt:lpstr>Checks_BO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CB_Inc_Cat</vt:lpstr>
      <vt:lpstr>CB_Sens_Chks_Show_Msg</vt:lpstr>
      <vt:lpstr>Currency</vt:lpstr>
      <vt:lpstr>DD_Denom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LB_Mth_Names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OB_Selected_Option</vt:lpstr>
      <vt:lpstr>Appendices_SC!Print_Area</vt:lpstr>
      <vt:lpstr>Assumptions_SC!Print_Area</vt:lpstr>
      <vt:lpstr>Checks_BO!Print_Area</vt:lpstr>
      <vt:lpstr>Checks_SSC!Print_Area</vt:lpstr>
      <vt:lpstr>Contents!Print_Area</vt:lpstr>
      <vt:lpstr>Cover!Print_Area</vt:lpstr>
      <vt:lpstr>Keys_SC!Print_Area</vt:lpstr>
      <vt:lpstr>Lookup_Tables_SSC!Print_Area</vt:lpstr>
      <vt:lpstr>Lookups_LU!Print_Area</vt:lpstr>
      <vt:lpstr>Names_List_BA!Print_Area</vt:lpstr>
      <vt:lpstr>Range_Naming_BA!Print_Area</vt:lpstr>
      <vt:lpstr>TS_LU!Print_Area</vt:lpstr>
      <vt:lpstr>Checks_BO!Print_Titles</vt:lpstr>
      <vt:lpstr>Contents!Print_Titles</vt:lpstr>
      <vt:lpstr>Names_List_BA!Print_Titles</vt:lpstr>
      <vt:lpstr>Range_Naming_BA!Print_Titles</vt:lpstr>
      <vt:lpstr>TS_LU!Print_Titles</vt:lpstr>
      <vt:lpstr>Qtr_Name</vt:lpstr>
      <vt:lpstr>Qtrly</vt:lpstr>
      <vt:lpstr>Qtrs_In_Yr</vt:lpstr>
      <vt:lpstr>S_Counter</vt:lpstr>
      <vt:lpstr>SB_Counter</vt:lpstr>
      <vt:lpstr>Semi_Annual</vt:lpstr>
      <vt:lpstr>Sens_Chks_Msg</vt:lpstr>
      <vt:lpstr>Sens_Chks_Ttl_Areas</vt:lpstr>
      <vt:lpstr>Ten</vt:lpstr>
      <vt:lpstr>Thousand</vt:lpstr>
      <vt:lpstr>Thousands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Practice Modelling</dc:creator>
  <cp:lastModifiedBy>Best Practice Modelling</cp:lastModifiedBy>
  <dcterms:created xsi:type="dcterms:W3CDTF">2010-08-25T06:35:17Z</dcterms:created>
  <dcterms:modified xsi:type="dcterms:W3CDTF">2010-11-30T01:16:00Z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