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anpro/Documents/OSU Cources/ECE 44x/"/>
    </mc:Choice>
  </mc:AlternateContent>
  <xr:revisionPtr revIDLastSave="0" documentId="13_ncr:1_{631F0320-9612-3D48-B4C2-0F5CF6A97157}" xr6:coauthVersionLast="40" xr6:coauthVersionMax="40" xr10:uidLastSave="{00000000-0000-0000-0000-000000000000}"/>
  <bookViews>
    <workbookView xWindow="0" yWindow="0" windowWidth="28800" windowHeight="18000" xr2:uid="{C928E8BA-5FC8-CB4E-96DA-9DF54FA302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4" i="1"/>
  <c r="I19" i="1" s="1"/>
  <c r="I3" i="1"/>
</calcChain>
</file>

<file path=xl/sharedStrings.xml><?xml version="1.0" encoding="utf-8"?>
<sst xmlns="http://schemas.openxmlformats.org/spreadsheetml/2006/main" count="66" uniqueCount="48">
  <si>
    <t>Total</t>
  </si>
  <si>
    <t>Number</t>
  </si>
  <si>
    <t>Component</t>
  </si>
  <si>
    <t>Category</t>
  </si>
  <si>
    <t>MCU</t>
  </si>
  <si>
    <t>Sensor</t>
  </si>
  <si>
    <t>Source</t>
  </si>
  <si>
    <t>Mouser</t>
  </si>
  <si>
    <t>Datasheet</t>
  </si>
  <si>
    <t>https://www.mouser.com/datasheet/2/464/IDT_FS1012-Datasheet_DST_20181119-1143610.pdf</t>
  </si>
  <si>
    <t>https://www.mouser.com/datasheet/2/737/adafruit-feather-m0-wifi-atwinc1500-879974.pdf</t>
  </si>
  <si>
    <t>Op Amp</t>
  </si>
  <si>
    <t>http://www.ti.com/general/docs/suppproductinfo.tsp?distId=26&amp;gotoUrl=http%3A%2F%2Fwww.ti.com%2Flit%2Fgpn%2Flmc6032</t>
  </si>
  <si>
    <t>Switching Voltage Regulators</t>
  </si>
  <si>
    <t>http://www.ti.com/general/docs/suppproductinfo.tsp?distId=26&amp;gotoUrl=http%3A%2F%2Fwww.ti.com%2Flit%2Fgpn%2Flm2575-n</t>
  </si>
  <si>
    <t>Coilcraft: MSS1278T-334KLD</t>
  </si>
  <si>
    <t>TI: LM2575SX-5.0/NOPB</t>
  </si>
  <si>
    <t>TI: LMC6032IN/NOPB</t>
  </si>
  <si>
    <t>IDT: Flowmeter FS1012-1001-LQ</t>
  </si>
  <si>
    <t>Adafruit: WiFi Development Tools (802.11) Adafruit Feather M0 WiFi - ATSAMD21 + ATWINC1500</t>
  </si>
  <si>
    <t>https://www.mouser.com/datasheet/2/597/mss1278t-270649.pdf</t>
  </si>
  <si>
    <t>Fixed Inductors</t>
  </si>
  <si>
    <t>Panasonic: EEH-ZC1E101XV</t>
  </si>
  <si>
    <t>https://www.mouser.com/datasheet/2/315/ABA0000C1234-1218024.pdf</t>
  </si>
  <si>
    <t>Unit Price</t>
  </si>
  <si>
    <t>Capacitors </t>
  </si>
  <si>
    <t>Parameter</t>
  </si>
  <si>
    <t>25VDC 100uF</t>
  </si>
  <si>
    <t>330 uH 10 % 1 A</t>
  </si>
  <si>
    <t>Panasonic: EEH-ZK1V331P</t>
  </si>
  <si>
    <t>https://www.mouser.com/datasheet/2/315/ABA0000C1229-1316762.pdf</t>
  </si>
  <si>
    <t>STMicroelectronics: 1N5817</t>
  </si>
  <si>
    <t>Schottky Diodes</t>
  </si>
  <si>
    <t>Vr/20V Io/1A BULK</t>
  </si>
  <si>
    <t>https://www.mouser.com/datasheet/2/389/1n5817-954386.pdf</t>
  </si>
  <si>
    <t>4.7uF</t>
  </si>
  <si>
    <t>35v 330uF</t>
  </si>
  <si>
    <t>Murata Electronics: GCM21BL8EG475KE08L</t>
  </si>
  <si>
    <t>https://www.mouser.com/datasheet/2/281/murata_03122018_GCM_Series-1310150.pdf</t>
  </si>
  <si>
    <t>Resistor</t>
  </si>
  <si>
    <t>10K</t>
  </si>
  <si>
    <t>2K</t>
  </si>
  <si>
    <t>1K</t>
  </si>
  <si>
    <t>Bill of Materials</t>
  </si>
  <si>
    <t>Total:</t>
  </si>
  <si>
    <t>Switchcraft: RAPC712S</t>
  </si>
  <si>
    <t>https://www.mouser.com/datasheet/2/393/RAPC712S_CD-1391753.pdf</t>
  </si>
  <si>
    <t>DC Power 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</si>
</sst>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sz val="13"/>
      <color rgb="FF333333"/>
      <name val="Arial"/>
      <family val="2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8" fontId="3" fillId="0" borderId="1" xfId="0" applyNumberFormat="1" applyFont="1" applyBorder="1" applyAlignment="1">
      <alignment horizontal="center" vertical="center"/>
    </xf>
    <xf numFmtId="0" fontId="0" fillId="0" borderId="5" xfId="0" applyBorder="1"/>
    <xf numFmtId="8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8" fontId="3" fillId="0" borderId="8" xfId="0" applyNumberFormat="1" applyFont="1" applyBorder="1" applyAlignment="1">
      <alignment horizontal="center" vertical="center"/>
    </xf>
    <xf numFmtId="8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" xfId="0" applyFont="1" applyBorder="1"/>
    <xf numFmtId="8" fontId="2" fillId="0" borderId="1" xfId="0" applyNumberFormat="1" applyFont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6DDF7-B4F1-204A-AB12-635CEADBA52E}">
  <dimension ref="A1:I19"/>
  <sheetViews>
    <sheetView tabSelected="1" workbookViewId="0">
      <selection activeCell="F31" sqref="F31"/>
    </sheetView>
  </sheetViews>
  <sheetFormatPr baseColWidth="10" defaultRowHeight="16" x14ac:dyDescent="0.2"/>
  <cols>
    <col min="2" max="2" width="97.1640625" customWidth="1"/>
    <col min="3" max="3" width="28.83203125" customWidth="1"/>
    <col min="4" max="4" width="18.1640625" customWidth="1"/>
  </cols>
  <sheetData>
    <row r="1" spans="1:9" ht="49" customHeight="1" x14ac:dyDescent="0.2">
      <c r="A1" s="20" t="s">
        <v>43</v>
      </c>
      <c r="B1" s="21"/>
      <c r="C1" s="21"/>
      <c r="D1" s="21"/>
      <c r="E1" s="21"/>
      <c r="F1" s="21"/>
      <c r="G1" s="21"/>
      <c r="H1" s="21"/>
      <c r="I1" s="22"/>
    </row>
    <row r="2" spans="1:9" x14ac:dyDescent="0.2">
      <c r="A2" s="11"/>
      <c r="B2" s="3" t="s">
        <v>2</v>
      </c>
      <c r="C2" s="3" t="s">
        <v>3</v>
      </c>
      <c r="D2" s="3" t="s">
        <v>26</v>
      </c>
      <c r="E2" s="3" t="s">
        <v>8</v>
      </c>
      <c r="F2" s="3" t="s">
        <v>6</v>
      </c>
      <c r="G2" s="3" t="s">
        <v>24</v>
      </c>
      <c r="H2" s="3" t="s">
        <v>1</v>
      </c>
      <c r="I2" s="23" t="s">
        <v>0</v>
      </c>
    </row>
    <row r="3" spans="1:9" x14ac:dyDescent="0.2">
      <c r="A3" s="17">
        <v>1</v>
      </c>
      <c r="B3" s="4" t="s">
        <v>19</v>
      </c>
      <c r="C3" s="5" t="s">
        <v>4</v>
      </c>
      <c r="D3" s="5"/>
      <c r="E3" s="5" t="s">
        <v>10</v>
      </c>
      <c r="F3" s="6" t="s">
        <v>7</v>
      </c>
      <c r="G3" s="7">
        <v>34.950000000000003</v>
      </c>
      <c r="H3" s="6">
        <v>1</v>
      </c>
      <c r="I3" s="12">
        <f>G3*H3</f>
        <v>34.950000000000003</v>
      </c>
    </row>
    <row r="4" spans="1:9" x14ac:dyDescent="0.2">
      <c r="A4" s="17">
        <v>2</v>
      </c>
      <c r="B4" s="8" t="s">
        <v>18</v>
      </c>
      <c r="C4" s="5" t="s">
        <v>5</v>
      </c>
      <c r="D4" s="5"/>
      <c r="E4" s="5" t="s">
        <v>9</v>
      </c>
      <c r="F4" s="6" t="s">
        <v>7</v>
      </c>
      <c r="G4" s="7">
        <v>37.08</v>
      </c>
      <c r="H4" s="6">
        <v>1</v>
      </c>
      <c r="I4" s="12">
        <f>G4*H4</f>
        <v>37.08</v>
      </c>
    </row>
    <row r="5" spans="1:9" x14ac:dyDescent="0.2">
      <c r="A5" s="17">
        <v>3</v>
      </c>
      <c r="B5" s="2" t="s">
        <v>45</v>
      </c>
      <c r="C5" s="18" t="s">
        <v>47</v>
      </c>
      <c r="D5" s="2"/>
      <c r="E5" s="2" t="s">
        <v>46</v>
      </c>
      <c r="F5" s="6" t="s">
        <v>7</v>
      </c>
      <c r="G5" s="19">
        <v>2.59</v>
      </c>
      <c r="H5" s="2">
        <v>1</v>
      </c>
      <c r="I5" s="12">
        <f>G5*H5</f>
        <v>2.59</v>
      </c>
    </row>
    <row r="6" spans="1:9" x14ac:dyDescent="0.2">
      <c r="A6" s="17">
        <v>4</v>
      </c>
      <c r="B6" s="8" t="s">
        <v>17</v>
      </c>
      <c r="C6" s="5" t="s">
        <v>11</v>
      </c>
      <c r="D6" s="5"/>
      <c r="E6" s="5" t="s">
        <v>12</v>
      </c>
      <c r="F6" s="6" t="s">
        <v>7</v>
      </c>
      <c r="G6" s="7">
        <v>1.1499999999999999</v>
      </c>
      <c r="H6" s="6">
        <v>1</v>
      </c>
      <c r="I6" s="12">
        <f t="shared" ref="I6:I16" si="0">G6*H6</f>
        <v>1.1499999999999999</v>
      </c>
    </row>
    <row r="7" spans="1:9" x14ac:dyDescent="0.2">
      <c r="A7" s="17">
        <v>5</v>
      </c>
      <c r="B7" s="5" t="s">
        <v>16</v>
      </c>
      <c r="C7" s="4" t="s">
        <v>13</v>
      </c>
      <c r="D7" s="5"/>
      <c r="E7" s="5" t="s">
        <v>14</v>
      </c>
      <c r="F7" s="6" t="s">
        <v>7</v>
      </c>
      <c r="G7" s="7">
        <v>2.95</v>
      </c>
      <c r="H7" s="6">
        <v>1</v>
      </c>
      <c r="I7" s="12">
        <f t="shared" si="0"/>
        <v>2.95</v>
      </c>
    </row>
    <row r="8" spans="1:9" x14ac:dyDescent="0.2">
      <c r="A8" s="17">
        <v>6</v>
      </c>
      <c r="B8" s="8" t="s">
        <v>15</v>
      </c>
      <c r="C8" s="4" t="s">
        <v>21</v>
      </c>
      <c r="D8" s="4" t="s">
        <v>28</v>
      </c>
      <c r="E8" s="5" t="s">
        <v>20</v>
      </c>
      <c r="F8" s="6" t="s">
        <v>7</v>
      </c>
      <c r="G8" s="7">
        <v>2.66</v>
      </c>
      <c r="H8" s="6">
        <v>1</v>
      </c>
      <c r="I8" s="12">
        <f t="shared" si="0"/>
        <v>2.66</v>
      </c>
    </row>
    <row r="9" spans="1:9" ht="17" x14ac:dyDescent="0.2">
      <c r="A9" s="17">
        <v>7</v>
      </c>
      <c r="B9" s="8" t="s">
        <v>22</v>
      </c>
      <c r="C9" s="9" t="s">
        <v>25</v>
      </c>
      <c r="D9" s="9" t="s">
        <v>27</v>
      </c>
      <c r="E9" s="5" t="s">
        <v>23</v>
      </c>
      <c r="F9" s="6" t="s">
        <v>7</v>
      </c>
      <c r="G9" s="10">
        <v>1.89</v>
      </c>
      <c r="H9" s="6">
        <v>1</v>
      </c>
      <c r="I9" s="12">
        <f t="shared" si="0"/>
        <v>1.89</v>
      </c>
    </row>
    <row r="10" spans="1:9" ht="17" x14ac:dyDescent="0.2">
      <c r="A10" s="17">
        <v>8</v>
      </c>
      <c r="B10" s="8" t="s">
        <v>29</v>
      </c>
      <c r="C10" s="9" t="s">
        <v>25</v>
      </c>
      <c r="D10" s="9" t="s">
        <v>36</v>
      </c>
      <c r="E10" s="5" t="s">
        <v>30</v>
      </c>
      <c r="F10" s="6" t="s">
        <v>7</v>
      </c>
      <c r="G10" s="10">
        <v>2.36</v>
      </c>
      <c r="H10" s="6">
        <v>1</v>
      </c>
      <c r="I10" s="12">
        <f t="shared" si="0"/>
        <v>2.36</v>
      </c>
    </row>
    <row r="11" spans="1:9" ht="17" x14ac:dyDescent="0.2">
      <c r="A11" s="17">
        <v>9</v>
      </c>
      <c r="B11" s="8" t="s">
        <v>37</v>
      </c>
      <c r="C11" s="9" t="s">
        <v>25</v>
      </c>
      <c r="D11" s="5" t="s">
        <v>35</v>
      </c>
      <c r="E11" s="5" t="s">
        <v>38</v>
      </c>
      <c r="F11" s="6" t="s">
        <v>7</v>
      </c>
      <c r="G11" s="10">
        <v>0.68</v>
      </c>
      <c r="H11" s="6">
        <v>1</v>
      </c>
      <c r="I11" s="12">
        <f t="shared" si="0"/>
        <v>0.68</v>
      </c>
    </row>
    <row r="12" spans="1:9" ht="17" x14ac:dyDescent="0.2">
      <c r="A12" s="17">
        <v>10</v>
      </c>
      <c r="B12" s="8" t="s">
        <v>31</v>
      </c>
      <c r="C12" s="5" t="s">
        <v>32</v>
      </c>
      <c r="D12" s="9" t="s">
        <v>33</v>
      </c>
      <c r="E12" s="5" t="s">
        <v>34</v>
      </c>
      <c r="F12" s="6" t="s">
        <v>7</v>
      </c>
      <c r="G12" s="10">
        <v>0.39</v>
      </c>
      <c r="H12" s="6">
        <v>1</v>
      </c>
      <c r="I12" s="12">
        <f t="shared" si="0"/>
        <v>0.39</v>
      </c>
    </row>
    <row r="13" spans="1:9" ht="17" x14ac:dyDescent="0.2">
      <c r="A13" s="17">
        <v>11</v>
      </c>
      <c r="B13" s="5"/>
      <c r="C13" s="9" t="s">
        <v>39</v>
      </c>
      <c r="D13" s="9" t="s">
        <v>40</v>
      </c>
      <c r="E13" s="5"/>
      <c r="F13" s="6" t="s">
        <v>7</v>
      </c>
      <c r="G13" s="10">
        <v>0.2</v>
      </c>
      <c r="H13" s="6">
        <v>2</v>
      </c>
      <c r="I13" s="12">
        <f t="shared" si="0"/>
        <v>0.4</v>
      </c>
    </row>
    <row r="14" spans="1:9" ht="17" x14ac:dyDescent="0.2">
      <c r="A14" s="17">
        <v>12</v>
      </c>
      <c r="B14" s="5"/>
      <c r="C14" s="9" t="s">
        <v>39</v>
      </c>
      <c r="D14" s="9" t="s">
        <v>41</v>
      </c>
      <c r="E14" s="5"/>
      <c r="F14" s="6" t="s">
        <v>7</v>
      </c>
      <c r="G14" s="10">
        <v>0.2</v>
      </c>
      <c r="H14" s="6">
        <v>1</v>
      </c>
      <c r="I14" s="12">
        <f t="shared" si="0"/>
        <v>0.2</v>
      </c>
    </row>
    <row r="15" spans="1:9" ht="17" x14ac:dyDescent="0.2">
      <c r="A15" s="17">
        <v>13</v>
      </c>
      <c r="B15" s="5"/>
      <c r="C15" s="9" t="s">
        <v>39</v>
      </c>
      <c r="D15" s="9" t="s">
        <v>42</v>
      </c>
      <c r="E15" s="5"/>
      <c r="F15" s="6" t="s">
        <v>7</v>
      </c>
      <c r="G15" s="10">
        <v>0.2</v>
      </c>
      <c r="H15" s="6">
        <v>1</v>
      </c>
      <c r="I15" s="12">
        <f t="shared" si="0"/>
        <v>0.2</v>
      </c>
    </row>
    <row r="16" spans="1:9" ht="18" thickBot="1" x14ac:dyDescent="0.25">
      <c r="A16" s="24">
        <v>14</v>
      </c>
      <c r="B16" s="13"/>
      <c r="C16" s="25" t="s">
        <v>39</v>
      </c>
      <c r="D16" s="13">
        <v>200</v>
      </c>
      <c r="E16" s="13"/>
      <c r="F16" s="14" t="s">
        <v>7</v>
      </c>
      <c r="G16" s="15">
        <v>0.2</v>
      </c>
      <c r="H16" s="14">
        <v>1</v>
      </c>
      <c r="I16" s="16">
        <f t="shared" si="0"/>
        <v>0.2</v>
      </c>
    </row>
    <row r="19" spans="8:9" x14ac:dyDescent="0.2">
      <c r="H19" s="1" t="s">
        <v>44</v>
      </c>
      <c r="I19" s="26">
        <f>SUM(I3:I16)</f>
        <v>87.700000000000031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2019-02-13T23:04:15Z</dcterms:created>
  <dcterms:modified xsi:type="dcterms:W3CDTF">2019-02-15T18:37:55Z</dcterms:modified>
</cp:coreProperties>
</file>