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202300"/>
  <mc:AlternateContent xmlns:mc="http://schemas.openxmlformats.org/markup-compatibility/2006">
    <mc:Choice Requires="x15">
      <x15ac:absPath xmlns:x15ac="http://schemas.microsoft.com/office/spreadsheetml/2010/11/ac" url="D:\Data Science\Projects\Salary_Analysis_Project\"/>
    </mc:Choice>
  </mc:AlternateContent>
  <xr:revisionPtr revIDLastSave="0" documentId="13_ncr:1_{0CE69A54-1844-4991-9752-5A7546E57366}" xr6:coauthVersionLast="47" xr6:coauthVersionMax="47" xr10:uidLastSave="{00000000-0000-0000-0000-000000000000}"/>
  <bookViews>
    <workbookView xWindow="-108" yWindow="-108" windowWidth="23256" windowHeight="12456" tabRatio="763" activeTab="3" xr2:uid="{6F716FE0-A4DF-418B-900B-3408E44BFC15}"/>
  </bookViews>
  <sheets>
    <sheet name="Skill_Job_Analysis" sheetId="16" r:id="rId1"/>
    <sheet name="Salary_Vs_Skills" sheetId="15" r:id="rId2"/>
    <sheet name="Salary_Analysis" sheetId="17" r:id="rId3"/>
    <sheet name="Skill_Salary_Analysis" sheetId="18" r:id="rId4"/>
  </sheets>
  <definedNames>
    <definedName name="Slicer_job_country">#N/A</definedName>
    <definedName name="Slicer_job_title_short">#N/A</definedName>
  </definedNames>
  <calcPr calcId="191029"/>
  <pivotCaches>
    <pivotCache cacheId="174" r:id="rId5"/>
    <pivotCache cacheId="177" r:id="rId6"/>
    <pivotCache cacheId="186" r:id="rId7"/>
    <pivotCache cacheId="189" r:id="rId8"/>
  </pivotCaches>
  <extLst>
    <ext xmlns:x14="http://schemas.microsoft.com/office/spreadsheetml/2009/9/main" uri="{876F7934-8845-4945-9796-88D515C7AA90}">
      <x14:pivotCaches>
        <pivotCache cacheId="7"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c84effb1-152a-464d-ac1f-dc05bcaa32f0"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<sst xmlns="http://schemas.openxmlformats.org/spreadsheetml/2006/main" count="57" uniqueCount="29">
  <si>
    <t>Senior Data Scientist</t>
  </si>
  <si>
    <t>Data Analyst</t>
  </si>
  <si>
    <t>Row Labels</t>
  </si>
  <si>
    <t>Grand Total</t>
  </si>
  <si>
    <t>SQL</t>
  </si>
  <si>
    <t>Python</t>
  </si>
  <si>
    <t>Skills Per Job</t>
  </si>
  <si>
    <t>Median Salary</t>
  </si>
  <si>
    <t>Median Salary US</t>
  </si>
  <si>
    <t>Median Salary Non-US</t>
  </si>
  <si>
    <t>Median Salary - Skills</t>
  </si>
  <si>
    <t xml:space="preserve"> </t>
  </si>
  <si>
    <t>Skill Likelihood</t>
  </si>
  <si>
    <t>AWS</t>
  </si>
  <si>
    <t>R</t>
  </si>
  <si>
    <t>SAS</t>
  </si>
  <si>
    <t>Tableau</t>
  </si>
  <si>
    <t>Excel</t>
  </si>
  <si>
    <t>Business Analyst</t>
  </si>
  <si>
    <t>Cloud Engineer</t>
  </si>
  <si>
    <t>Data Engineer</t>
  </si>
  <si>
    <t>Data Scientist</t>
  </si>
  <si>
    <t>Machine Learning Engineer</t>
  </si>
  <si>
    <t>Senior Data Analyst</t>
  </si>
  <si>
    <t>Senior Data Engineer</t>
  </si>
  <si>
    <t>Software Engineer</t>
  </si>
  <si>
    <t>Azure</t>
  </si>
  <si>
    <t>Spark</t>
  </si>
  <si>
    <t>Java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</si>
</sst>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0" fontId="0" fillId="0" borderId="0" xfId="0" applyAlignment="1">
      <alignment horizontal="right"/>
    </xf>
    <xf numFmtId="9" fontId="0" fillId="0" borderId="0" xfId="0" applyNumberFormat="1"/>
  </cellXfs>
  <cellStyles count="1">
    <cellStyle name="Normal" xfId="0" builtinId="0"/>
  </cellStyles>
  <dxfs count="8">
    <dxf>
      <numFmt numFmtId="13" formatCode="0%"/>
    </dxf>
    <dxf>
      <alignment horizontal="right"/>
    </dxf>
    <dxf>
      <alignment horizontal="right"/>
    </dxf>
    <dxf>
      <alignment horizontal="right"/>
    </dxf>
    <dxf>
      <numFmt numFmtId="166" formatCode="_(&quot;$&quot;* #,##0_);_(&quot;$&quot;* \(#,##0\);_(&quot;$&quot;* &quot;-&quot;??_);_(@_)"/>
    </dxf>
    <dxf>
      <numFmt numFmtId="164" formatCode="_(* #,##0.0_);_(* \(#,##0.0\);_(* &quot;-&quot;??_);_(@_)"/>
    </dxf>
    <dxf>
      <numFmt numFmtId="13" formatCode="0%"/>
    </dxf>
    <dxf>
      <alignment horizontal="righ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42" Type="http://schemas.openxmlformats.org/officeDocument/2006/relationships/customXml" Target="../customXml/item24.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43" Type="http://schemas.openxmlformats.org/officeDocument/2006/relationships/customXml" Target="../customXml/item25.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[Salary_Analysis_Project.xlsx]Skill_Job_Analysis!PivotTable2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79BD-4CA9-AC44-51AE0320B830}"/>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3527607826050122E-2"/>
                  <c:y val="2.4173750130907397E-2"/>
                </c:manualLayout>
              </c:layout>
              <c:tx>
                <c:rich>
                  <a:bodyPr/>
                  <a:lstStyle/>
                  <a:p>
                    <a:fld id="{90160099-234B-4A69-8C56-841A9DEF837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FAD2-4490-8682-1D37D67A4939}"/>
                </c:ext>
              </c:extLst>
            </c:dLbl>
            <c:dLbl>
              <c:idx val="1"/>
              <c:tx>
                <c:rich>
                  <a:bodyPr/>
                  <a:lstStyle/>
                  <a:p>
                    <a:fld id="{27153565-3AD2-4625-B1BD-E9AEE37FCAC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layout>
                <c:manualLayout>
                  <c:x val="-3.5823945643688383E-2"/>
                  <c:y val="7.0319761859035906E-2"/>
                </c:manualLayout>
              </c:layout>
              <c:tx>
                <c:rich>
                  <a:bodyPr/>
                  <a:lstStyle/>
                  <a:p>
                    <a:fld id="{4889BC36-5B4D-418B-885A-1CB4CDAF536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FAD2-4490-8682-1D37D67A4939}"/>
                </c:ext>
              </c:extLst>
            </c:dLbl>
            <c:dLbl>
              <c:idx val="3"/>
              <c:tx>
                <c:rich>
                  <a:bodyPr/>
                  <a:lstStyle/>
                  <a:p>
                    <a:fld id="{FA81A1D0-8581-448B-BECD-B74B46F64304}"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0.11506656506985367"/>
                  <c:y val="4.2620877468247761E-2"/>
                </c:manualLayout>
              </c:layout>
              <c:tx>
                <c:rich>
                  <a:bodyPr/>
                  <a:lstStyle/>
                  <a:p>
                    <a:fld id="{5EB03221-BF3C-4BA1-B7FF-E670245D003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layout>
                <c:manualLayout>
                  <c:x val="-6.863944312315802E-2"/>
                  <c:y val="-7.4373915493707476E-2"/>
                </c:manualLayout>
              </c:layout>
              <c:tx>
                <c:rich>
                  <a:bodyPr/>
                  <a:lstStyle/>
                  <a:p>
                    <a:fld id="{791F2FF0-104C-46EA-9FFE-C096C50A1601}"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FAD2-4490-8682-1D37D67A4939}"/>
                </c:ext>
              </c:extLst>
            </c:dLbl>
            <c:dLbl>
              <c:idx val="6"/>
              <c:layout>
                <c:manualLayout>
                  <c:x val="-9.9935587286602179E-2"/>
                  <c:y val="-6.6571256149754662E-2"/>
                </c:manualLayout>
              </c:layout>
              <c:tx>
                <c:rich>
                  <a:bodyPr/>
                  <a:lstStyle/>
                  <a:p>
                    <a:fld id="{8DF0060F-4F9A-43D2-B7A1-D0001D0A597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2.1081045256651342E-3"/>
                  <c:y val="2.0690954306410003E-2"/>
                </c:manualLayout>
              </c:layout>
              <c:tx>
                <c:rich>
                  <a:bodyPr/>
                  <a:lstStyle/>
                  <a:p>
                    <a:fld id="{105D1E87-9A90-45CE-8A1F-6F4E9EADACC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43E2F1CF-B4CF-44C4-963D-0789766C2EEA}"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6.9135843146861928E-2"/>
                  <c:y val="-5.0930089055368222E-2"/>
                </c:manualLayout>
              </c:layout>
              <c:tx>
                <c:rich>
                  <a:bodyPr/>
                  <a:lstStyle/>
                  <a:p>
                    <a:fld id="{1B2B876D-5AA6-4544-9652-5F077BF9FF58}"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[Salary_Analysis_Project.xlsx]Skill_Salary_Analysis!PivotTable2</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What is the pay of the top 10 skills?</a:t>
            </a:r>
          </a:p>
        </c:rich>
      </c:tx>
      <c:layout>
        <c:manualLayout>
          <c:xMode val="edge"/>
          <c:yMode val="edge"/>
          <c:x val="0.27540956766702357"/>
          <c:y val="5.306861981473619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diamond"/>
          <c:size val="10"/>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20603674540682"/>
          <c:y val="0.18414845646895595"/>
          <c:w val="0.65408792650918635"/>
          <c:h val="0.57327532289473182"/>
        </c:manualLayout>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5-8326-4476-9B5D-9D617E7DC741}"/>
            </c:ext>
          </c:extLst>
        </c:ser>
        <c:dLbls>
          <c:showLegendKey val="0"/>
          <c:showVal val="0"/>
          <c:showCatName val="0"/>
          <c:showSerName val="0"/>
          <c:showPercent val="0"/>
          <c:showBubbleSize val="0"/>
        </c:dLbls>
        <c:gapWidth val="219"/>
        <c:axId val="1003519600"/>
        <c:axId val="100351720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10"/>
            <c:spPr>
              <a:solidFill>
                <a:schemeClr val="accent1">
                  <a:tint val="77000"/>
                </a:schemeClr>
              </a:solidFill>
              <a:ln w="9525">
                <a:solidFill>
                  <a:schemeClr val="accent1">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6-8326-4476-9B5D-9D617E7DC741}"/>
            </c:ext>
          </c:extLst>
        </c:ser>
        <c:dLbls>
          <c:showLegendKey val="0"/>
          <c:showVal val="0"/>
          <c:showCatName val="0"/>
          <c:showSerName val="0"/>
          <c:showPercent val="0"/>
          <c:showBubbleSize val="0"/>
        </c:dLbls>
        <c:marker val="1"/>
        <c:smooth val="0"/>
        <c:axId val="1003517680"/>
        <c:axId val="1003519120"/>
      </c:lineChart>
      <c:catAx>
        <c:axId val="100351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7200"/>
        <c:crosses val="autoZero"/>
        <c:auto val="1"/>
        <c:lblAlgn val="ctr"/>
        <c:lblOffset val="100"/>
        <c:noMultiLvlLbl val="0"/>
      </c:catAx>
      <c:valAx>
        <c:axId val="1003517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Median Salary</a:t>
                </a:r>
                <a:r>
                  <a:rPr lang="en-US" sz="1200" baseline="0"/>
                  <a:t> ($USD)</a:t>
                </a:r>
                <a:endParaRPr lang="en-US" sz="1200"/>
              </a:p>
            </c:rich>
          </c:tx>
          <c:layout>
            <c:manualLayout>
              <c:xMode val="edge"/>
              <c:yMode val="edge"/>
              <c:x val="5.3102812919053215E-2"/>
              <c:y val="0.29940089567572931"/>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9600"/>
        <c:crosses val="autoZero"/>
        <c:crossBetween val="between"/>
      </c:valAx>
      <c:valAx>
        <c:axId val="1003519120"/>
        <c:scaling>
          <c:orientation val="minMax"/>
        </c:scaling>
        <c:delete val="0"/>
        <c:axPos val="r"/>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Skill</a:t>
                </a:r>
                <a:r>
                  <a:rPr lang="en-US" sz="1200" baseline="0"/>
                  <a:t> Likelihood</a:t>
                </a:r>
                <a:endParaRPr lang="en-US" sz="1200"/>
              </a:p>
            </c:rich>
          </c:tx>
          <c:layout>
            <c:manualLayout>
              <c:xMode val="edge"/>
              <c:yMode val="edge"/>
              <c:x val="0.92102552391396997"/>
              <c:y val="0.35448612304342547"/>
            </c:manualLayout>
          </c:layout>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3517680"/>
        <c:crosses val="max"/>
        <c:crossBetween val="between"/>
      </c:valAx>
      <c:catAx>
        <c:axId val="1003517680"/>
        <c:scaling>
          <c:orientation val="minMax"/>
        </c:scaling>
        <c:delete val="1"/>
        <c:axPos val="b"/>
        <c:numFmt formatCode="General" sourceLinked="1"/>
        <c:majorTickMark val="out"/>
        <c:minorTickMark val="none"/>
        <c:tickLblPos val="nextTo"/>
        <c:crossAx val="1003519120"/>
        <c:crosses val="autoZero"/>
        <c:auto val="1"/>
        <c:lblAlgn val="ctr"/>
        <c:lblOffset val="100"/>
        <c:noMultiLvlLbl val="0"/>
      </c:catAx>
      <c:spPr>
        <a:noFill/>
        <a:ln>
          <a:noFill/>
        </a:ln>
        <a:effectLst/>
      </c:spPr>
    </c:plotArea>
    <c:legend>
      <c:legendPos val="r"/>
      <c:layout>
        <c:manualLayout>
          <c:xMode val="edge"/>
          <c:yMode val="edge"/>
          <c:x val="0.76141455613902098"/>
          <c:y val="1.8395171507750524E-2"/>
          <c:w val="0.18828281988971507"/>
          <c:h val="0.1156905364251584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284703</xdr:colOff>
      <xdr:row>0</xdr:row>
      <xdr:rowOff>88339</xdr:rowOff>
    </xdr:from>
    <xdr:to>
      <xdr:col>9</xdr:col>
      <xdr:colOff>311373</xdr:colOff>
      <xdr:row>17</xdr:row>
      <xdr:rowOff>19759</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190052</xdr:colOff>
      <xdr:row>0</xdr:row>
      <xdr:rowOff>111609</xdr:rowOff>
    </xdr:from>
    <xdr:to>
      <xdr:col>13</xdr:col>
      <xdr:colOff>190052</xdr:colOff>
      <xdr:row>15</xdr:row>
      <xdr:rowOff>3472</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A420007C-3D8B-664D-3001-F3E7A68C0B33}"/>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63205" y="111609"/>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508746</xdr:colOff>
      <xdr:row>0</xdr:row>
      <xdr:rowOff>134470</xdr:rowOff>
    </xdr:from>
    <xdr:to>
      <xdr:col>18</xdr:col>
      <xdr:colOff>26893</xdr:colOff>
      <xdr:row>15</xdr:row>
      <xdr:rowOff>26333</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76F8BB64-1D82-AF0B-56D1-2E612FFA7EC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410699" y="134470"/>
              <a:ext cx="2566147"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116541</xdr:colOff>
      <xdr:row>0</xdr:row>
      <xdr:rowOff>70562</xdr:rowOff>
    </xdr:from>
    <xdr:to>
      <xdr:col>21</xdr:col>
      <xdr:colOff>131210</xdr:colOff>
      <xdr:row>29</xdr:row>
      <xdr:rowOff>30968</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228191</xdr:colOff>
      <xdr:row>1</xdr:row>
      <xdr:rowOff>157290</xdr:rowOff>
    </xdr:from>
    <xdr:to>
      <xdr:col>27</xdr:col>
      <xdr:colOff>39932</xdr:colOff>
      <xdr:row>15</xdr:row>
      <xdr:rowOff>178246</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0046CF91-4263-40A6-999B-150A3151332F}"/>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6730934" y="342347"/>
              <a:ext cx="2250141" cy="26117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297180</xdr:colOff>
      <xdr:row>0</xdr:row>
      <xdr:rowOff>82587</xdr:rowOff>
    </xdr:from>
    <xdr:to>
      <xdr:col>7</xdr:col>
      <xdr:colOff>495300</xdr:colOff>
      <xdr:row>14</xdr:row>
      <xdr:rowOff>53340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398CDF4C-2BF3-4258-B2FE-B561F43536BE}"/>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5128260" y="82587"/>
              <a:ext cx="2125980" cy="25310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10885</xdr:colOff>
      <xdr:row>1</xdr:row>
      <xdr:rowOff>87086</xdr:rowOff>
    </xdr:from>
    <xdr:to>
      <xdr:col>16</xdr:col>
      <xdr:colOff>10885</xdr:colOff>
      <xdr:row>15</xdr:row>
      <xdr:rowOff>108041</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35CBFC6B-DD02-4BCE-A9EB-36B35880275F}"/>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10025742" y="272143"/>
              <a:ext cx="1828800" cy="26117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171418</xdr:colOff>
      <xdr:row>1</xdr:row>
      <xdr:rowOff>59360</xdr:rowOff>
    </xdr:from>
    <xdr:to>
      <xdr:col>20</xdr:col>
      <xdr:colOff>87086</xdr:colOff>
      <xdr:row>26</xdr:row>
      <xdr:rowOff>87086</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2B99D174-98CD-45C9-9CEE-470533742BF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12015075" y="244417"/>
              <a:ext cx="2354068" cy="4654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458193</xdr:colOff>
      <xdr:row>0</xdr:row>
      <xdr:rowOff>157297</xdr:rowOff>
    </xdr:from>
    <xdr:to>
      <xdr:col>12</xdr:col>
      <xdr:colOff>393423</xdr:colOff>
      <xdr:row>20</xdr:row>
      <xdr:rowOff>161107</xdr:rowOff>
    </xdr:to>
    <xdr:graphicFrame macro="">
      <xdr:nvGraphicFramePr>
        <xdr:cNvPr id="4" name="Chart 3">
          <a:extLst>
            <a:ext uri="{FF2B5EF4-FFF2-40B4-BE49-F238E27FC236}">
              <a16:creationId xmlns:a16="http://schemas.microsoft.com/office/drawing/2014/main" id="{2E2AD50F-E13E-BDC0-C694-96EB56ED18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78671874998" backgroundQuery="1" createdVersion="8" refreshedVersion="8" minRefreshableVersion="3" recordCount="0" supportSubquery="1" supportAdvancedDrill="1" xr:uid="{AE8B75D2-6DD5-45DF-B022-993547DF2DE7}">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Measures].[Median Salary US]" caption="Median Salary US" numFmtId="0" hierarchy="27" level="32767"/>
    <cacheField name="[Measures].[Median Salary Non-US]" caption="Median Salary Non-US" numFmtId="0" hierarchy="28"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US]" caption="Median Salary Non-US" measure="1" displayFolder="" measureGroup="data_jobs_salary" count="0" oneField="1">
      <fieldsUsage count="1">
        <fieldUsage x="3"/>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78672222221" backgroundQuery="1" createdVersion="8" refreshedVersion="8" minRefreshableVersion="3" recordCount="0" supportSubquery="1" supportAdvancedDrill="1" xr:uid="{172247AC-A513-4CB7-AA42-C4B341176BC5}">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4"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oneField="1">
      <fieldsUsage count="1">
        <fieldUsage x="1"/>
      </fieldsUsage>
    </cacheHierarchy>
    <cacheHierarchy uniqueName="[Measures].[Job Count]" caption="Job Count" measure="1" displayFolder="" measureGroup="data_jobs_salary" count="0"/>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89346064818"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889346412034" createdVersion="5" refreshedVersion="8" minRefreshableVersion="3" recordCount="0" supportSubquery="1" supportAdvancedDrill="1" xr:uid="{2E257DF1-44B1-42D3-A315-B4B243FAFF10}">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zoran gusic" refreshedDate="45871.73198611111" createdVersion="3" refreshedVersion="8" minRefreshableVersion="3" recordCount="0" supportSubquery="1" supportAdvancedDrill="1" xr:uid="{9563019E-0305-4E28-A770-2616C3ED598A}">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Skills Per Job]" caption="Skills Per Job" measure="1" displayFolder="" measureGroup="data_jobs_skills" count="0"/>
    <cacheHierarchy uniqueName="[Measures].[Job Count]" caption="Job Count"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3036269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86"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numFmtId="9"/>
  </dataFields>
  <formats count="2">
    <format dxfId="7">
      <pivotArea dataOnly="0" labelOnly="1" outline="0" axis="axisValues" fieldPosition="0"/>
    </format>
    <format dxfId="6">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77"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5">
      <pivotArea outline="0" collapsedLevelsAreSubtotals="1" fieldPosition="0"/>
    </format>
    <format dxfId="4">
      <pivotArea outline="0" collapsedLevelsAreSubtotals="1" fieldPosition="0">
        <references count="1">
          <reference field="4294967294" count="1" selected="0">
            <x v="0"/>
          </reference>
        </references>
      </pivotArea>
    </format>
    <format dxfId="3">
      <pivotArea dataOnly="0" labelOnly="1" outline="0" fieldPosition="0">
        <references count="1">
          <reference field="4294967294" count="2">
            <x v="0"/>
            <x v="1"/>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74"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1">
    <format dxfId="2">
      <pivotArea dataOnly="0" labelOnly="1" outline="0" fieldPosition="0">
        <references count="1">
          <reference field="4294967294" count="3">
            <x v="0"/>
            <x v="1"/>
            <x v="2"/>
          </reference>
        </references>
      </pivotArea>
    </format>
  </format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878D7C3-2417-473D-A0C3-BE8108ED1EE1}" name="PivotTable2" cacheId="189" applyNumberFormats="0" applyBorderFormats="0" applyFontFormats="0" applyPatternFormats="0" applyAlignmentFormats="0" applyWidthHeightFormats="1" dataCaption="Values" tag="eb4f3428-da26-4fcd-a408-75704c137b12" updatedVersion="8" minRefreshableVersion="3" useAutoFormatting="1" itemPrintTitles="1" createdVersion="5" indent="0" outline="1" outlineData="1" multipleFieldFilters="0" chartFormat="14">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numFmtId="9"/>
  </dataFields>
  <formats count="2">
    <format dxfId="1">
      <pivotArea dataOnly="0" labelOnly="1" outline="0" fieldPosition="0">
        <references count="1">
          <reference field="4294967294" count="1">
            <x v="0"/>
          </reference>
        </references>
      </pivotArea>
    </format>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5CFBC133-977E-4D21-8974-A4621D9D7FE6}" sourceName="[data_jobs_salary].[job_title_short]">
  <pivotTables>
    <pivotTable tabId="16" name="PivotTable2"/>
    <pivotTable tabId="18" name="PivotTable2"/>
  </pivotTables>
  <data>
    <olap pivotCacheId="1230362691">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F9D88CAD-5E47-4207-A85C-BAE5B97251B0}" sourceName="[data_jobs_salary].[job_country]">
  <pivotTables>
    <pivotTable tabId="16" name="PivotTable2"/>
    <pivotTable tabId="18" name="PivotTable2"/>
    <pivotTable tabId="17" name="PivotTable1"/>
    <pivotTable tabId="15" name="PivotTable1"/>
  </pivotTables>
  <data>
    <olap pivotCacheId="1230362691">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D2255426-7050-4275-B4F2-C17081FC3DB2}" cache="Slicer_job_title_short" caption="Job Title" level="1" rowHeight="247650"/>
  <slicer name="job_country" xr10:uid="{D5D0DE59-4EDC-4908-A522-B71B352FF9CE}" cache="Slicer_job_country" caption="Country"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6834FF68-07A0-4C9F-AD21-6D6929A52F55}" cache="Slicer_job_country" caption="Country" startItem="79"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0E05F448-B7DA-450A-8047-9C955D25CE5F}" cache="Slicer_job_country" caption="Count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F5790925-49C0-4AFB-A417-5D4BD43BACD2}" cache="Slicer_job_title_short" caption="Job Title" level="1" rowHeight="247650"/>
  <slicer name="job_country 1" xr10:uid="{86ECD1EE-05C8-481E-A580-6DFC1722252C}" cache="Slicer_job_country" caption="Country" startItem="96"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2"/>
  <sheetViews>
    <sheetView zoomScaleNormal="100" workbookViewId="0"/>
  </sheetViews>
  <sheetFormatPr defaultRowHeight="14.4" x14ac:dyDescent="0.3"/>
  <cols>
    <col min="1" max="1" width="12.44140625" bestFit="1" customWidth="1"/>
    <col min="2" max="2" width="13.88671875" bestFit="1" customWidth="1"/>
    <col min="3" max="3" width="14" bestFit="1" customWidth="1"/>
  </cols>
  <sheetData>
    <row r="1" spans="1:2" x14ac:dyDescent="0.3">
      <c r="A1" s="1" t="s">
        <v>2</v>
      </c>
      <c r="B1" s="6" t="s">
        <v>12</v>
      </c>
    </row>
    <row r="2" spans="1:2" x14ac:dyDescent="0.3">
      <c r="A2" s="2" t="s">
        <v>28</v>
      </c>
      <c r="B2" s="7">
        <v>0.11713393731635652</v>
      </c>
    </row>
    <row r="3" spans="1:2" x14ac:dyDescent="0.3">
      <c r="A3" s="2" t="s">
        <v>26</v>
      </c>
      <c r="B3" s="7">
        <v>0.14569049951028404</v>
      </c>
    </row>
    <row r="4" spans="1:2" x14ac:dyDescent="0.3">
      <c r="A4" s="2" t="s">
        <v>15</v>
      </c>
      <c r="B4" s="7">
        <v>0.14709843290891284</v>
      </c>
    </row>
    <row r="5" spans="1:2" x14ac:dyDescent="0.3">
      <c r="A5" s="2" t="s">
        <v>27</v>
      </c>
      <c r="B5" s="7">
        <v>0.16191234084231146</v>
      </c>
    </row>
    <row r="6" spans="1:2" x14ac:dyDescent="0.3">
      <c r="A6" s="2" t="s">
        <v>17</v>
      </c>
      <c r="B6" s="7">
        <v>0.19160137120470128</v>
      </c>
    </row>
    <row r="7" spans="1:2" x14ac:dyDescent="0.3">
      <c r="A7" s="2" t="s">
        <v>13</v>
      </c>
      <c r="B7" s="7">
        <v>0.20947600391772772</v>
      </c>
    </row>
    <row r="8" spans="1:2" x14ac:dyDescent="0.3">
      <c r="A8" s="2" t="s">
        <v>14</v>
      </c>
      <c r="B8" s="7">
        <v>0.21207761998041136</v>
      </c>
    </row>
    <row r="9" spans="1:2" x14ac:dyDescent="0.3">
      <c r="A9" s="2" t="s">
        <v>16</v>
      </c>
      <c r="B9" s="7">
        <v>0.21556684622918706</v>
      </c>
    </row>
    <row r="10" spans="1:2" x14ac:dyDescent="0.3">
      <c r="A10" s="2" t="s">
        <v>5</v>
      </c>
      <c r="B10" s="7">
        <v>0.54141160626836438</v>
      </c>
    </row>
    <row r="11" spans="1:2" x14ac:dyDescent="0.3">
      <c r="A11" s="2" t="s">
        <v>4</v>
      </c>
      <c r="B11" s="7">
        <v>0.56623408423114596</v>
      </c>
    </row>
    <row r="12" spans="1:2" x14ac:dyDescent="0.3">
      <c r="A12" s="2" t="s">
        <v>3</v>
      </c>
      <c r="B12" s="7">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zoomScale="70" zoomScaleNormal="70" workbookViewId="0">
      <selection activeCell="J32" sqref="J32"/>
    </sheetView>
  </sheetViews>
  <sheetFormatPr defaultRowHeight="14.4" x14ac:dyDescent="0.3"/>
  <cols>
    <col min="1" max="1" width="23.44140625" bestFit="1" customWidth="1"/>
    <col min="2" max="2" width="13" bestFit="1" customWidth="1"/>
    <col min="3" max="3" width="12.21875" bestFit="1" customWidth="1"/>
    <col min="4" max="5" width="11.44140625" bestFit="1" customWidth="1"/>
    <col min="6" max="6" width="14.77734375" customWidth="1"/>
    <col min="7" max="7" width="12" bestFit="1" customWidth="1"/>
  </cols>
  <sheetData>
    <row r="1" spans="1:7" x14ac:dyDescent="0.3">
      <c r="A1" s="1" t="s">
        <v>2</v>
      </c>
      <c r="B1" s="6" t="s">
        <v>7</v>
      </c>
      <c r="C1" s="6" t="s">
        <v>6</v>
      </c>
      <c r="F1" s="6" t="str" cm="1">
        <f t="array" ref="F1:G1">B1:C1</f>
        <v>Median Salary</v>
      </c>
      <c r="G1" s="6" t="str">
        <v>Skills Per Job</v>
      </c>
    </row>
    <row r="2" spans="1:7" x14ac:dyDescent="0.3">
      <c r="A2" s="2" t="s">
        <v>0</v>
      </c>
      <c r="B2" s="5">
        <v>155000</v>
      </c>
      <c r="C2" s="3">
        <v>5.2608262817322053</v>
      </c>
      <c r="E2" t="str" cm="1">
        <f t="array" ref="E2:G11">A2:C11</f>
        <v>Senior Data Scientist</v>
      </c>
      <c r="F2">
        <v>155000</v>
      </c>
      <c r="G2">
        <v>5.2608262817322053</v>
      </c>
    </row>
    <row r="3" spans="1:7" x14ac:dyDescent="0.3">
      <c r="A3" s="2" t="s">
        <v>24</v>
      </c>
      <c r="B3" s="5">
        <v>147500</v>
      </c>
      <c r="C3" s="3">
        <v>8.1405163853028792</v>
      </c>
      <c r="E3" t="str">
        <v>Senior Data Engineer</v>
      </c>
      <c r="F3">
        <v>147500</v>
      </c>
      <c r="G3">
        <v>8.1405163853028792</v>
      </c>
    </row>
    <row r="4" spans="1:7" x14ac:dyDescent="0.3">
      <c r="A4" s="2" t="s">
        <v>21</v>
      </c>
      <c r="B4" s="5">
        <v>127500</v>
      </c>
      <c r="C4" s="3">
        <v>4.9271336080047083</v>
      </c>
      <c r="E4" t="str">
        <v>Data Scientist</v>
      </c>
      <c r="F4">
        <v>127500</v>
      </c>
      <c r="G4">
        <v>4.9271336080047083</v>
      </c>
    </row>
    <row r="5" spans="1:7" x14ac:dyDescent="0.3">
      <c r="A5" s="2" t="s">
        <v>20</v>
      </c>
      <c r="B5" s="5">
        <v>125000</v>
      </c>
      <c r="C5" s="3">
        <v>6.961963732861566</v>
      </c>
      <c r="E5" t="str">
        <v>Data Engineer</v>
      </c>
      <c r="F5">
        <v>125000</v>
      </c>
      <c r="G5">
        <v>6.961963732861566</v>
      </c>
    </row>
    <row r="6" spans="1:7" x14ac:dyDescent="0.3">
      <c r="A6" s="2" t="s">
        <v>23</v>
      </c>
      <c r="B6" s="5">
        <v>111175</v>
      </c>
      <c r="C6" s="3">
        <v>4.3544474393531001</v>
      </c>
      <c r="E6" t="str">
        <v>Senior Data Analyst</v>
      </c>
      <c r="F6">
        <v>111175</v>
      </c>
      <c r="G6">
        <v>4.3544474393531001</v>
      </c>
    </row>
    <row r="7" spans="1:7" x14ac:dyDescent="0.3">
      <c r="A7" s="2" t="s">
        <v>22</v>
      </c>
      <c r="B7" s="5">
        <v>107550</v>
      </c>
      <c r="C7" s="3">
        <v>5.2834138486312403</v>
      </c>
      <c r="E7" t="str">
        <v>Machine Learning Engineer</v>
      </c>
      <c r="F7">
        <v>107550</v>
      </c>
      <c r="G7">
        <v>5.2834138486312403</v>
      </c>
    </row>
    <row r="8" spans="1:7" x14ac:dyDescent="0.3">
      <c r="A8" s="2" t="s">
        <v>25</v>
      </c>
      <c r="B8" s="5">
        <v>99150</v>
      </c>
      <c r="C8" s="3">
        <v>5.5445026178010473</v>
      </c>
      <c r="E8" t="str">
        <v>Software Engineer</v>
      </c>
      <c r="F8">
        <v>99150</v>
      </c>
      <c r="G8">
        <v>5.5445026178010473</v>
      </c>
    </row>
    <row r="9" spans="1:7" x14ac:dyDescent="0.3">
      <c r="A9" s="2" t="s">
        <v>1</v>
      </c>
      <c r="B9" s="5">
        <v>90000</v>
      </c>
      <c r="C9" s="3">
        <v>3.600978555069748</v>
      </c>
      <c r="E9" t="str">
        <v>Data Analyst</v>
      </c>
      <c r="F9">
        <v>90000</v>
      </c>
      <c r="G9">
        <v>3.600978555069748</v>
      </c>
    </row>
    <row r="10" spans="1:7" x14ac:dyDescent="0.3">
      <c r="A10" s="2" t="s">
        <v>19</v>
      </c>
      <c r="B10" s="5">
        <v>90000</v>
      </c>
      <c r="C10" s="3">
        <v>4.8023255813953485</v>
      </c>
      <c r="E10" t="str">
        <v>Cloud Engineer</v>
      </c>
      <c r="F10">
        <v>90000</v>
      </c>
      <c r="G10">
        <v>4.8023255813953485</v>
      </c>
    </row>
    <row r="11" spans="1:7" x14ac:dyDescent="0.3">
      <c r="A11" s="2" t="s">
        <v>18</v>
      </c>
      <c r="B11" s="5">
        <v>85000</v>
      </c>
      <c r="C11" s="3">
        <v>3.2997002997002998</v>
      </c>
      <c r="E11" t="str">
        <v>Business Analyst</v>
      </c>
      <c r="F11">
        <v>85000</v>
      </c>
      <c r="G11">
        <v>3.2997002997002998</v>
      </c>
    </row>
    <row r="12" spans="1:7" x14ac:dyDescent="0.3">
      <c r="A12" s="2" t="s">
        <v>3</v>
      </c>
      <c r="B12" s="5">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2"/>
  <sheetViews>
    <sheetView showGridLines="0" workbookViewId="0">
      <selection activeCell="J10" sqref="J10"/>
    </sheetView>
  </sheetViews>
  <sheetFormatPr defaultRowHeight="14.4" x14ac:dyDescent="0.3"/>
  <cols>
    <col min="1" max="1" width="22.77734375" bestFit="1" customWidth="1"/>
    <col min="2" max="2" width="12.6640625" bestFit="1" customWidth="1"/>
    <col min="3" max="3" width="15.44140625" bestFit="1" customWidth="1"/>
    <col min="4" max="4" width="19.5546875" bestFit="1" customWidth="1"/>
    <col min="5" max="5" width="10.33203125" bestFit="1" customWidth="1"/>
  </cols>
  <sheetData>
    <row r="1" spans="1:4" x14ac:dyDescent="0.3">
      <c r="A1" s="1" t="s">
        <v>2</v>
      </c>
      <c r="B1" s="6" t="s">
        <v>7</v>
      </c>
      <c r="C1" s="6" t="s">
        <v>8</v>
      </c>
      <c r="D1" s="6" t="s">
        <v>9</v>
      </c>
    </row>
    <row r="2" spans="1:4" x14ac:dyDescent="0.3">
      <c r="A2" s="2" t="s">
        <v>0</v>
      </c>
      <c r="B2" s="4">
        <v>155000</v>
      </c>
      <c r="C2" s="4">
        <v>155000</v>
      </c>
      <c r="D2" s="4">
        <v>155000</v>
      </c>
    </row>
    <row r="3" spans="1:4" x14ac:dyDescent="0.3">
      <c r="A3" s="2" t="s">
        <v>24</v>
      </c>
      <c r="B3" s="4">
        <v>147500</v>
      </c>
      <c r="C3" s="4">
        <v>150000</v>
      </c>
      <c r="D3" s="4">
        <v>147500</v>
      </c>
    </row>
    <row r="4" spans="1:4" x14ac:dyDescent="0.3">
      <c r="A4" s="2" t="s">
        <v>21</v>
      </c>
      <c r="B4" s="4">
        <v>127500</v>
      </c>
      <c r="C4" s="4">
        <v>130000</v>
      </c>
      <c r="D4" s="4">
        <v>119550</v>
      </c>
    </row>
    <row r="5" spans="1:4" x14ac:dyDescent="0.3">
      <c r="A5" s="2" t="s">
        <v>20</v>
      </c>
      <c r="B5" s="4">
        <v>125000</v>
      </c>
      <c r="C5" s="4">
        <v>125000</v>
      </c>
      <c r="D5" s="4">
        <v>123500</v>
      </c>
    </row>
    <row r="6" spans="1:4" x14ac:dyDescent="0.3">
      <c r="A6" s="2" t="s">
        <v>23</v>
      </c>
      <c r="B6" s="4">
        <v>111175</v>
      </c>
      <c r="C6" s="4">
        <v>110000</v>
      </c>
      <c r="D6" s="4">
        <v>111175</v>
      </c>
    </row>
    <row r="7" spans="1:4" x14ac:dyDescent="0.3">
      <c r="A7" s="2" t="s">
        <v>22</v>
      </c>
      <c r="B7" s="4">
        <v>107550</v>
      </c>
      <c r="C7" s="4">
        <v>150000</v>
      </c>
      <c r="D7" s="4">
        <v>101029</v>
      </c>
    </row>
    <row r="8" spans="1:4" x14ac:dyDescent="0.3">
      <c r="A8" s="2" t="s">
        <v>25</v>
      </c>
      <c r="B8" s="4">
        <v>99150</v>
      </c>
      <c r="C8" s="4">
        <v>125000</v>
      </c>
      <c r="D8" s="4">
        <v>89100</v>
      </c>
    </row>
    <row r="9" spans="1:4" x14ac:dyDescent="0.3">
      <c r="A9" s="2" t="s">
        <v>1</v>
      </c>
      <c r="B9" s="4">
        <v>90000</v>
      </c>
      <c r="C9" s="4">
        <v>90000</v>
      </c>
      <c r="D9" s="4">
        <v>90000</v>
      </c>
    </row>
    <row r="10" spans="1:4" x14ac:dyDescent="0.3">
      <c r="A10" s="2" t="s">
        <v>19</v>
      </c>
      <c r="B10" s="4">
        <v>90000</v>
      </c>
      <c r="C10" s="4">
        <v>115000</v>
      </c>
      <c r="D10" s="4">
        <v>89100</v>
      </c>
    </row>
    <row r="11" spans="1:4" x14ac:dyDescent="0.3">
      <c r="A11" s="2" t="s">
        <v>18</v>
      </c>
      <c r="B11" s="4">
        <v>85000</v>
      </c>
      <c r="C11" s="4">
        <v>90000</v>
      </c>
      <c r="D11" s="4">
        <v>75000</v>
      </c>
    </row>
    <row r="12" spans="1:4" x14ac:dyDescent="0.3">
      <c r="A12" s="2" t="s">
        <v>3</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7B89D-6261-4AEA-B673-A4DD4A06B646}">
  <dimension ref="A1:O29"/>
  <sheetViews>
    <sheetView tabSelected="1" zoomScaleNormal="100" workbookViewId="0">
      <selection activeCell="C20" sqref="C20"/>
    </sheetView>
  </sheetViews>
  <sheetFormatPr defaultRowHeight="14.4" x14ac:dyDescent="0.3"/>
  <cols>
    <col min="1" max="1" width="13.88671875" bestFit="1" customWidth="1"/>
    <col min="2" max="2" width="19.33203125" bestFit="1" customWidth="1"/>
    <col min="3" max="3" width="16.44140625" customWidth="1"/>
    <col min="4" max="5" width="14.21875" bestFit="1" customWidth="1"/>
  </cols>
  <sheetData>
    <row r="1" spans="1:3" x14ac:dyDescent="0.3">
      <c r="A1" s="1" t="s">
        <v>2</v>
      </c>
      <c r="B1" s="6" t="s">
        <v>10</v>
      </c>
      <c r="C1" t="s">
        <v>12</v>
      </c>
    </row>
    <row r="2" spans="1:3" x14ac:dyDescent="0.3">
      <c r="A2" s="2" t="s">
        <v>27</v>
      </c>
      <c r="B2" s="4">
        <v>140000</v>
      </c>
      <c r="C2" s="7">
        <v>0.16191234084231146</v>
      </c>
    </row>
    <row r="3" spans="1:3" x14ac:dyDescent="0.3">
      <c r="A3" s="2" t="s">
        <v>13</v>
      </c>
      <c r="B3" s="4">
        <v>135000</v>
      </c>
      <c r="C3" s="7">
        <v>0.20947600391772772</v>
      </c>
    </row>
    <row r="4" spans="1:3" x14ac:dyDescent="0.3">
      <c r="A4" s="2" t="s">
        <v>28</v>
      </c>
      <c r="B4" s="4">
        <v>134241</v>
      </c>
      <c r="C4" s="7">
        <v>0.11713393731635652</v>
      </c>
    </row>
    <row r="5" spans="1:3" x14ac:dyDescent="0.3">
      <c r="A5" s="2" t="s">
        <v>26</v>
      </c>
      <c r="B5" s="4">
        <v>125000</v>
      </c>
      <c r="C5" s="7">
        <v>0.14569049951028404</v>
      </c>
    </row>
    <row r="6" spans="1:3" x14ac:dyDescent="0.3">
      <c r="A6" s="2" t="s">
        <v>5</v>
      </c>
      <c r="B6" s="4">
        <v>125000</v>
      </c>
      <c r="C6" s="7">
        <v>0.54141160626836438</v>
      </c>
    </row>
    <row r="7" spans="1:3" x14ac:dyDescent="0.3">
      <c r="A7" s="2" t="s">
        <v>4</v>
      </c>
      <c r="B7" s="4">
        <v>120000</v>
      </c>
      <c r="C7" s="7">
        <v>0.56623408423114596</v>
      </c>
    </row>
    <row r="8" spans="1:3" x14ac:dyDescent="0.3">
      <c r="A8" s="2" t="s">
        <v>14</v>
      </c>
      <c r="B8" s="4">
        <v>119550</v>
      </c>
      <c r="C8" s="7">
        <v>0.21207761998041136</v>
      </c>
    </row>
    <row r="9" spans="1:3" x14ac:dyDescent="0.3">
      <c r="A9" s="2" t="s">
        <v>16</v>
      </c>
      <c r="B9" s="4">
        <v>111175</v>
      </c>
      <c r="C9" s="7">
        <v>0.21556684622918706</v>
      </c>
    </row>
    <row r="10" spans="1:3" x14ac:dyDescent="0.3">
      <c r="A10" s="2" t="s">
        <v>15</v>
      </c>
      <c r="B10" s="4">
        <v>110000</v>
      </c>
      <c r="C10" s="7">
        <v>0.14709843290891284</v>
      </c>
    </row>
    <row r="11" spans="1:3" x14ac:dyDescent="0.3">
      <c r="A11" s="2" t="s">
        <v>17</v>
      </c>
      <c r="B11" s="4">
        <v>92500</v>
      </c>
      <c r="C11" s="7">
        <v>0.19160137120470128</v>
      </c>
    </row>
    <row r="12" spans="1:3" x14ac:dyDescent="0.3">
      <c r="A12" s="2" t="s">
        <v>3</v>
      </c>
      <c r="B12" s="4">
        <v>117500</v>
      </c>
      <c r="C12" s="7">
        <v>2.5082027424094027</v>
      </c>
    </row>
    <row r="29" spans="15:15" x14ac:dyDescent="0.3">
      <c r="O29" t="s">
        <v>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AD038328-33AE-44FB-BDEB-9CB5188B52B8}">
  <ds:schemaRefs/>
</ds:datastoreItem>
</file>

<file path=customXml/itemProps2.xml><?xml version="1.0" encoding="utf-8"?>
<ds:datastoreItem xmlns:ds="http://schemas.openxmlformats.org/officeDocument/2006/customXml" ds:itemID="{EC6A1ED5-CD1C-4299-8139-937A1ACFF2A9}">
  <ds:schemaRefs/>
</ds:datastoreItem>
</file>

<file path=customXml/itemProps3.xml><?xml version="1.0" encoding="utf-8"?>
<ds:datastoreItem xmlns:ds="http://schemas.openxmlformats.org/officeDocument/2006/customXml" ds:itemID="{54EBDA10-54FE-41B5-A6E8-A93F2532175D}">
  <ds:schemaRefs/>
</ds:datastoreItem>
</file>

<file path=customXml/itemProps4.xml><?xml version="1.0" encoding="utf-8"?>
<ds:datastoreItem xmlns:ds="http://schemas.openxmlformats.org/officeDocument/2006/customXml" ds:itemID="{C2798E58-4C7D-41AD-83FC-69385FE9B7FD}">
  <ds:schemaRefs/>
</ds:datastoreItem>
</file>

<file path=customXml/itemProps5.xml><?xml version="1.0" encoding="utf-8"?>
<ds:datastoreItem xmlns:ds="http://schemas.openxmlformats.org/officeDocument/2006/customXml" ds:itemID="{F405983F-5E1D-4642-81F6-B7E4F873D87E}">
  <ds:schemaRefs/>
</ds:datastoreItem>
</file>

<file path=customXml/itemProps6.xml><?xml version="1.0" encoding="utf-8"?>
<ds:datastoreItem xmlns:ds="http://schemas.openxmlformats.org/officeDocument/2006/customXml" ds:itemID="{1FD56725-64FB-4A69-A059-FC00C21AD4E5}">
  <ds:schemaRefs/>
</ds:datastoreItem>
</file>

<file path=customXml/itemProps7.xml><?xml version="1.0" encoding="utf-8"?>
<ds:datastoreItem xmlns:ds="http://schemas.openxmlformats.org/officeDocument/2006/customXml" ds:itemID="{84E74A9D-A9B1-4472-9D9B-ED1952B8864A}">
  <ds:schemaRefs/>
</ds:datastoreItem>
</file>

<file path=customXml/itemProps8.xml><?xml version="1.0" encoding="utf-8"?>
<ds:datastoreItem xmlns:ds="http://schemas.openxmlformats.org/officeDocument/2006/customXml" ds:itemID="{0FD3075D-5498-45E1-B271-06736B23E682}">
  <ds:schemaRefs/>
</ds:datastoreItem>
</file>

<file path=customXml/itemProps9.xml><?xml version="1.0" encoding="utf-8"?>
<ds:datastoreItem xmlns:ds="http://schemas.openxmlformats.org/officeDocument/2006/customXml" ds:itemID="{F8D44FCB-6836-42A4-8871-FA320F1AE377}">
  <ds:schemaRefs/>
</ds:datastoreItem>
</file>

<file path=customXml/itemProps10.xml><?xml version="1.0" encoding="utf-8"?>
<ds:datastoreItem xmlns:ds="http://schemas.openxmlformats.org/officeDocument/2006/customXml" ds:itemID="{3C0D31B9-03F0-4A6F-896B-69E010325E61}">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12AC57E9-1837-4F6B-9CCF-91FA5E20C31C}">
  <ds:schemaRefs/>
</ds:datastoreItem>
</file>

<file path=customXml/itemProps13.xml><?xml version="1.0" encoding="utf-8"?>
<ds:datastoreItem xmlns:ds="http://schemas.openxmlformats.org/officeDocument/2006/customXml" ds:itemID="{A2A0214F-E6AF-4F37-A603-7E5FCCBBF419}">
  <ds:schemaRefs/>
</ds:datastoreItem>
</file>

<file path=customXml/itemProps14.xml><?xml version="1.0" encoding="utf-8"?>
<ds:datastoreItem xmlns:ds="http://schemas.openxmlformats.org/officeDocument/2006/customXml" ds:itemID="{7CE4B487-7212-4138-BAB9-8749BFA56B3F}">
  <ds:schemaRefs/>
</ds:datastoreItem>
</file>

<file path=customXml/itemProps15.xml><?xml version="1.0" encoding="utf-8"?>
<ds:datastoreItem xmlns:ds="http://schemas.openxmlformats.org/officeDocument/2006/customXml" ds:itemID="{CA83E242-3EF9-4988-8B05-3E205ECAF400}">
  <ds:schemaRefs/>
</ds:datastoreItem>
</file>

<file path=customXml/itemProps16.xml><?xml version="1.0" encoding="utf-8"?>
<ds:datastoreItem xmlns:ds="http://schemas.openxmlformats.org/officeDocument/2006/customXml" ds:itemID="{3B62E61D-32C9-41CB-BF88-60A79E6D713D}">
  <ds:schemaRefs/>
</ds:datastoreItem>
</file>

<file path=customXml/itemProps17.xml><?xml version="1.0" encoding="utf-8"?>
<ds:datastoreItem xmlns:ds="http://schemas.openxmlformats.org/officeDocument/2006/customXml" ds:itemID="{3B475A58-1B79-493C-A177-9ED20DB7B847}">
  <ds:schemaRefs/>
</ds:datastoreItem>
</file>

<file path=customXml/itemProps18.xml><?xml version="1.0" encoding="utf-8"?>
<ds:datastoreItem xmlns:ds="http://schemas.openxmlformats.org/officeDocument/2006/customXml" ds:itemID="{205D910A-E0AA-4BBF-8214-408414502D8A}">
  <ds:schemaRefs/>
</ds:datastoreItem>
</file>

<file path=customXml/itemProps19.xml><?xml version="1.0" encoding="utf-8"?>
<ds:datastoreItem xmlns:ds="http://schemas.openxmlformats.org/officeDocument/2006/customXml" ds:itemID="{A6A04D7D-422B-470F-8B39-BA43D1462F3F}">
  <ds:schemaRefs/>
</ds:datastoreItem>
</file>

<file path=customXml/itemProps20.xml><?xml version="1.0" encoding="utf-8"?>
<ds:datastoreItem xmlns:ds="http://schemas.openxmlformats.org/officeDocument/2006/customXml" ds:itemID="{973E0857-D5EF-4635-8097-225E8AA0423D}">
  <ds:schemaRefs/>
</ds:datastoreItem>
</file>

<file path=customXml/itemProps21.xml><?xml version="1.0" encoding="utf-8"?>
<ds:datastoreItem xmlns:ds="http://schemas.openxmlformats.org/officeDocument/2006/customXml" ds:itemID="{9FEFFB72-3D97-45CA-8BE2-F7EDE114BD0B}">
  <ds:schemaRefs/>
</ds:datastoreItem>
</file>

<file path=customXml/itemProps22.xml><?xml version="1.0" encoding="utf-8"?>
<ds:datastoreItem xmlns:ds="http://schemas.openxmlformats.org/officeDocument/2006/customXml" ds:itemID="{DF88103D-7E90-4943-A092-1583A2BB1617}">
  <ds:schemaRefs/>
</ds:datastoreItem>
</file>

<file path=customXml/itemProps23.xml><?xml version="1.0" encoding="utf-8"?>
<ds:datastoreItem xmlns:ds="http://schemas.openxmlformats.org/officeDocument/2006/customXml" ds:itemID="{19035AA7-2308-4F19-A26D-9C3DD91025BF}">
  <ds:schemaRefs/>
</ds:datastoreItem>
</file>

<file path=customXml/itemProps24.xml><?xml version="1.0" encoding="utf-8"?>
<ds:datastoreItem xmlns:ds="http://schemas.openxmlformats.org/officeDocument/2006/customXml" ds:itemID="{68764002-30F5-4D90-902D-3823351D571A}">
  <ds:schemaRefs/>
</ds:datastoreItem>
</file>

<file path=customXml/itemProps25.xml><?xml version="1.0" encoding="utf-8"?>
<ds:datastoreItem xmlns:ds="http://schemas.openxmlformats.org/officeDocument/2006/customXml" ds:itemID="{BA6D252D-924F-487F-9564-5C6811CDEC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zoran gusic</cp:lastModifiedBy>
  <dcterms:created xsi:type="dcterms:W3CDTF">2024-08-10T22:21:34Z</dcterms:created>
  <dcterms:modified xsi:type="dcterms:W3CDTF">2025-08-02T20:53:41Z</dcterms:modified>
</cp:coreProperties>
</file>