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N14" i="1"/>
  <c r="M13"/>
  <c r="N13" s="1"/>
  <c r="M12"/>
  <c r="M35"/>
  <c r="N51"/>
  <c r="N53" s="1"/>
  <c r="N30"/>
  <c r="N29"/>
  <c r="N28"/>
  <c r="N16" l="1"/>
  <c r="N31"/>
  <c r="M45"/>
  <c r="N45" s="1"/>
</calcChain>
</file>

<file path=xl/sharedStrings.xml><?xml version="1.0" encoding="utf-8"?>
<sst xmlns="http://schemas.openxmlformats.org/spreadsheetml/2006/main" count="71" uniqueCount="44">
  <si>
    <t>Activiteit</t>
  </si>
  <si>
    <t>Prijs</t>
  </si>
  <si>
    <t>Uren per maand</t>
  </si>
  <si>
    <t>Totaal</t>
  </si>
  <si>
    <t>Individueel begeleiding</t>
  </si>
  <si>
    <t>Persoonlijke verzorging</t>
  </si>
  <si>
    <t>Intensieve begeleiding</t>
  </si>
  <si>
    <t>Groepsbegeleiding</t>
  </si>
  <si>
    <t>Individuele begeleiding</t>
  </si>
  <si>
    <t>Bankrekeningnummer:</t>
  </si>
  <si>
    <t>NL08RABO 0341360953</t>
  </si>
  <si>
    <t>Erasmuslaan 98</t>
  </si>
  <si>
    <t>BSN 200576021</t>
  </si>
  <si>
    <t>Geb datum: 30-12-1989</t>
  </si>
  <si>
    <t>Calabriestraat 16</t>
  </si>
  <si>
    <t>1827 DD ALKMAAR</t>
  </si>
  <si>
    <t>BSN 248452307</t>
  </si>
  <si>
    <t>Geb Datum: 30-12-2002</t>
  </si>
  <si>
    <t>Percivalstraat 58</t>
  </si>
  <si>
    <t>1813 LW Alkmaar</t>
  </si>
  <si>
    <t>Bsn 186039335</t>
  </si>
  <si>
    <t>Geb datum: 12-07-1978</t>
  </si>
  <si>
    <t>2037 LC Haarlem</t>
  </si>
  <si>
    <t>Klantnummer SVB: 348201</t>
  </si>
  <si>
    <t>BSN: 250767521</t>
  </si>
  <si>
    <t>Geb datum: 05-10-1980</t>
  </si>
  <si>
    <t>Uren</t>
  </si>
  <si>
    <t>BSN 382340395</t>
  </si>
  <si>
    <t>GebDatum 30-07-1999</t>
  </si>
  <si>
    <t>1902 HR Castricum</t>
  </si>
  <si>
    <t>Plantenhove 116</t>
  </si>
  <si>
    <t>BSN356640322</t>
  </si>
  <si>
    <t>Prunuslaan 14</t>
  </si>
  <si>
    <t>1602 RN Enkhuizen</t>
  </si>
  <si>
    <t xml:space="preserve"> M. (Martijn) van der Woude</t>
  </si>
  <si>
    <t xml:space="preserve"> factuur T. (Tugce) Celik</t>
  </si>
  <si>
    <t>C.Yalcin</t>
  </si>
  <si>
    <t>P. (Pinar) Yurtkap</t>
  </si>
  <si>
    <t xml:space="preserve"> E. (Esra) Baglan</t>
  </si>
  <si>
    <t>(extra zorg door Corona)Individueel begeleiding</t>
  </si>
  <si>
    <t xml:space="preserve"> facturen A. (Ammar) Ibrahim</t>
  </si>
  <si>
    <t>Facturen 22 juni t/m 21 juli</t>
  </si>
  <si>
    <t>1 juli tm 31 juli</t>
  </si>
  <si>
    <t>Factuurdatum 1 aug 2020</t>
  </si>
</sst>
</file>

<file path=xl/styles.xml><?xml version="1.0" encoding="utf-8"?>
<styleSheet xmlns="http://schemas.openxmlformats.org/spreadsheetml/2006/main">
  <numFmts count="2">
    <numFmt numFmtId="44" formatCode="_ &quot;€&quot;\ * #,##0.00_ ;_ &quot;€&quot;\ * \-#,##0.00_ ;_ &quot;€&quot;\ * &quot;-&quot;??_ ;_ @_ "/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0" fillId="0" borderId="1" xfId="0" applyBorder="1"/>
    <xf numFmtId="44" fontId="0" fillId="0" borderId="1" xfId="1" applyFon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44" fontId="0" fillId="0" borderId="0" xfId="0" applyNumberFormat="1"/>
    <xf numFmtId="0" fontId="3" fillId="0" borderId="1" xfId="0" applyFont="1" applyBorder="1"/>
    <xf numFmtId="0" fontId="0" fillId="0" borderId="1" xfId="0" applyBorder="1" applyAlignment="1">
      <alignment horizontal="left" indent="1"/>
    </xf>
    <xf numFmtId="2" fontId="0" fillId="0" borderId="0" xfId="0" applyNumberForma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Fill="1" applyBorder="1"/>
    <xf numFmtId="0" fontId="2" fillId="2" borderId="2" xfId="0" applyFont="1" applyFill="1" applyBorder="1" applyAlignment="1"/>
    <xf numFmtId="44" fontId="0" fillId="0" borderId="0" xfId="0" applyNumberFormat="1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0" fillId="0" borderId="1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0" borderId="1" xfId="0" applyNumberFormat="1" applyBorder="1"/>
    <xf numFmtId="0" fontId="0" fillId="0" borderId="0" xfId="0" applyFill="1"/>
    <xf numFmtId="44" fontId="0" fillId="0" borderId="0" xfId="0" applyNumberFormat="1" applyBorder="1"/>
    <xf numFmtId="1" fontId="0" fillId="0" borderId="0" xfId="0" applyNumberFormat="1"/>
    <xf numFmtId="0" fontId="0" fillId="0" borderId="0" xfId="0" applyBorder="1" applyAlignment="1"/>
    <xf numFmtId="164" fontId="0" fillId="0" borderId="0" xfId="0" applyNumberFormat="1"/>
    <xf numFmtId="0" fontId="3" fillId="0" borderId="0" xfId="0" applyFont="1" applyFill="1" applyBorder="1"/>
    <xf numFmtId="4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6" xfId="0" applyBorder="1" applyAlignme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13</xdr:row>
      <xdr:rowOff>85725</xdr:rowOff>
    </xdr:from>
    <xdr:to>
      <xdr:col>14</xdr:col>
      <xdr:colOff>542925</xdr:colOff>
      <xdr:row>13</xdr:row>
      <xdr:rowOff>95250</xdr:rowOff>
    </xdr:to>
    <xdr:cxnSp macro="">
      <xdr:nvCxnSpPr>
        <xdr:cNvPr id="3" name="Rechte verbindingslijn met pijl 2"/>
        <xdr:cNvCxnSpPr/>
      </xdr:nvCxnSpPr>
      <xdr:spPr>
        <a:xfrm flipH="1">
          <a:off x="10144125" y="2609850"/>
          <a:ext cx="466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5:Z60"/>
  <sheetViews>
    <sheetView tabSelected="1" topLeftCell="I1" workbookViewId="0">
      <selection activeCell="K7" sqref="K7"/>
    </sheetView>
  </sheetViews>
  <sheetFormatPr defaultRowHeight="15"/>
  <cols>
    <col min="10" max="10" width="9.140625" customWidth="1"/>
    <col min="11" max="11" width="46.28515625" customWidth="1"/>
    <col min="12" max="12" width="7.85546875" bestFit="1" customWidth="1"/>
    <col min="13" max="13" width="15.28515625" bestFit="1" customWidth="1"/>
    <col min="14" max="14" width="11.42578125" bestFit="1" customWidth="1"/>
    <col min="16" max="16" width="25.28515625" bestFit="1" customWidth="1"/>
    <col min="17" max="17" width="13.28515625" customWidth="1"/>
    <col min="18" max="18" width="15.28515625" bestFit="1" customWidth="1"/>
    <col min="19" max="19" width="18" bestFit="1" customWidth="1"/>
    <col min="20" max="20" width="11.42578125" bestFit="1" customWidth="1"/>
    <col min="21" max="21" width="10.42578125" bestFit="1" customWidth="1"/>
    <col min="24" max="24" width="14.5703125" bestFit="1" customWidth="1"/>
  </cols>
  <sheetData>
    <row r="5" spans="11:23">
      <c r="K5" s="30" t="s">
        <v>9</v>
      </c>
      <c r="L5" s="30"/>
      <c r="M5" s="30"/>
      <c r="N5" s="30"/>
    </row>
    <row r="6" spans="11:23">
      <c r="K6" s="31" t="s">
        <v>10</v>
      </c>
      <c r="L6" s="31"/>
      <c r="M6" s="31"/>
      <c r="N6" s="31"/>
    </row>
    <row r="8" spans="11:23" ht="18.75">
      <c r="K8" s="38" t="s">
        <v>41</v>
      </c>
      <c r="L8" s="39"/>
      <c r="M8" s="39"/>
      <c r="N8" s="39"/>
    </row>
    <row r="10" spans="11:23">
      <c r="K10" s="40" t="s">
        <v>40</v>
      </c>
      <c r="L10" s="40"/>
      <c r="M10" s="40"/>
      <c r="N10" s="40"/>
      <c r="P10" s="13" t="s">
        <v>27</v>
      </c>
    </row>
    <row r="11" spans="11:23">
      <c r="K11" s="8" t="s">
        <v>0</v>
      </c>
      <c r="L11" s="8" t="s">
        <v>1</v>
      </c>
      <c r="M11" s="8" t="s">
        <v>2</v>
      </c>
      <c r="N11" s="8" t="s">
        <v>3</v>
      </c>
      <c r="P11" s="15" t="s">
        <v>28</v>
      </c>
    </row>
    <row r="12" spans="11:23" ht="15" customHeight="1">
      <c r="K12" s="44" t="s">
        <v>39</v>
      </c>
      <c r="L12" s="3">
        <v>63</v>
      </c>
      <c r="M12" s="20">
        <f>N12/L12</f>
        <v>21.8</v>
      </c>
      <c r="N12" s="3">
        <v>1373.4</v>
      </c>
      <c r="P12" s="14" t="s">
        <v>30</v>
      </c>
      <c r="Q12" s="5"/>
      <c r="R12" s="5"/>
      <c r="S12" s="27"/>
      <c r="T12" s="27"/>
      <c r="U12" s="27"/>
    </row>
    <row r="13" spans="11:23">
      <c r="K13" s="2" t="s">
        <v>8</v>
      </c>
      <c r="L13" s="3">
        <v>63</v>
      </c>
      <c r="M13" s="2">
        <f>47.8</f>
        <v>47.8</v>
      </c>
      <c r="N13" s="3">
        <f>L13*M13</f>
        <v>3011.3999999999996</v>
      </c>
      <c r="O13" s="24"/>
      <c r="P13" s="15" t="s">
        <v>29</v>
      </c>
      <c r="Q13" s="5"/>
      <c r="R13" s="5"/>
    </row>
    <row r="14" spans="11:23">
      <c r="K14" s="2" t="s">
        <v>5</v>
      </c>
      <c r="L14" s="3">
        <v>63</v>
      </c>
      <c r="M14" s="2">
        <v>10</v>
      </c>
      <c r="N14" s="23">
        <f>L14*M14</f>
        <v>630</v>
      </c>
      <c r="P14" s="29" t="s">
        <v>42</v>
      </c>
      <c r="Q14" s="5" t="s">
        <v>43</v>
      </c>
      <c r="R14" s="5"/>
      <c r="S14" s="26"/>
    </row>
    <row r="15" spans="11:23">
      <c r="K15" s="2"/>
      <c r="L15" s="2"/>
      <c r="M15" s="2"/>
      <c r="N15" s="23"/>
      <c r="P15" s="7"/>
      <c r="R15" s="7"/>
      <c r="T15" s="7"/>
      <c r="V15" s="7"/>
    </row>
    <row r="16" spans="11:23">
      <c r="K16" s="2"/>
      <c r="L16" s="3"/>
      <c r="M16" s="2"/>
      <c r="N16" s="3">
        <f>SUM(N12:N15)</f>
        <v>5014.7999999999993</v>
      </c>
      <c r="R16" s="14"/>
      <c r="S16" s="26"/>
      <c r="W16" s="1"/>
    </row>
    <row r="18" spans="11:26">
      <c r="R18" s="1"/>
      <c r="T18" s="1"/>
    </row>
    <row r="19" spans="11:26">
      <c r="K19" s="35" t="s">
        <v>34</v>
      </c>
      <c r="L19" s="36"/>
      <c r="M19" s="36"/>
      <c r="N19" s="37"/>
      <c r="P19" s="13" t="s">
        <v>12</v>
      </c>
      <c r="T19" s="1"/>
      <c r="V19" s="1"/>
      <c r="Z19" s="1"/>
    </row>
    <row r="20" spans="11:26">
      <c r="K20" s="8" t="s">
        <v>0</v>
      </c>
      <c r="L20" s="8" t="s">
        <v>1</v>
      </c>
      <c r="M20" s="8" t="s">
        <v>2</v>
      </c>
      <c r="N20" s="8" t="s">
        <v>3</v>
      </c>
      <c r="P20" s="15" t="s">
        <v>13</v>
      </c>
    </row>
    <row r="21" spans="11:26">
      <c r="K21" s="2" t="s">
        <v>4</v>
      </c>
      <c r="L21" s="3">
        <v>34.6</v>
      </c>
      <c r="M21" s="2">
        <v>13</v>
      </c>
      <c r="N21" s="3">
        <v>449.8</v>
      </c>
      <c r="P21" s="13" t="s">
        <v>14</v>
      </c>
      <c r="Q21" s="7"/>
    </row>
    <row r="22" spans="11:26">
      <c r="P22" s="17" t="s">
        <v>15</v>
      </c>
      <c r="S22" s="1"/>
    </row>
    <row r="23" spans="11:26">
      <c r="K23" s="1"/>
      <c r="L23" s="1"/>
      <c r="M23" s="1"/>
      <c r="N23" s="1"/>
      <c r="P23" s="13"/>
    </row>
    <row r="24" spans="11:26">
      <c r="P24" s="5"/>
      <c r="Q24" s="7"/>
    </row>
    <row r="25" spans="11:26">
      <c r="P25" s="25"/>
      <c r="Q25" s="7"/>
    </row>
    <row r="26" spans="11:26">
      <c r="K26" s="41" t="s">
        <v>35</v>
      </c>
      <c r="L26" s="42"/>
      <c r="M26" s="42"/>
      <c r="N26" s="43"/>
      <c r="P26" s="5"/>
      <c r="Q26" s="7"/>
      <c r="R26" s="1"/>
      <c r="S26" s="1"/>
      <c r="T26" s="1"/>
      <c r="U26" s="1"/>
      <c r="X26" s="1"/>
    </row>
    <row r="27" spans="11:26">
      <c r="K27" s="8" t="s">
        <v>0</v>
      </c>
      <c r="L27" s="8" t="s">
        <v>1</v>
      </c>
      <c r="M27" s="8" t="s">
        <v>2</v>
      </c>
      <c r="N27" s="8" t="s">
        <v>3</v>
      </c>
      <c r="P27" s="15" t="s">
        <v>16</v>
      </c>
      <c r="R27" s="1"/>
      <c r="S27" s="28"/>
    </row>
    <row r="28" spans="11:26">
      <c r="K28" s="2" t="s">
        <v>6</v>
      </c>
      <c r="L28" s="3">
        <v>63</v>
      </c>
      <c r="M28" s="2">
        <v>60</v>
      </c>
      <c r="N28" s="3">
        <f>L28*M28</f>
        <v>3780</v>
      </c>
      <c r="P28" s="15" t="s">
        <v>17</v>
      </c>
      <c r="R28" s="1"/>
      <c r="S28" s="10"/>
    </row>
    <row r="29" spans="11:26">
      <c r="K29" s="2" t="s">
        <v>5</v>
      </c>
      <c r="L29" s="3">
        <v>63</v>
      </c>
      <c r="M29" s="2">
        <v>4.6500000000000004</v>
      </c>
      <c r="N29" s="3">
        <f>L29*M29</f>
        <v>292.95000000000005</v>
      </c>
      <c r="P29" s="15" t="s">
        <v>18</v>
      </c>
      <c r="R29" s="1"/>
    </row>
    <row r="30" spans="11:26">
      <c r="K30" s="2" t="s">
        <v>7</v>
      </c>
      <c r="L30" s="3">
        <v>63</v>
      </c>
      <c r="M30" s="2">
        <v>5</v>
      </c>
      <c r="N30" s="3">
        <f>L30*M30</f>
        <v>315</v>
      </c>
      <c r="P30" s="15" t="s">
        <v>19</v>
      </c>
      <c r="R30" s="1"/>
      <c r="S30" s="10"/>
    </row>
    <row r="31" spans="11:26">
      <c r="K31" s="2"/>
      <c r="L31" s="2"/>
      <c r="M31" s="2"/>
      <c r="N31" s="3">
        <f>SUM(N28:N30)</f>
        <v>4387.95</v>
      </c>
      <c r="P31" s="13"/>
      <c r="R31" s="1"/>
    </row>
    <row r="32" spans="11:26">
      <c r="K32" s="1"/>
      <c r="L32" s="1"/>
      <c r="M32" s="1"/>
      <c r="N32" s="1"/>
      <c r="P32" s="17"/>
      <c r="R32" s="1"/>
    </row>
    <row r="33" spans="7:21">
      <c r="G33" s="32"/>
      <c r="H33" s="32"/>
      <c r="I33" s="32"/>
      <c r="J33" s="33"/>
      <c r="K33" s="35" t="s">
        <v>36</v>
      </c>
      <c r="L33" s="36"/>
      <c r="M33" s="36"/>
      <c r="N33" s="37"/>
      <c r="P33" s="15" t="s">
        <v>24</v>
      </c>
      <c r="R33" s="1"/>
    </row>
    <row r="34" spans="7:21">
      <c r="G34" s="32"/>
      <c r="H34" s="32"/>
      <c r="I34" s="32"/>
      <c r="J34" s="33"/>
      <c r="K34" s="8" t="s">
        <v>0</v>
      </c>
      <c r="L34" s="8" t="s">
        <v>1</v>
      </c>
      <c r="M34" s="8" t="s">
        <v>2</v>
      </c>
      <c r="N34" s="8" t="s">
        <v>3</v>
      </c>
      <c r="P34" s="6" t="s">
        <v>25</v>
      </c>
      <c r="R34" s="1"/>
    </row>
    <row r="35" spans="7:21">
      <c r="G35" s="32"/>
      <c r="H35" s="32"/>
      <c r="I35" s="32"/>
      <c r="J35" s="33"/>
      <c r="K35" s="2" t="s">
        <v>8</v>
      </c>
      <c r="L35" s="3">
        <v>35.799999999999997</v>
      </c>
      <c r="M35" s="4">
        <f>N35/L35</f>
        <v>23.296089385474861</v>
      </c>
      <c r="N35" s="3">
        <v>834</v>
      </c>
      <c r="P35" s="5"/>
      <c r="R35" s="1"/>
    </row>
    <row r="36" spans="7:21">
      <c r="K36" s="1"/>
      <c r="L36" s="1"/>
      <c r="M36" s="1"/>
      <c r="N36" s="1"/>
      <c r="P36" s="5"/>
      <c r="R36" s="1"/>
    </row>
    <row r="37" spans="7:21">
      <c r="P37" s="5"/>
      <c r="R37" s="1"/>
    </row>
    <row r="38" spans="7:21">
      <c r="K38" s="16"/>
      <c r="L38" s="11"/>
      <c r="M38" s="11"/>
      <c r="N38" s="12"/>
      <c r="P38" s="5"/>
      <c r="R38" s="1"/>
      <c r="U38" s="1"/>
    </row>
    <row r="39" spans="7:21">
      <c r="K39" s="8"/>
      <c r="L39" s="8"/>
      <c r="M39" s="8"/>
      <c r="N39" s="8"/>
      <c r="P39" s="15"/>
      <c r="R39" s="1"/>
    </row>
    <row r="40" spans="7:21">
      <c r="K40" s="2"/>
      <c r="L40" s="3"/>
      <c r="M40" s="2"/>
      <c r="N40" s="3"/>
      <c r="P40" s="15"/>
      <c r="Q40" s="7"/>
      <c r="R40" s="1"/>
    </row>
    <row r="41" spans="7:21">
      <c r="K41" s="1"/>
      <c r="L41" s="1"/>
      <c r="M41" s="1"/>
      <c r="N41" s="1"/>
      <c r="P41" s="15"/>
      <c r="R41" s="1"/>
    </row>
    <row r="42" spans="7:21">
      <c r="K42" s="1"/>
      <c r="L42" s="1"/>
      <c r="M42" s="1"/>
      <c r="N42" s="1"/>
      <c r="P42" s="13"/>
      <c r="R42" s="1"/>
    </row>
    <row r="43" spans="7:21">
      <c r="K43" s="16" t="s">
        <v>37</v>
      </c>
      <c r="L43" s="11"/>
      <c r="M43" s="11"/>
      <c r="N43" s="12"/>
      <c r="P43" s="15" t="s">
        <v>20</v>
      </c>
      <c r="R43" s="1"/>
      <c r="S43" s="28"/>
    </row>
    <row r="44" spans="7:21">
      <c r="K44" s="8" t="s">
        <v>0</v>
      </c>
      <c r="L44" s="8" t="s">
        <v>1</v>
      </c>
      <c r="M44" s="8" t="s">
        <v>2</v>
      </c>
      <c r="N44" s="8" t="s">
        <v>3</v>
      </c>
      <c r="P44" s="15" t="s">
        <v>21</v>
      </c>
      <c r="S44" s="1"/>
    </row>
    <row r="45" spans="7:21">
      <c r="K45" s="2" t="s">
        <v>4</v>
      </c>
      <c r="L45" s="3">
        <v>35.799999999999997</v>
      </c>
      <c r="M45" s="9">
        <f>2*52/12</f>
        <v>8.6666666666666661</v>
      </c>
      <c r="N45" s="3">
        <f>L45*M45</f>
        <v>310.26666666666659</v>
      </c>
      <c r="P45" s="15" t="s">
        <v>11</v>
      </c>
    </row>
    <row r="46" spans="7:21">
      <c r="P46" s="15" t="s">
        <v>22</v>
      </c>
    </row>
    <row r="47" spans="7:21">
      <c r="P47" s="15" t="s">
        <v>23</v>
      </c>
    </row>
    <row r="49" spans="7:16">
      <c r="G49" s="32"/>
      <c r="H49" s="32"/>
      <c r="I49" s="32"/>
      <c r="J49" s="33"/>
      <c r="K49" s="16" t="s">
        <v>38</v>
      </c>
      <c r="L49" s="18"/>
      <c r="M49" s="18"/>
      <c r="N49" s="19"/>
      <c r="P49" s="5" t="s">
        <v>31</v>
      </c>
    </row>
    <row r="50" spans="7:16">
      <c r="G50" s="32"/>
      <c r="H50" s="32"/>
      <c r="I50" s="32"/>
      <c r="J50" s="33"/>
      <c r="K50" s="8" t="s">
        <v>0</v>
      </c>
      <c r="L50" s="8" t="s">
        <v>1</v>
      </c>
      <c r="M50" s="8" t="s">
        <v>26</v>
      </c>
      <c r="N50" s="8" t="s">
        <v>3</v>
      </c>
      <c r="P50" s="14" t="s">
        <v>32</v>
      </c>
    </row>
    <row r="51" spans="7:16">
      <c r="G51" s="32"/>
      <c r="H51" s="32"/>
      <c r="I51" s="32"/>
      <c r="J51" s="34"/>
      <c r="K51" s="2" t="s">
        <v>8</v>
      </c>
      <c r="L51" s="3">
        <v>45</v>
      </c>
      <c r="M51" s="2">
        <v>9</v>
      </c>
      <c r="N51" s="3">
        <f>L51*M51</f>
        <v>405</v>
      </c>
      <c r="P51" s="14" t="s">
        <v>33</v>
      </c>
    </row>
    <row r="52" spans="7:16">
      <c r="K52" s="2"/>
      <c r="L52" s="3"/>
      <c r="M52" s="2"/>
      <c r="N52" s="23"/>
    </row>
    <row r="53" spans="7:16">
      <c r="K53" s="2"/>
      <c r="L53" s="2"/>
      <c r="M53" s="2"/>
      <c r="N53" s="23">
        <f>N51+N52</f>
        <v>405</v>
      </c>
      <c r="P53" s="13"/>
    </row>
    <row r="54" spans="7:16">
      <c r="P54" s="13"/>
    </row>
    <row r="55" spans="7:16">
      <c r="P55" s="13"/>
    </row>
    <row r="56" spans="7:16">
      <c r="K56" s="16"/>
      <c r="L56" s="21"/>
      <c r="M56" s="21"/>
      <c r="N56" s="22"/>
      <c r="P56" s="13" t="s">
        <v>27</v>
      </c>
    </row>
    <row r="57" spans="7:16">
      <c r="K57" s="8"/>
      <c r="L57" s="8"/>
      <c r="M57" s="8"/>
      <c r="N57" s="8"/>
      <c r="P57" s="15" t="s">
        <v>28</v>
      </c>
    </row>
    <row r="58" spans="7:16">
      <c r="K58" s="2"/>
      <c r="L58" s="3"/>
      <c r="M58" s="2"/>
      <c r="N58" s="3"/>
      <c r="P58" s="14" t="s">
        <v>30</v>
      </c>
    </row>
    <row r="59" spans="7:16">
      <c r="K59" s="2"/>
      <c r="L59" s="3"/>
      <c r="M59" s="2"/>
      <c r="N59" s="23"/>
      <c r="P59" s="15" t="s">
        <v>29</v>
      </c>
    </row>
    <row r="60" spans="7:16">
      <c r="K60" s="2"/>
      <c r="L60" s="2"/>
      <c r="M60" s="2"/>
      <c r="N60" s="23"/>
    </row>
  </sheetData>
  <mergeCells count="9">
    <mergeCell ref="K5:N5"/>
    <mergeCell ref="K6:N6"/>
    <mergeCell ref="G49:J51"/>
    <mergeCell ref="K33:N33"/>
    <mergeCell ref="G33:J35"/>
    <mergeCell ref="K8:N8"/>
    <mergeCell ref="K10:N10"/>
    <mergeCell ref="K19:N19"/>
    <mergeCell ref="K26:N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WerkPC</dc:creator>
  <cp:lastModifiedBy>WerkPC</cp:lastModifiedBy>
  <dcterms:created xsi:type="dcterms:W3CDTF">2018-10-22T09:13:30Z</dcterms:created>
  <dcterms:modified xsi:type="dcterms:W3CDTF">2020-07-10T13:38:55Z</dcterms:modified>
</cp:coreProperties>
</file>