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aee759da35fbf519/Universidad/Carrera/Programacion/Visual C^N/WorkShop_SortExperiment/Documentation/"/>
    </mc:Choice>
  </mc:AlternateContent>
  <xr:revisionPtr revIDLastSave="246" documentId="11_B47ED00D4EE572435E31B354240A8BC05D9E4E88" xr6:coauthVersionLast="45" xr6:coauthVersionMax="45" xr10:uidLastSave="{A2CAE056-72DB-4820-B3E6-72E23CCB7A03}"/>
  <bookViews>
    <workbookView xWindow="-108" yWindow="-108" windowWidth="23256" windowHeight="12576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2" i="1" l="1"/>
  <c r="N13" i="1"/>
  <c r="N11" i="1"/>
  <c r="M11" i="1"/>
  <c r="L11" i="1"/>
  <c r="L12" i="1"/>
  <c r="M12" i="1"/>
  <c r="L13" i="1"/>
  <c r="M13" i="1"/>
  <c r="L7" i="1"/>
  <c r="K7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4" i="1"/>
  <c r="M3" i="1" l="1"/>
  <c r="L3" i="1"/>
  <c r="M4" i="1"/>
</calcChain>
</file>

<file path=xl/sharedStrings.xml><?xml version="1.0" encoding="utf-8"?>
<sst xmlns="http://schemas.openxmlformats.org/spreadsheetml/2006/main" count="75" uniqueCount="31">
  <si>
    <t>1.6 Ghz</t>
  </si>
  <si>
    <t>2.5 Ghz</t>
  </si>
  <si>
    <t>3.2 Ghz</t>
  </si>
  <si>
    <t>Tratamiento</t>
  </si>
  <si>
    <t>ticks</t>
  </si>
  <si>
    <t>CountingSort 1.1</t>
  </si>
  <si>
    <t>CountingSort 1.2</t>
  </si>
  <si>
    <t>CountingSort 1.3</t>
  </si>
  <si>
    <t>CountingSort 2.1</t>
  </si>
  <si>
    <t>CountingSort 2.2</t>
  </si>
  <si>
    <t>CountingSort 2.3</t>
  </si>
  <si>
    <t>CountingSort 3.1</t>
  </si>
  <si>
    <t>CountingSort 3.2</t>
  </si>
  <si>
    <t>CountingSort 3.3</t>
  </si>
  <si>
    <t>RadixSort 1.1</t>
  </si>
  <si>
    <t>RadixSort 1.2</t>
  </si>
  <si>
    <t>RadixSort 1.3</t>
  </si>
  <si>
    <t>RadixSort 2.1</t>
  </si>
  <si>
    <t>RadixSort 2.2</t>
  </si>
  <si>
    <t>RadixSort 2.3</t>
  </si>
  <si>
    <t>RadixSort 3.1</t>
  </si>
  <si>
    <t>RadixSort 3.2</t>
  </si>
  <si>
    <t>RadixSort 3.3</t>
  </si>
  <si>
    <t>1.6 GHz</t>
  </si>
  <si>
    <t>2.5 GHz</t>
  </si>
  <si>
    <t>Procesador</t>
  </si>
  <si>
    <t>Promedio</t>
  </si>
  <si>
    <t>Counting</t>
  </si>
  <si>
    <t>Radix</t>
  </si>
  <si>
    <t>3.2 GHz</t>
  </si>
  <si>
    <t>Counting/Radix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</si>
</sst>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10" fontId="0" fillId="0" borderId="0" xfId="1" applyNumberFormat="1" applyFont="1"/>
    <xf numFmtId="10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10" fontId="0" fillId="0" borderId="1" xfId="1" applyNumberFormat="1" applyFont="1" applyBorder="1" applyAlignment="1">
      <alignment horizontal="center" vertical="center"/>
    </xf>
    <xf numFmtId="9" fontId="0" fillId="0" borderId="2" xfId="1" applyFont="1" applyBorder="1"/>
    <xf numFmtId="1" fontId="0" fillId="0" borderId="1" xfId="0" applyNumberForma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0" fontId="0" fillId="0" borderId="1" xfId="1" applyNumberFormat="1" applyFont="1" applyBorder="1"/>
    <xf numFmtId="0" fontId="0" fillId="9" borderId="0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"/>
  <sheetViews>
    <sheetView tabSelected="1" topLeftCell="B1" workbookViewId="0">
      <selection activeCell="N4" sqref="N4"/>
    </sheetView>
  </sheetViews>
  <sheetFormatPr defaultColWidth="11.5546875" defaultRowHeight="14.4" x14ac:dyDescent="0.3"/>
  <cols>
    <col min="1" max="1" width="15.5546875" style="7" bestFit="1" customWidth="1"/>
    <col min="2" max="2" width="15.5546875" customWidth="1"/>
    <col min="3" max="3" width="11.5546875" style="7"/>
    <col min="4" max="4" width="15.5546875" bestFit="1" customWidth="1"/>
    <col min="5" max="5" width="14.5546875" customWidth="1"/>
    <col min="6" max="6" width="11.5546875" style="7"/>
    <col min="7" max="7" width="15.5546875" bestFit="1" customWidth="1"/>
    <col min="8" max="8" width="14.88671875" customWidth="1"/>
    <col min="11" max="11" width="12" bestFit="1" customWidth="1"/>
    <col min="13" max="13" width="11.5546875" style="7"/>
    <col min="14" max="14" width="13.5546875" style="7" bestFit="1" customWidth="1"/>
  </cols>
  <sheetData>
    <row r="1" spans="1:18" s="7" customFormat="1" x14ac:dyDescent="0.3">
      <c r="B1" s="9"/>
      <c r="C1" s="9"/>
      <c r="E1" s="9"/>
      <c r="F1" s="9"/>
      <c r="H1" s="9"/>
      <c r="I1" s="9"/>
      <c r="K1" s="9"/>
      <c r="L1" s="9"/>
      <c r="M1" s="9"/>
      <c r="O1" s="9"/>
    </row>
    <row r="2" spans="1:18" x14ac:dyDescent="0.3">
      <c r="A2" s="20"/>
      <c r="B2" s="13" t="s">
        <v>0</v>
      </c>
      <c r="C2" s="13"/>
      <c r="D2" s="21"/>
      <c r="E2" s="13" t="s">
        <v>1</v>
      </c>
      <c r="F2" s="13"/>
      <c r="G2" s="21"/>
      <c r="H2" s="13" t="s">
        <v>2</v>
      </c>
      <c r="I2" s="13"/>
      <c r="J2" s="22"/>
      <c r="K2" s="3" t="s">
        <v>25</v>
      </c>
      <c r="L2" s="4" t="s">
        <v>23</v>
      </c>
      <c r="M2" s="4" t="s">
        <v>24</v>
      </c>
      <c r="N2" s="20"/>
      <c r="O2" s="29"/>
    </row>
    <row r="3" spans="1:18" x14ac:dyDescent="0.3">
      <c r="A3" s="8"/>
      <c r="B3" s="14" t="s">
        <v>3</v>
      </c>
      <c r="C3" s="14" t="s">
        <v>4</v>
      </c>
      <c r="D3" s="17"/>
      <c r="E3" s="14" t="s">
        <v>3</v>
      </c>
      <c r="F3" s="14" t="s">
        <v>4</v>
      </c>
      <c r="G3" s="17"/>
      <c r="H3" s="14" t="s">
        <v>3</v>
      </c>
      <c r="I3" s="14" t="s">
        <v>4</v>
      </c>
      <c r="J3" s="12"/>
      <c r="K3" s="3" t="s">
        <v>26</v>
      </c>
      <c r="L3" s="23">
        <f>AVERAGE(Q4:Q21)</f>
        <v>0.36721166737736266</v>
      </c>
      <c r="M3" s="23">
        <f>AVERAGE(R4:R21)</f>
        <v>0.35610090202394662</v>
      </c>
      <c r="N3" s="8"/>
      <c r="O3" s="29"/>
      <c r="Q3">
        <v>1.6</v>
      </c>
      <c r="R3">
        <v>2.5</v>
      </c>
    </row>
    <row r="4" spans="1:18" x14ac:dyDescent="0.3">
      <c r="A4" s="8"/>
      <c r="B4" s="15" t="s">
        <v>5</v>
      </c>
      <c r="C4" s="15">
        <v>18151</v>
      </c>
      <c r="D4" s="18"/>
      <c r="E4" s="15" t="s">
        <v>5</v>
      </c>
      <c r="F4" s="15">
        <v>33435</v>
      </c>
      <c r="G4" s="18"/>
      <c r="H4" s="15" t="s">
        <v>5</v>
      </c>
      <c r="I4" s="15">
        <v>7397</v>
      </c>
      <c r="J4" s="12"/>
      <c r="K4" s="6"/>
      <c r="L4" s="5" t="s">
        <v>26</v>
      </c>
      <c r="M4" s="2">
        <f>AVERAGE(Q4:R21)</f>
        <v>0.36165628470065475</v>
      </c>
      <c r="N4" s="8"/>
      <c r="O4" s="29"/>
      <c r="Q4" s="1">
        <f>I4/C4</f>
        <v>0.40752575615668557</v>
      </c>
      <c r="R4" s="1">
        <f>I4/F4</f>
        <v>0.2212352325407507</v>
      </c>
    </row>
    <row r="5" spans="1:18" x14ac:dyDescent="0.3">
      <c r="A5" s="8"/>
      <c r="B5" s="15" t="s">
        <v>6</v>
      </c>
      <c r="C5" s="15">
        <v>67</v>
      </c>
      <c r="D5" s="18"/>
      <c r="E5" s="15" t="s">
        <v>6</v>
      </c>
      <c r="F5" s="15">
        <v>44</v>
      </c>
      <c r="G5" s="18"/>
      <c r="H5" s="15" t="s">
        <v>6</v>
      </c>
      <c r="I5" s="15">
        <v>17</v>
      </c>
      <c r="J5" s="18"/>
      <c r="K5" s="7"/>
      <c r="L5" s="11"/>
      <c r="M5" s="20"/>
      <c r="N5" s="8"/>
      <c r="O5" s="29"/>
      <c r="Q5" s="1">
        <f>I5/C5</f>
        <v>0.2537313432835821</v>
      </c>
      <c r="R5" s="1">
        <f>I5/F5</f>
        <v>0.38636363636363635</v>
      </c>
    </row>
    <row r="6" spans="1:18" x14ac:dyDescent="0.3">
      <c r="A6" s="8"/>
      <c r="B6" s="15" t="s">
        <v>7</v>
      </c>
      <c r="C6" s="15">
        <v>12</v>
      </c>
      <c r="D6" s="18"/>
      <c r="E6" s="15" t="s">
        <v>7</v>
      </c>
      <c r="F6" s="15">
        <v>17</v>
      </c>
      <c r="G6" s="18"/>
      <c r="H6" s="15" t="s">
        <v>7</v>
      </c>
      <c r="I6" s="15">
        <v>6</v>
      </c>
      <c r="J6" s="18"/>
      <c r="K6" s="7"/>
      <c r="L6" s="7"/>
      <c r="M6" s="8"/>
      <c r="N6" s="8"/>
      <c r="O6" s="29"/>
      <c r="Q6" s="1">
        <f>I6/C6</f>
        <v>0.5</v>
      </c>
      <c r="R6" s="1">
        <f>I6/F6</f>
        <v>0.35294117647058826</v>
      </c>
    </row>
    <row r="7" spans="1:18" x14ac:dyDescent="0.3">
      <c r="A7" s="8"/>
      <c r="B7" s="15" t="s">
        <v>8</v>
      </c>
      <c r="C7" s="15">
        <v>470</v>
      </c>
      <c r="D7" s="18"/>
      <c r="E7" s="15" t="s">
        <v>8</v>
      </c>
      <c r="F7" s="15">
        <v>386</v>
      </c>
      <c r="G7" s="18"/>
      <c r="H7" s="15" t="s">
        <v>8</v>
      </c>
      <c r="I7" s="15">
        <v>135</v>
      </c>
      <c r="J7" s="18"/>
      <c r="K7" s="24">
        <f>1.6/3.2</f>
        <v>0.5</v>
      </c>
      <c r="L7" s="24">
        <f>2.5/3.2</f>
        <v>0.78125</v>
      </c>
      <c r="M7" s="8"/>
      <c r="N7" s="8"/>
      <c r="O7" s="29"/>
      <c r="Q7" s="1">
        <f>I7/C7</f>
        <v>0.28723404255319152</v>
      </c>
      <c r="R7" s="1">
        <f>I7/F7</f>
        <v>0.34974093264248707</v>
      </c>
    </row>
    <row r="8" spans="1:18" x14ac:dyDescent="0.3">
      <c r="A8" s="8"/>
      <c r="B8" s="15" t="s">
        <v>9</v>
      </c>
      <c r="C8" s="15">
        <v>434</v>
      </c>
      <c r="D8" s="18"/>
      <c r="E8" s="15" t="s">
        <v>9</v>
      </c>
      <c r="F8" s="15">
        <v>1215</v>
      </c>
      <c r="G8" s="18"/>
      <c r="H8" s="15" t="s">
        <v>9</v>
      </c>
      <c r="I8" s="15">
        <v>166</v>
      </c>
      <c r="J8" s="18"/>
      <c r="K8" s="7"/>
      <c r="L8" s="7"/>
      <c r="M8" s="8"/>
      <c r="N8" s="8"/>
      <c r="O8" s="29"/>
      <c r="Q8" s="1">
        <f>I8/C8</f>
        <v>0.38248847926267282</v>
      </c>
      <c r="R8" s="1">
        <f>I8/F8</f>
        <v>0.13662551440329218</v>
      </c>
    </row>
    <row r="9" spans="1:18" x14ac:dyDescent="0.3">
      <c r="A9" s="8"/>
      <c r="B9" s="15" t="s">
        <v>10</v>
      </c>
      <c r="C9" s="15">
        <v>382</v>
      </c>
      <c r="D9" s="18"/>
      <c r="E9" s="15" t="s">
        <v>10</v>
      </c>
      <c r="F9" s="15">
        <v>432</v>
      </c>
      <c r="G9" s="18"/>
      <c r="H9" s="15" t="s">
        <v>10</v>
      </c>
      <c r="I9" s="15">
        <v>131</v>
      </c>
      <c r="J9" s="18"/>
      <c r="K9" s="9"/>
      <c r="L9" s="9"/>
      <c r="M9" s="10"/>
      <c r="N9" s="8"/>
      <c r="O9" s="29"/>
      <c r="Q9" s="1">
        <f>I9/C9</f>
        <v>0.34293193717277487</v>
      </c>
      <c r="R9" s="1">
        <f>I9/F9</f>
        <v>0.30324074074074076</v>
      </c>
    </row>
    <row r="10" spans="1:18" x14ac:dyDescent="0.3">
      <c r="A10" s="8"/>
      <c r="B10" s="15" t="s">
        <v>11</v>
      </c>
      <c r="C10" s="15">
        <v>26654</v>
      </c>
      <c r="D10" s="18"/>
      <c r="E10" s="15" t="s">
        <v>11</v>
      </c>
      <c r="F10" s="15">
        <v>47382</v>
      </c>
      <c r="G10" s="18"/>
      <c r="H10" s="15" t="s">
        <v>11</v>
      </c>
      <c r="I10" s="15">
        <v>14806</v>
      </c>
      <c r="J10" s="18"/>
      <c r="K10" s="27" t="s">
        <v>25</v>
      </c>
      <c r="L10" s="26" t="s">
        <v>27</v>
      </c>
      <c r="M10" s="26" t="s">
        <v>28</v>
      </c>
      <c r="N10" s="26" t="s">
        <v>30</v>
      </c>
      <c r="O10" s="29"/>
      <c r="Q10" s="1">
        <f>I10/C10</f>
        <v>0.55548885720717345</v>
      </c>
      <c r="R10" s="1">
        <f>I10/F10</f>
        <v>0.31248153307163057</v>
      </c>
    </row>
    <row r="11" spans="1:18" x14ac:dyDescent="0.3">
      <c r="A11" s="8"/>
      <c r="B11" s="15" t="s">
        <v>12</v>
      </c>
      <c r="C11" s="15">
        <v>51865</v>
      </c>
      <c r="D11" s="18"/>
      <c r="E11" s="15" t="s">
        <v>12</v>
      </c>
      <c r="F11" s="15">
        <v>82606</v>
      </c>
      <c r="G11" s="18"/>
      <c r="H11" s="15" t="s">
        <v>12</v>
      </c>
      <c r="I11" s="15">
        <v>28665</v>
      </c>
      <c r="J11" s="18"/>
      <c r="K11" s="3" t="s">
        <v>23</v>
      </c>
      <c r="L11" s="25">
        <f>AVERAGE(C4:C12)</f>
        <v>14614.111111111111</v>
      </c>
      <c r="M11" s="25">
        <f>AVERAGE(C13:C21)</f>
        <v>186844.77777777778</v>
      </c>
      <c r="N11" s="28">
        <f>L11/M11</f>
        <v>7.8215250567464492E-2</v>
      </c>
      <c r="O11" s="29"/>
      <c r="Q11" s="1">
        <f>I11/C11</f>
        <v>0.5526848549117902</v>
      </c>
      <c r="R11" s="1">
        <f>I11/F11</f>
        <v>0.34700869186257655</v>
      </c>
    </row>
    <row r="12" spans="1:18" x14ac:dyDescent="0.3">
      <c r="A12" s="8"/>
      <c r="B12" s="15" t="s">
        <v>13</v>
      </c>
      <c r="C12" s="15">
        <v>33492</v>
      </c>
      <c r="D12" s="18"/>
      <c r="E12" s="15" t="s">
        <v>13</v>
      </c>
      <c r="F12" s="15">
        <v>52701</v>
      </c>
      <c r="G12" s="18"/>
      <c r="H12" s="15" t="s">
        <v>13</v>
      </c>
      <c r="I12" s="15">
        <v>18710</v>
      </c>
      <c r="J12" s="18"/>
      <c r="K12" s="3" t="s">
        <v>24</v>
      </c>
      <c r="L12" s="25">
        <f>AVERAGE(F4:F12)</f>
        <v>24246.444444444445</v>
      </c>
      <c r="M12" s="25">
        <f>AVERAGE(I14:I22)</f>
        <v>71999.125</v>
      </c>
      <c r="N12" s="28">
        <f t="shared" ref="N12:N13" si="0">L12/M12</f>
        <v>0.33676026541217613</v>
      </c>
      <c r="O12" s="29"/>
      <c r="Q12" s="1">
        <f>I12/C12</f>
        <v>0.55864086946136393</v>
      </c>
      <c r="R12" s="1">
        <f>I12/F12</f>
        <v>0.35502172634295365</v>
      </c>
    </row>
    <row r="13" spans="1:18" x14ac:dyDescent="0.3">
      <c r="A13" s="8"/>
      <c r="B13" s="15" t="s">
        <v>14</v>
      </c>
      <c r="C13" s="15">
        <v>8854</v>
      </c>
      <c r="D13" s="18"/>
      <c r="E13" s="15" t="s">
        <v>14</v>
      </c>
      <c r="F13" s="15">
        <v>7194</v>
      </c>
      <c r="G13" s="18"/>
      <c r="H13" s="15" t="s">
        <v>14</v>
      </c>
      <c r="I13" s="15">
        <v>2875</v>
      </c>
      <c r="J13" s="18"/>
      <c r="K13" s="3" t="s">
        <v>29</v>
      </c>
      <c r="L13" s="25">
        <f>AVERAGE(I4:I12)</f>
        <v>7781.4444444444443</v>
      </c>
      <c r="M13" s="25">
        <f>AVERAGE(I13:I21)</f>
        <v>64318.666666666664</v>
      </c>
      <c r="N13" s="28">
        <f t="shared" si="0"/>
        <v>0.12098267653420124</v>
      </c>
      <c r="O13" s="29"/>
      <c r="Q13" s="1">
        <f>I13/C13</f>
        <v>0.32471199457872146</v>
      </c>
      <c r="R13" s="1">
        <f>I13/F13</f>
        <v>0.39963858771198219</v>
      </c>
    </row>
    <row r="14" spans="1:18" x14ac:dyDescent="0.3">
      <c r="A14" s="8"/>
      <c r="B14" s="15" t="s">
        <v>15</v>
      </c>
      <c r="C14" s="15">
        <v>66</v>
      </c>
      <c r="D14" s="18"/>
      <c r="E14" s="15" t="s">
        <v>15</v>
      </c>
      <c r="F14" s="15">
        <v>31</v>
      </c>
      <c r="G14" s="18"/>
      <c r="H14" s="15" t="s">
        <v>15</v>
      </c>
      <c r="I14" s="15">
        <v>18</v>
      </c>
      <c r="J14" s="18"/>
      <c r="K14" s="11"/>
      <c r="L14" s="11"/>
      <c r="M14" s="20"/>
      <c r="N14" s="20"/>
      <c r="O14" s="29"/>
      <c r="Q14" s="1">
        <f>I14/C14</f>
        <v>0.27272727272727271</v>
      </c>
      <c r="R14" s="1">
        <f>I14/F14</f>
        <v>0.58064516129032262</v>
      </c>
    </row>
    <row r="15" spans="1:18" x14ac:dyDescent="0.3">
      <c r="A15" s="8"/>
      <c r="B15" s="15" t="s">
        <v>16</v>
      </c>
      <c r="C15" s="16">
        <v>64</v>
      </c>
      <c r="D15" s="18"/>
      <c r="E15" s="15" t="s">
        <v>16</v>
      </c>
      <c r="F15" s="15">
        <v>63</v>
      </c>
      <c r="G15" s="18"/>
      <c r="H15" s="15" t="s">
        <v>16</v>
      </c>
      <c r="I15" s="15">
        <v>17</v>
      </c>
      <c r="J15" s="18"/>
      <c r="K15" s="7"/>
      <c r="M15" s="8"/>
      <c r="N15" s="8"/>
      <c r="O15" s="29"/>
      <c r="Q15" s="1">
        <f>I15/C15</f>
        <v>0.265625</v>
      </c>
      <c r="R15" s="1">
        <f>I15/F15</f>
        <v>0.26984126984126983</v>
      </c>
    </row>
    <row r="16" spans="1:18" x14ac:dyDescent="0.3">
      <c r="A16" s="8"/>
      <c r="B16" s="15" t="s">
        <v>17</v>
      </c>
      <c r="C16" s="15">
        <v>4147</v>
      </c>
      <c r="D16" s="18"/>
      <c r="E16" s="15" t="s">
        <v>17</v>
      </c>
      <c r="F16" s="15">
        <v>2923</v>
      </c>
      <c r="G16" s="18"/>
      <c r="H16" s="15" t="s">
        <v>17</v>
      </c>
      <c r="I16" s="15">
        <v>1224</v>
      </c>
      <c r="J16" s="18"/>
      <c r="K16" s="7"/>
      <c r="L16" s="7"/>
      <c r="M16" s="8"/>
      <c r="N16" s="8"/>
      <c r="O16" s="29"/>
      <c r="Q16" s="1">
        <f>I16/C16</f>
        <v>0.29515312273932964</v>
      </c>
      <c r="R16" s="1">
        <f>I16/F16</f>
        <v>0.41874786178583645</v>
      </c>
    </row>
    <row r="17" spans="1:18" x14ac:dyDescent="0.3">
      <c r="A17" s="8"/>
      <c r="B17" s="15" t="s">
        <v>18</v>
      </c>
      <c r="C17" s="15">
        <v>5769</v>
      </c>
      <c r="D17" s="18"/>
      <c r="E17" s="15" t="s">
        <v>18</v>
      </c>
      <c r="F17" s="15">
        <v>2854</v>
      </c>
      <c r="G17" s="18"/>
      <c r="H17" s="15" t="s">
        <v>18</v>
      </c>
      <c r="I17" s="15">
        <v>1195</v>
      </c>
      <c r="J17" s="18"/>
      <c r="K17" s="7"/>
      <c r="L17" s="7"/>
      <c r="M17" s="8"/>
      <c r="N17" s="8"/>
      <c r="O17" s="29"/>
      <c r="Q17" s="1">
        <f>I17/C17</f>
        <v>0.20714161899809325</v>
      </c>
      <c r="R17" s="1">
        <f>I17/F17</f>
        <v>0.41871058163980379</v>
      </c>
    </row>
    <row r="18" spans="1:18" x14ac:dyDescent="0.3">
      <c r="A18" s="8"/>
      <c r="B18" s="15" t="s">
        <v>19</v>
      </c>
      <c r="C18" s="15">
        <v>4252</v>
      </c>
      <c r="D18" s="18"/>
      <c r="E18" s="15" t="s">
        <v>19</v>
      </c>
      <c r="F18" s="15">
        <v>2682</v>
      </c>
      <c r="G18" s="18"/>
      <c r="H18" s="15" t="s">
        <v>19</v>
      </c>
      <c r="I18" s="15">
        <v>1189</v>
      </c>
      <c r="J18" s="18"/>
      <c r="K18" s="7"/>
      <c r="L18" s="7"/>
      <c r="M18" s="8"/>
      <c r="N18" s="8"/>
      <c r="O18" s="29"/>
      <c r="Q18" s="1">
        <f>I18/C18</f>
        <v>0.27963311382878647</v>
      </c>
      <c r="R18" s="1">
        <f>I18/F18</f>
        <v>0.44332587621178227</v>
      </c>
    </row>
    <row r="19" spans="1:18" x14ac:dyDescent="0.3">
      <c r="A19" s="8"/>
      <c r="B19" s="15" t="s">
        <v>20</v>
      </c>
      <c r="C19" s="15">
        <v>672109</v>
      </c>
      <c r="D19" s="18"/>
      <c r="E19" s="15" t="s">
        <v>20</v>
      </c>
      <c r="F19" s="15">
        <v>639005</v>
      </c>
      <c r="G19" s="18"/>
      <c r="H19" s="15" t="s">
        <v>20</v>
      </c>
      <c r="I19" s="15">
        <v>188449</v>
      </c>
      <c r="J19" s="18"/>
      <c r="K19" s="7"/>
      <c r="L19" s="7"/>
      <c r="M19" s="8"/>
      <c r="N19" s="8"/>
      <c r="O19" s="29"/>
      <c r="Q19" s="1">
        <f>I19/C19</f>
        <v>0.28038458047727377</v>
      </c>
      <c r="R19" s="1">
        <f>I19/F19</f>
        <v>0.29491005547687421</v>
      </c>
    </row>
    <row r="20" spans="1:18" x14ac:dyDescent="0.3">
      <c r="A20" s="8"/>
      <c r="B20" s="15" t="s">
        <v>21</v>
      </c>
      <c r="C20" s="15">
        <v>622476</v>
      </c>
      <c r="D20" s="18"/>
      <c r="E20" s="15" t="s">
        <v>21</v>
      </c>
      <c r="F20" s="15">
        <v>486915</v>
      </c>
      <c r="G20" s="18"/>
      <c r="H20" s="15" t="s">
        <v>21</v>
      </c>
      <c r="I20" s="15">
        <v>185110</v>
      </c>
      <c r="J20" s="18"/>
      <c r="K20" s="7"/>
      <c r="L20" s="7"/>
      <c r="M20" s="8"/>
      <c r="N20" s="8"/>
      <c r="O20" s="29"/>
      <c r="Q20" s="1">
        <f>I20/C20</f>
        <v>0.29737692698192381</v>
      </c>
      <c r="R20" s="1">
        <f>I20/F20</f>
        <v>0.38016902334082953</v>
      </c>
    </row>
    <row r="21" spans="1:18" x14ac:dyDescent="0.3">
      <c r="A21" s="10"/>
      <c r="B21" s="15" t="s">
        <v>22</v>
      </c>
      <c r="C21" s="15">
        <v>363866</v>
      </c>
      <c r="D21" s="19"/>
      <c r="E21" s="15" t="s">
        <v>22</v>
      </c>
      <c r="F21" s="15">
        <v>452653</v>
      </c>
      <c r="G21" s="19"/>
      <c r="H21" s="15" t="s">
        <v>22</v>
      </c>
      <c r="I21" s="15">
        <v>198791</v>
      </c>
      <c r="J21" s="19"/>
      <c r="K21" s="9"/>
      <c r="L21" s="9"/>
      <c r="M21" s="10"/>
      <c r="N21" s="8"/>
      <c r="O21" s="29"/>
      <c r="Q21" s="1">
        <f>I21/C21</f>
        <v>0.54633024245189166</v>
      </c>
      <c r="R21" s="1">
        <f>I21/F21</f>
        <v>0.43916863469368367</v>
      </c>
    </row>
    <row r="22" spans="1:18" x14ac:dyDescent="0.3">
      <c r="B22" s="11"/>
      <c r="C22" s="11"/>
      <c r="D22" s="7"/>
      <c r="E22" s="11"/>
      <c r="F22" s="11"/>
      <c r="G22" s="7"/>
      <c r="H22" s="11"/>
      <c r="I22" s="11"/>
      <c r="J22" s="7"/>
      <c r="K22" s="7"/>
      <c r="L22" s="7"/>
      <c r="N22" s="8"/>
      <c r="O22" s="29"/>
    </row>
    <row r="23" spans="1:18" x14ac:dyDescent="0.3">
      <c r="B23" s="7"/>
      <c r="D23" s="7"/>
      <c r="E23" s="7"/>
      <c r="G23" s="7"/>
      <c r="H23" s="7"/>
      <c r="I23" s="7"/>
      <c r="J23" s="7"/>
      <c r="K23" s="7"/>
      <c r="L23" s="7"/>
      <c r="N23" s="8"/>
      <c r="O23" s="29"/>
    </row>
    <row r="24" spans="1:18" x14ac:dyDescent="0.3">
      <c r="B24" s="7"/>
      <c r="D24" s="7"/>
      <c r="E24" s="7"/>
      <c r="G24" s="7"/>
      <c r="H24" s="7"/>
      <c r="I24" s="7"/>
      <c r="J24" s="7"/>
      <c r="K24" s="7"/>
      <c r="L24" s="7"/>
    </row>
    <row r="25" spans="1:18" x14ac:dyDescent="0.3">
      <c r="B25" s="7"/>
      <c r="D25" s="7"/>
      <c r="E25" s="7"/>
      <c r="G25" s="7"/>
      <c r="H25" s="7"/>
      <c r="I25" s="7"/>
      <c r="J25" s="7"/>
      <c r="K25" s="7"/>
      <c r="L25" s="7"/>
    </row>
    <row r="26" spans="1:18" x14ac:dyDescent="0.3">
      <c r="B26" s="7"/>
      <c r="D26" s="7"/>
      <c r="E26" s="7"/>
      <c r="G26" s="7"/>
      <c r="H26" s="7"/>
      <c r="I26" s="7"/>
      <c r="J26" s="7"/>
      <c r="K26" s="7"/>
      <c r="L26" s="7"/>
    </row>
    <row r="27" spans="1:18" x14ac:dyDescent="0.3">
      <c r="B27" s="7"/>
      <c r="D27" s="7"/>
      <c r="E27" s="7"/>
      <c r="G27" s="7"/>
      <c r="H27" s="7"/>
      <c r="I27" s="7"/>
      <c r="J27" s="7"/>
      <c r="K27" s="7"/>
      <c r="L27" s="7"/>
    </row>
    <row r="28" spans="1:18" x14ac:dyDescent="0.3">
      <c r="B28" s="7"/>
      <c r="D28" s="7"/>
      <c r="E28" s="7"/>
      <c r="G28" s="7"/>
      <c r="H28" s="7"/>
      <c r="I28" s="7"/>
      <c r="J28" s="7"/>
      <c r="K28" s="7"/>
      <c r="L28" s="7"/>
    </row>
    <row r="29" spans="1:18" x14ac:dyDescent="0.3">
      <c r="B29" s="7"/>
      <c r="D29" s="7"/>
      <c r="E29" s="7"/>
      <c r="G29" s="7"/>
      <c r="H29" s="7"/>
      <c r="I29" s="7"/>
      <c r="J29" s="7"/>
      <c r="K29" s="7"/>
      <c r="L29" s="7"/>
    </row>
    <row r="30" spans="1:18" x14ac:dyDescent="0.3">
      <c r="B30" s="7"/>
      <c r="D30" s="7"/>
      <c r="E30" s="7"/>
      <c r="G30" s="7"/>
      <c r="H30" s="7"/>
      <c r="I30" s="7"/>
      <c r="J30" s="7"/>
      <c r="K30" s="7"/>
      <c r="L30" s="7"/>
    </row>
    <row r="31" spans="1:18" x14ac:dyDescent="0.3">
      <c r="B31" s="7"/>
      <c r="D31" s="7"/>
      <c r="E31" s="7"/>
      <c r="G31" s="7"/>
      <c r="H31" s="7"/>
      <c r="I31" s="7"/>
      <c r="J31" s="7"/>
      <c r="K31" s="7"/>
      <c r="L31" s="7"/>
    </row>
    <row r="32" spans="1:18" x14ac:dyDescent="0.3">
      <c r="A32" s="11"/>
      <c r="C32" s="11"/>
      <c r="F32" s="11"/>
      <c r="M32" s="11"/>
    </row>
  </sheetData>
  <mergeCells count="3">
    <mergeCell ref="H2:I2"/>
    <mergeCell ref="B2:C2"/>
    <mergeCell ref="E2:F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David Vera Usman</dc:creator>
  <cp:keywords/>
  <dc:description/>
  <cp:lastModifiedBy>Juan David Vera Usman</cp:lastModifiedBy>
  <cp:revision/>
  <dcterms:created xsi:type="dcterms:W3CDTF">2020-02-17T15:29:51Z</dcterms:created>
  <dcterms:modified xsi:type="dcterms:W3CDTF">2020-02-17T17:42:26Z</dcterms:modified>
  <cp:category/>
  <cp:contentStatus/>
</cp:coreProperties>
</file>