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759da35fbf519/Universidad/Carrera/Programacion/Visual C^N/WorkShop_SortExperiment/Documentation/"/>
    </mc:Choice>
  </mc:AlternateContent>
  <xr:revisionPtr revIDLastSave="585" documentId="8_{82C74041-DF0E-4615-B538-F818859A5796}" xr6:coauthVersionLast="45" xr6:coauthVersionMax="45" xr10:uidLastSave="{98AB0DF6-AFCE-40C4-91FD-7572A7814A14}"/>
  <bookViews>
    <workbookView xWindow="-108" yWindow="-108" windowWidth="23256" windowHeight="12576" xr2:uid="{55AEC533-A648-47F7-9D55-09B57EBE32AF}"/>
  </bookViews>
  <sheets>
    <sheet name="Hoja1" sheetId="1" r:id="rId1"/>
  </sheets>
  <definedNames>
    <definedName name="_xlchart.v1.0" hidden="1">Hoja1!$A$46:$A$81</definedName>
    <definedName name="_xlchart.v1.1" hidden="1">Hoja1!$A$46:$A$81</definedName>
    <definedName name="_xlchart.v1.10" hidden="1">Hoja1!$I$46:$I$81</definedName>
    <definedName name="_xlchart.v1.11" hidden="1">Hoja1!$J$46:$J$81</definedName>
    <definedName name="_xlchart.v1.12" hidden="1">Hoja1!$K$46:$K$81</definedName>
    <definedName name="_xlchart.v1.13" hidden="1">Hoja1!$K$47:$K$82</definedName>
    <definedName name="_xlchart.v1.14" hidden="1">Hoja1!$L$46:$L$81</definedName>
    <definedName name="_xlchart.v1.15" hidden="1">Hoja1!$M$46:$M$81</definedName>
    <definedName name="_xlchart.v1.16" hidden="1">Hoja1!$N$46:$N$81</definedName>
    <definedName name="_xlchart.v1.17" hidden="1">Hoja1!$O$46:$O$81</definedName>
    <definedName name="_xlchart.v1.18" hidden="1">Hoja1!$P$46:$P$81</definedName>
    <definedName name="_xlchart.v1.19" hidden="1">Hoja1!$Q$46:$Q$81</definedName>
    <definedName name="_xlchart.v1.2" hidden="1">Hoja1!$B$46:$B$81</definedName>
    <definedName name="_xlchart.v1.20" hidden="1">Hoja1!$R$46:$R$81</definedName>
    <definedName name="_xlchart.v1.3" hidden="1">Hoja1!$C$46:$C$81</definedName>
    <definedName name="_xlchart.v1.4" hidden="1">Hoja1!$D$46:$D$81</definedName>
    <definedName name="_xlchart.v1.5" hidden="1">Hoja1!$E$46:$E$81</definedName>
    <definedName name="_xlchart.v1.6" hidden="1">Hoja1!$F$46:$F$81</definedName>
    <definedName name="_xlchart.v1.7" hidden="1">Hoja1!$G$46:$G$81</definedName>
    <definedName name="_xlchart.v1.8" hidden="1">Hoja1!$H$46:$H$81</definedName>
    <definedName name="_xlchart.v1.9" hidden="1">Hoja1!$H$47:$H$82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7" i="1" l="1"/>
  <c r="L72" i="1"/>
  <c r="L65" i="1"/>
  <c r="D49" i="1"/>
  <c r="D75" i="1"/>
  <c r="R81" i="1" l="1"/>
  <c r="Q81" i="1"/>
  <c r="P81" i="1"/>
  <c r="O81" i="1"/>
  <c r="N81" i="1"/>
  <c r="L81" i="1"/>
  <c r="K81" i="1"/>
  <c r="I81" i="1"/>
  <c r="F81" i="1"/>
  <c r="E81" i="1"/>
  <c r="D81" i="1"/>
  <c r="C81" i="1"/>
  <c r="B81" i="1"/>
  <c r="A81" i="1"/>
  <c r="R80" i="1"/>
  <c r="Q80" i="1"/>
  <c r="P80" i="1"/>
  <c r="O80" i="1"/>
  <c r="N80" i="1"/>
  <c r="M80" i="1"/>
  <c r="L80" i="1"/>
  <c r="K80" i="1"/>
  <c r="J80" i="1"/>
  <c r="H80" i="1"/>
  <c r="G80" i="1"/>
  <c r="F80" i="1"/>
  <c r="E80" i="1"/>
  <c r="D80" i="1"/>
  <c r="C80" i="1"/>
  <c r="B80" i="1"/>
  <c r="A80" i="1"/>
  <c r="R79" i="1"/>
  <c r="Q79" i="1"/>
  <c r="P79" i="1"/>
  <c r="O79" i="1"/>
  <c r="M79" i="1"/>
  <c r="L79" i="1"/>
  <c r="J79" i="1"/>
  <c r="I79" i="1"/>
  <c r="H79" i="1"/>
  <c r="G79" i="1"/>
  <c r="F79" i="1"/>
  <c r="D79" i="1"/>
  <c r="C79" i="1"/>
  <c r="B79" i="1"/>
  <c r="A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D78" i="1"/>
  <c r="C78" i="1"/>
  <c r="B78" i="1"/>
  <c r="A78" i="1"/>
  <c r="R77" i="1"/>
  <c r="Q77" i="1"/>
  <c r="P77" i="1"/>
  <c r="O77" i="1"/>
  <c r="N77" i="1"/>
  <c r="M77" i="1"/>
  <c r="K77" i="1"/>
  <c r="J77" i="1"/>
  <c r="I77" i="1"/>
  <c r="H77" i="1"/>
  <c r="G77" i="1"/>
  <c r="F77" i="1"/>
  <c r="D77" i="1"/>
  <c r="C77" i="1"/>
  <c r="B77" i="1"/>
  <c r="A77" i="1"/>
  <c r="R76" i="1"/>
  <c r="Q76" i="1"/>
  <c r="P76" i="1"/>
  <c r="O76" i="1"/>
  <c r="N76" i="1"/>
  <c r="L76" i="1"/>
  <c r="K76" i="1"/>
  <c r="J76" i="1"/>
  <c r="I76" i="1"/>
  <c r="H76" i="1"/>
  <c r="D76" i="1"/>
  <c r="C76" i="1"/>
  <c r="B76" i="1"/>
  <c r="A76" i="1"/>
  <c r="R75" i="1"/>
  <c r="Q75" i="1"/>
  <c r="P75" i="1"/>
  <c r="O75" i="1"/>
  <c r="L75" i="1"/>
  <c r="K75" i="1"/>
  <c r="J75" i="1"/>
  <c r="I75" i="1"/>
  <c r="H75" i="1"/>
  <c r="G75" i="1"/>
  <c r="C75" i="1"/>
  <c r="B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R72" i="1"/>
  <c r="Q72" i="1"/>
  <c r="P72" i="1"/>
  <c r="O72" i="1"/>
  <c r="N72" i="1"/>
  <c r="M72" i="1"/>
  <c r="K72" i="1"/>
  <c r="J72" i="1"/>
  <c r="I72" i="1"/>
  <c r="H72" i="1"/>
  <c r="G72" i="1"/>
  <c r="D72" i="1"/>
  <c r="C72" i="1"/>
  <c r="B72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R70" i="1"/>
  <c r="Q70" i="1"/>
  <c r="P70" i="1"/>
  <c r="O70" i="1"/>
  <c r="N70" i="1"/>
  <c r="M70" i="1"/>
  <c r="K70" i="1"/>
  <c r="J70" i="1"/>
  <c r="I70" i="1"/>
  <c r="H70" i="1"/>
  <c r="G70" i="1"/>
  <c r="F70" i="1"/>
  <c r="E70" i="1"/>
  <c r="C70" i="1"/>
  <c r="B70" i="1"/>
  <c r="A70" i="1"/>
  <c r="R69" i="1"/>
  <c r="Q69" i="1"/>
  <c r="P69" i="1"/>
  <c r="O69" i="1"/>
  <c r="N69" i="1"/>
  <c r="M69" i="1"/>
  <c r="K69" i="1"/>
  <c r="J69" i="1"/>
  <c r="I69" i="1"/>
  <c r="H69" i="1"/>
  <c r="G69" i="1"/>
  <c r="E69" i="1"/>
  <c r="D69" i="1"/>
  <c r="C69" i="1"/>
  <c r="A69" i="1"/>
  <c r="R68" i="1"/>
  <c r="Q68" i="1"/>
  <c r="P68" i="1"/>
  <c r="O68" i="1"/>
  <c r="N68" i="1"/>
  <c r="M68" i="1"/>
  <c r="K68" i="1"/>
  <c r="J68" i="1"/>
  <c r="I68" i="1"/>
  <c r="H68" i="1"/>
  <c r="G68" i="1"/>
  <c r="F68" i="1"/>
  <c r="E68" i="1"/>
  <c r="D68" i="1"/>
  <c r="C68" i="1"/>
  <c r="B68" i="1"/>
  <c r="A68" i="1"/>
  <c r="R67" i="1"/>
  <c r="Q67" i="1"/>
  <c r="P67" i="1"/>
  <c r="N67" i="1"/>
  <c r="M67" i="1"/>
  <c r="K67" i="1"/>
  <c r="J67" i="1"/>
  <c r="I67" i="1"/>
  <c r="H67" i="1"/>
  <c r="G67" i="1"/>
  <c r="F67" i="1"/>
  <c r="E67" i="1"/>
  <c r="D67" i="1"/>
  <c r="C67" i="1"/>
  <c r="B67" i="1"/>
  <c r="A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C65" i="1"/>
  <c r="B65" i="1"/>
  <c r="A65" i="1"/>
  <c r="R64" i="1"/>
  <c r="Q64" i="1"/>
  <c r="P64" i="1"/>
  <c r="O64" i="1"/>
  <c r="M64" i="1"/>
  <c r="K64" i="1"/>
  <c r="I64" i="1"/>
  <c r="H64" i="1"/>
  <c r="G64" i="1"/>
  <c r="F64" i="1"/>
  <c r="E64" i="1"/>
  <c r="D64" i="1"/>
  <c r="C64" i="1"/>
  <c r="B64" i="1"/>
  <c r="A64" i="1"/>
  <c r="R63" i="1"/>
  <c r="Q63" i="1"/>
  <c r="P63" i="1"/>
  <c r="N63" i="1"/>
  <c r="M63" i="1"/>
  <c r="L63" i="1"/>
  <c r="K63" i="1"/>
  <c r="J63" i="1"/>
  <c r="I63" i="1"/>
  <c r="H63" i="1"/>
  <c r="G63" i="1"/>
  <c r="F63" i="1"/>
  <c r="E63" i="1"/>
  <c r="D63" i="1"/>
  <c r="B63" i="1"/>
  <c r="A63" i="1"/>
  <c r="R62" i="1"/>
  <c r="Q62" i="1"/>
  <c r="P62" i="1"/>
  <c r="O62" i="1"/>
  <c r="N62" i="1"/>
  <c r="M62" i="1"/>
  <c r="L62" i="1"/>
  <c r="K62" i="1"/>
  <c r="I62" i="1"/>
  <c r="H62" i="1"/>
  <c r="G62" i="1"/>
  <c r="F62" i="1"/>
  <c r="E62" i="1"/>
  <c r="D62" i="1"/>
  <c r="C62" i="1"/>
  <c r="B62" i="1"/>
  <c r="R61" i="1"/>
  <c r="Q61" i="1"/>
  <c r="P61" i="1"/>
  <c r="O61" i="1"/>
  <c r="N61" i="1"/>
  <c r="M61" i="1"/>
  <c r="L61" i="1"/>
  <c r="K61" i="1"/>
  <c r="I61" i="1"/>
  <c r="H61" i="1"/>
  <c r="G61" i="1"/>
  <c r="F61" i="1"/>
  <c r="E61" i="1"/>
  <c r="D61" i="1"/>
  <c r="C61" i="1"/>
  <c r="B61" i="1"/>
  <c r="A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R59" i="1"/>
  <c r="Q59" i="1"/>
  <c r="P59" i="1"/>
  <c r="O59" i="1"/>
  <c r="N59" i="1"/>
  <c r="M59" i="1"/>
  <c r="L59" i="1"/>
  <c r="K59" i="1"/>
  <c r="I59" i="1"/>
  <c r="H59" i="1"/>
  <c r="G59" i="1"/>
  <c r="F59" i="1"/>
  <c r="E59" i="1"/>
  <c r="D59" i="1"/>
  <c r="C59" i="1"/>
  <c r="B59" i="1"/>
  <c r="A59" i="1"/>
  <c r="R58" i="1"/>
  <c r="Q58" i="1"/>
  <c r="P58" i="1"/>
  <c r="O58" i="1"/>
  <c r="N58" i="1"/>
  <c r="M58" i="1"/>
  <c r="L58" i="1"/>
  <c r="J58" i="1"/>
  <c r="G58" i="1"/>
  <c r="F58" i="1"/>
  <c r="E58" i="1"/>
  <c r="D58" i="1"/>
  <c r="C58" i="1"/>
  <c r="A58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C57" i="1"/>
  <c r="A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R55" i="1"/>
  <c r="Q55" i="1"/>
  <c r="P55" i="1"/>
  <c r="O55" i="1"/>
  <c r="N55" i="1"/>
  <c r="M55" i="1"/>
  <c r="L55" i="1"/>
  <c r="J55" i="1"/>
  <c r="I55" i="1"/>
  <c r="H55" i="1"/>
  <c r="F55" i="1"/>
  <c r="E55" i="1"/>
  <c r="D55" i="1"/>
  <c r="C55" i="1"/>
  <c r="B55" i="1"/>
  <c r="A55" i="1"/>
  <c r="R54" i="1"/>
  <c r="Q54" i="1"/>
  <c r="P54" i="1"/>
  <c r="O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A53" i="1"/>
  <c r="R52" i="1"/>
  <c r="Q52" i="1"/>
  <c r="P52" i="1"/>
  <c r="O52" i="1"/>
  <c r="N52" i="1"/>
  <c r="M52" i="1"/>
  <c r="L52" i="1"/>
  <c r="K52" i="1"/>
  <c r="J52" i="1"/>
  <c r="I52" i="1"/>
  <c r="H52" i="1"/>
  <c r="F52" i="1"/>
  <c r="E52" i="1"/>
  <c r="C52" i="1"/>
  <c r="B52" i="1"/>
  <c r="A52" i="1"/>
  <c r="R51" i="1"/>
  <c r="Q51" i="1"/>
  <c r="P51" i="1"/>
  <c r="O51" i="1"/>
  <c r="N51" i="1"/>
  <c r="M51" i="1"/>
  <c r="K51" i="1"/>
  <c r="J51" i="1"/>
  <c r="I51" i="1"/>
  <c r="H51" i="1"/>
  <c r="G51" i="1"/>
  <c r="F51" i="1"/>
  <c r="E51" i="1"/>
  <c r="D51" i="1"/>
  <c r="C51" i="1"/>
  <c r="B51" i="1"/>
  <c r="A51" i="1"/>
  <c r="R50" i="1"/>
  <c r="Q50" i="1"/>
  <c r="P50" i="1"/>
  <c r="O50" i="1"/>
  <c r="N50" i="1"/>
  <c r="M50" i="1"/>
  <c r="L50" i="1"/>
  <c r="K50" i="1"/>
  <c r="J50" i="1"/>
  <c r="G50" i="1"/>
  <c r="F50" i="1"/>
  <c r="E50" i="1"/>
  <c r="D50" i="1"/>
  <c r="C50" i="1"/>
  <c r="A50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C49" i="1"/>
  <c r="B49" i="1"/>
  <c r="A49" i="1"/>
  <c r="R48" i="1"/>
  <c r="Q48" i="1"/>
  <c r="P48" i="1"/>
  <c r="N48" i="1"/>
  <c r="M48" i="1"/>
  <c r="K48" i="1"/>
  <c r="J48" i="1"/>
  <c r="I48" i="1"/>
  <c r="F48" i="1"/>
  <c r="E48" i="1"/>
  <c r="C48" i="1"/>
  <c r="B48" i="1"/>
  <c r="A48" i="1"/>
  <c r="R47" i="1"/>
  <c r="Q47" i="1"/>
  <c r="O47" i="1"/>
  <c r="N47" i="1"/>
  <c r="M47" i="1"/>
  <c r="K47" i="1"/>
  <c r="J47" i="1"/>
  <c r="I47" i="1"/>
  <c r="H47" i="1"/>
  <c r="G47" i="1"/>
  <c r="F47" i="1"/>
  <c r="E47" i="1"/>
  <c r="D47" i="1"/>
  <c r="C47" i="1"/>
  <c r="B47" i="1"/>
  <c r="R46" i="1"/>
  <c r="Q46" i="1"/>
  <c r="P46" i="1"/>
  <c r="O46" i="1"/>
  <c r="N46" i="1"/>
  <c r="M46" i="1"/>
  <c r="L46" i="1"/>
  <c r="K46" i="1"/>
  <c r="I46" i="1"/>
  <c r="H46" i="1"/>
  <c r="F46" i="1"/>
  <c r="E46" i="1"/>
  <c r="D46" i="1"/>
  <c r="C46" i="1"/>
  <c r="B46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D47" i="1"/>
  <c r="BC47" i="1"/>
  <c r="BB47" i="1"/>
  <c r="BA47" i="1"/>
  <c r="BA90" i="1" s="1"/>
  <c r="BA99" i="1" s="1"/>
  <c r="AZ47" i="1"/>
  <c r="AY47" i="1"/>
  <c r="AX47" i="1"/>
  <c r="AW47" i="1"/>
  <c r="AW90" i="1" s="1"/>
  <c r="AW99" i="1" s="1"/>
  <c r="AV47" i="1"/>
  <c r="AU47" i="1"/>
  <c r="AT47" i="1"/>
  <c r="AS47" i="1"/>
  <c r="AS86" i="1" s="1"/>
  <c r="AS95" i="1" s="1"/>
  <c r="AR47" i="1"/>
  <c r="AQ47" i="1"/>
  <c r="AP47" i="1"/>
  <c r="AO47" i="1"/>
  <c r="AO90" i="1" s="1"/>
  <c r="AO99" i="1" s="1"/>
  <c r="AN47" i="1"/>
  <c r="AM47" i="1"/>
  <c r="BD46" i="1"/>
  <c r="BD90" i="1" s="1"/>
  <c r="BD99" i="1" s="1"/>
  <c r="BC46" i="1"/>
  <c r="BC90" i="1" s="1"/>
  <c r="BC99" i="1" s="1"/>
  <c r="BB46" i="1"/>
  <c r="BB88" i="1" s="1"/>
  <c r="BB97" i="1" s="1"/>
  <c r="BA46" i="1"/>
  <c r="BA88" i="1" s="1"/>
  <c r="BA97" i="1" s="1"/>
  <c r="AZ46" i="1"/>
  <c r="AZ90" i="1" s="1"/>
  <c r="AZ99" i="1" s="1"/>
  <c r="AY46" i="1"/>
  <c r="AY88" i="1" s="1"/>
  <c r="AY97" i="1" s="1"/>
  <c r="AX46" i="1"/>
  <c r="AX88" i="1" s="1"/>
  <c r="AX97" i="1" s="1"/>
  <c r="AW46" i="1"/>
  <c r="AW88" i="1" s="1"/>
  <c r="AW97" i="1" s="1"/>
  <c r="AV46" i="1"/>
  <c r="AV90" i="1" s="1"/>
  <c r="AV99" i="1" s="1"/>
  <c r="AU46" i="1"/>
  <c r="AU90" i="1" s="1"/>
  <c r="AU99" i="1" s="1"/>
  <c r="AT46" i="1"/>
  <c r="AT88" i="1" s="1"/>
  <c r="AT97" i="1" s="1"/>
  <c r="AS46" i="1"/>
  <c r="AS88" i="1" s="1"/>
  <c r="AS97" i="1" s="1"/>
  <c r="AR46" i="1"/>
  <c r="AR90" i="1" s="1"/>
  <c r="AR99" i="1" s="1"/>
  <c r="AQ46" i="1"/>
  <c r="AQ90" i="1" s="1"/>
  <c r="AQ99" i="1" s="1"/>
  <c r="AP46" i="1"/>
  <c r="AP88" i="1" s="1"/>
  <c r="AP97" i="1" s="1"/>
  <c r="AO46" i="1"/>
  <c r="AO88" i="1" s="1"/>
  <c r="AO97" i="1" s="1"/>
  <c r="AN46" i="1"/>
  <c r="AN90" i="1" s="1"/>
  <c r="AN99" i="1" s="1"/>
  <c r="AM46" i="1"/>
  <c r="AM88" i="1" s="1"/>
  <c r="AM97" i="1" s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90" i="1" s="1"/>
  <c r="Z99" i="1" s="1"/>
  <c r="W47" i="1"/>
  <c r="W48" i="1"/>
  <c r="W49" i="1"/>
  <c r="W90" i="1" s="1"/>
  <c r="W99" i="1" s="1"/>
  <c r="W50" i="1"/>
  <c r="W84" i="1" s="1"/>
  <c r="W93" i="1" s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46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86" i="1" s="1"/>
  <c r="AB95" i="1" s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90" i="1" s="1"/>
  <c r="AA99" i="1" s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86" i="1" s="1"/>
  <c r="X95" i="1" s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90" i="1" s="1"/>
  <c r="X99" i="1" s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84" i="1" s="1"/>
  <c r="V93" i="1" s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T77" i="1"/>
  <c r="T78" i="1"/>
  <c r="T79" i="1"/>
  <c r="T80" i="1"/>
  <c r="T81" i="1"/>
  <c r="Y90" i="1"/>
  <c r="Y99" i="1" s="1"/>
  <c r="U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46" i="1"/>
  <c r="AB90" i="1"/>
  <c r="AB99" i="1" s="1"/>
  <c r="V90" i="1"/>
  <c r="V99" i="1" s="1"/>
  <c r="AB88" i="1"/>
  <c r="AB97" i="1" s="1"/>
  <c r="V86" i="1"/>
  <c r="V95" i="1" s="1"/>
  <c r="AA84" i="1"/>
  <c r="AA93" i="1" s="1"/>
  <c r="AK81" i="1"/>
  <c r="AJ81" i="1"/>
  <c r="AI81" i="1"/>
  <c r="AH81" i="1"/>
  <c r="AG81" i="1"/>
  <c r="AF81" i="1"/>
  <c r="AE81" i="1"/>
  <c r="AD81" i="1"/>
  <c r="AC81" i="1"/>
  <c r="AK80" i="1"/>
  <c r="AJ80" i="1"/>
  <c r="AI80" i="1"/>
  <c r="AH80" i="1"/>
  <c r="AG80" i="1"/>
  <c r="AF80" i="1"/>
  <c r="AE80" i="1"/>
  <c r="AD80" i="1"/>
  <c r="AC80" i="1"/>
  <c r="AK79" i="1"/>
  <c r="AJ79" i="1"/>
  <c r="AI79" i="1"/>
  <c r="AH79" i="1"/>
  <c r="AG79" i="1"/>
  <c r="AF79" i="1"/>
  <c r="AE79" i="1"/>
  <c r="AD79" i="1"/>
  <c r="AC79" i="1"/>
  <c r="AK78" i="1"/>
  <c r="AJ78" i="1"/>
  <c r="AI78" i="1"/>
  <c r="AH78" i="1"/>
  <c r="AG78" i="1"/>
  <c r="AF78" i="1"/>
  <c r="AE78" i="1"/>
  <c r="AD78" i="1"/>
  <c r="AC78" i="1"/>
  <c r="AK77" i="1"/>
  <c r="AJ77" i="1"/>
  <c r="AI77" i="1"/>
  <c r="AH77" i="1"/>
  <c r="AG77" i="1"/>
  <c r="AF77" i="1"/>
  <c r="AE77" i="1"/>
  <c r="AD77" i="1"/>
  <c r="AC77" i="1"/>
  <c r="AK76" i="1"/>
  <c r="AJ76" i="1"/>
  <c r="AI76" i="1"/>
  <c r="AH76" i="1"/>
  <c r="AG76" i="1"/>
  <c r="AF76" i="1"/>
  <c r="AE76" i="1"/>
  <c r="AD76" i="1"/>
  <c r="AC76" i="1"/>
  <c r="AK75" i="1"/>
  <c r="AJ75" i="1"/>
  <c r="AI75" i="1"/>
  <c r="AH75" i="1"/>
  <c r="AG75" i="1"/>
  <c r="AF75" i="1"/>
  <c r="AE75" i="1"/>
  <c r="AD75" i="1"/>
  <c r="AC75" i="1"/>
  <c r="AK74" i="1"/>
  <c r="AJ74" i="1"/>
  <c r="AI74" i="1"/>
  <c r="AH74" i="1"/>
  <c r="AG74" i="1"/>
  <c r="AF74" i="1"/>
  <c r="AE74" i="1"/>
  <c r="AD74" i="1"/>
  <c r="AC74" i="1"/>
  <c r="AK73" i="1"/>
  <c r="AJ73" i="1"/>
  <c r="AI73" i="1"/>
  <c r="AH73" i="1"/>
  <c r="AG73" i="1"/>
  <c r="AF73" i="1"/>
  <c r="AE73" i="1"/>
  <c r="AD73" i="1"/>
  <c r="AC73" i="1"/>
  <c r="AK72" i="1"/>
  <c r="AJ72" i="1"/>
  <c r="AI72" i="1"/>
  <c r="AH72" i="1"/>
  <c r="AG72" i="1"/>
  <c r="AF72" i="1"/>
  <c r="AE72" i="1"/>
  <c r="AD72" i="1"/>
  <c r="AC72" i="1"/>
  <c r="AK71" i="1"/>
  <c r="AJ71" i="1"/>
  <c r="AI71" i="1"/>
  <c r="AH71" i="1"/>
  <c r="AG71" i="1"/>
  <c r="AF71" i="1"/>
  <c r="AE71" i="1"/>
  <c r="AD71" i="1"/>
  <c r="AC71" i="1"/>
  <c r="AK70" i="1"/>
  <c r="AJ70" i="1"/>
  <c r="AI70" i="1"/>
  <c r="AH70" i="1"/>
  <c r="AG70" i="1"/>
  <c r="AF70" i="1"/>
  <c r="AE70" i="1"/>
  <c r="AD70" i="1"/>
  <c r="AC70" i="1"/>
  <c r="AK69" i="1"/>
  <c r="AJ69" i="1"/>
  <c r="AI69" i="1"/>
  <c r="AH69" i="1"/>
  <c r="AG69" i="1"/>
  <c r="AF69" i="1"/>
  <c r="AE69" i="1"/>
  <c r="AD69" i="1"/>
  <c r="AC69" i="1"/>
  <c r="AK68" i="1"/>
  <c r="AJ68" i="1"/>
  <c r="AI68" i="1"/>
  <c r="AH68" i="1"/>
  <c r="AG68" i="1"/>
  <c r="AF68" i="1"/>
  <c r="AE68" i="1"/>
  <c r="AD68" i="1"/>
  <c r="AC68" i="1"/>
  <c r="AK67" i="1"/>
  <c r="AJ67" i="1"/>
  <c r="AI67" i="1"/>
  <c r="AH67" i="1"/>
  <c r="AG67" i="1"/>
  <c r="AF67" i="1"/>
  <c r="AE67" i="1"/>
  <c r="AD67" i="1"/>
  <c r="AC67" i="1"/>
  <c r="AK66" i="1"/>
  <c r="AJ66" i="1"/>
  <c r="AI66" i="1"/>
  <c r="AH66" i="1"/>
  <c r="AG66" i="1"/>
  <c r="AF66" i="1"/>
  <c r="AE66" i="1"/>
  <c r="AD66" i="1"/>
  <c r="AC66" i="1"/>
  <c r="AK65" i="1"/>
  <c r="AJ65" i="1"/>
  <c r="AI65" i="1"/>
  <c r="AH65" i="1"/>
  <c r="AG65" i="1"/>
  <c r="AF65" i="1"/>
  <c r="AE65" i="1"/>
  <c r="AD65" i="1"/>
  <c r="AC65" i="1"/>
  <c r="AK64" i="1"/>
  <c r="AJ64" i="1"/>
  <c r="AI64" i="1"/>
  <c r="AH64" i="1"/>
  <c r="AG64" i="1"/>
  <c r="AF64" i="1"/>
  <c r="AE64" i="1"/>
  <c r="AD64" i="1"/>
  <c r="AC64" i="1"/>
  <c r="AK63" i="1"/>
  <c r="AJ63" i="1"/>
  <c r="AI63" i="1"/>
  <c r="AH63" i="1"/>
  <c r="AG63" i="1"/>
  <c r="AF63" i="1"/>
  <c r="AE63" i="1"/>
  <c r="AD63" i="1"/>
  <c r="AC63" i="1"/>
  <c r="AK62" i="1"/>
  <c r="AJ62" i="1"/>
  <c r="AI62" i="1"/>
  <c r="AH62" i="1"/>
  <c r="AG62" i="1"/>
  <c r="AF62" i="1"/>
  <c r="AE62" i="1"/>
  <c r="AD62" i="1"/>
  <c r="AC62" i="1"/>
  <c r="AK61" i="1"/>
  <c r="AJ61" i="1"/>
  <c r="AI61" i="1"/>
  <c r="AH61" i="1"/>
  <c r="AG61" i="1"/>
  <c r="AF61" i="1"/>
  <c r="AE61" i="1"/>
  <c r="AD61" i="1"/>
  <c r="AC61" i="1"/>
  <c r="AK60" i="1"/>
  <c r="AJ60" i="1"/>
  <c r="AI60" i="1"/>
  <c r="AH60" i="1"/>
  <c r="AG60" i="1"/>
  <c r="AF60" i="1"/>
  <c r="AE60" i="1"/>
  <c r="AD60" i="1"/>
  <c r="AC60" i="1"/>
  <c r="AK59" i="1"/>
  <c r="AJ59" i="1"/>
  <c r="AI59" i="1"/>
  <c r="AH59" i="1"/>
  <c r="AG59" i="1"/>
  <c r="AF59" i="1"/>
  <c r="AE59" i="1"/>
  <c r="AD59" i="1"/>
  <c r="AC59" i="1"/>
  <c r="AK58" i="1"/>
  <c r="AJ58" i="1"/>
  <c r="AI58" i="1"/>
  <c r="AH58" i="1"/>
  <c r="AG58" i="1"/>
  <c r="AF58" i="1"/>
  <c r="AE58" i="1"/>
  <c r="AD58" i="1"/>
  <c r="AC58" i="1"/>
  <c r="AK57" i="1"/>
  <c r="AJ57" i="1"/>
  <c r="AI57" i="1"/>
  <c r="AH57" i="1"/>
  <c r="AG57" i="1"/>
  <c r="AF57" i="1"/>
  <c r="AE57" i="1"/>
  <c r="AD57" i="1"/>
  <c r="AC57" i="1"/>
  <c r="AK56" i="1"/>
  <c r="AJ56" i="1"/>
  <c r="AI56" i="1"/>
  <c r="AH56" i="1"/>
  <c r="AG56" i="1"/>
  <c r="AF56" i="1"/>
  <c r="AE56" i="1"/>
  <c r="AD56" i="1"/>
  <c r="AC56" i="1"/>
  <c r="AK55" i="1"/>
  <c r="AJ55" i="1"/>
  <c r="AI55" i="1"/>
  <c r="AH55" i="1"/>
  <c r="AG55" i="1"/>
  <c r="AF55" i="1"/>
  <c r="AE55" i="1"/>
  <c r="AD55" i="1"/>
  <c r="AC55" i="1"/>
  <c r="AK54" i="1"/>
  <c r="AJ54" i="1"/>
  <c r="AI54" i="1"/>
  <c r="AH54" i="1"/>
  <c r="AG54" i="1"/>
  <c r="AF54" i="1"/>
  <c r="AE54" i="1"/>
  <c r="AD54" i="1"/>
  <c r="AC54" i="1"/>
  <c r="AK53" i="1"/>
  <c r="AJ53" i="1"/>
  <c r="AI53" i="1"/>
  <c r="AH53" i="1"/>
  <c r="AG53" i="1"/>
  <c r="AF53" i="1"/>
  <c r="AE53" i="1"/>
  <c r="AD53" i="1"/>
  <c r="AC53" i="1"/>
  <c r="AK52" i="1"/>
  <c r="AJ52" i="1"/>
  <c r="AI52" i="1"/>
  <c r="AH52" i="1"/>
  <c r="AG52" i="1"/>
  <c r="AF52" i="1"/>
  <c r="AE52" i="1"/>
  <c r="AD52" i="1"/>
  <c r="AC52" i="1"/>
  <c r="AK51" i="1"/>
  <c r="AJ51" i="1"/>
  <c r="AI51" i="1"/>
  <c r="AH51" i="1"/>
  <c r="AG51" i="1"/>
  <c r="AF51" i="1"/>
  <c r="AE51" i="1"/>
  <c r="AD51" i="1"/>
  <c r="AC51" i="1"/>
  <c r="AK50" i="1"/>
  <c r="AJ50" i="1"/>
  <c r="AI50" i="1"/>
  <c r="AH50" i="1"/>
  <c r="AG50" i="1"/>
  <c r="AF50" i="1"/>
  <c r="AE50" i="1"/>
  <c r="AD50" i="1"/>
  <c r="AC50" i="1"/>
  <c r="AK49" i="1"/>
  <c r="AJ49" i="1"/>
  <c r="AI49" i="1"/>
  <c r="AH49" i="1"/>
  <c r="AH90" i="1" s="1"/>
  <c r="AH99" i="1" s="1"/>
  <c r="AG49" i="1"/>
  <c r="AF49" i="1"/>
  <c r="AE49" i="1"/>
  <c r="AD49" i="1"/>
  <c r="AD86" i="1" s="1"/>
  <c r="AD95" i="1" s="1"/>
  <c r="AC49" i="1"/>
  <c r="AK48" i="1"/>
  <c r="AJ48" i="1"/>
  <c r="AI48" i="1"/>
  <c r="AI90" i="1" s="1"/>
  <c r="AI99" i="1" s="1"/>
  <c r="AH48" i="1"/>
  <c r="AG48" i="1"/>
  <c r="AF48" i="1"/>
  <c r="AE48" i="1"/>
  <c r="AE86" i="1" s="1"/>
  <c r="AE95" i="1" s="1"/>
  <c r="AD48" i="1"/>
  <c r="AC48" i="1"/>
  <c r="AK47" i="1"/>
  <c r="AJ47" i="1"/>
  <c r="AJ88" i="1" s="1"/>
  <c r="AJ97" i="1" s="1"/>
  <c r="AI47" i="1"/>
  <c r="AH47" i="1"/>
  <c r="AG47" i="1"/>
  <c r="AF47" i="1"/>
  <c r="AF84" i="1" s="1"/>
  <c r="AF93" i="1" s="1"/>
  <c r="AE47" i="1"/>
  <c r="AD47" i="1"/>
  <c r="AC47" i="1"/>
  <c r="AK46" i="1"/>
  <c r="AK90" i="1" s="1"/>
  <c r="AK99" i="1" s="1"/>
  <c r="AJ46" i="1"/>
  <c r="AI46" i="1"/>
  <c r="AH46" i="1"/>
  <c r="AG46" i="1"/>
  <c r="AG90" i="1" s="1"/>
  <c r="AG99" i="1" s="1"/>
  <c r="AF46" i="1"/>
  <c r="AE46" i="1"/>
  <c r="AD46" i="1"/>
  <c r="AC46" i="1"/>
  <c r="AC90" i="1" s="1"/>
  <c r="AC99" i="1" s="1"/>
  <c r="AU84" i="1" l="1"/>
  <c r="AU93" i="1" s="1"/>
  <c r="AO86" i="1"/>
  <c r="AO95" i="1" s="1"/>
  <c r="BA86" i="1"/>
  <c r="BA95" i="1" s="1"/>
  <c r="AU88" i="1"/>
  <c r="AU97" i="1" s="1"/>
  <c r="AS90" i="1"/>
  <c r="AS99" i="1" s="1"/>
  <c r="AN84" i="1"/>
  <c r="AN93" i="1" s="1"/>
  <c r="AR84" i="1"/>
  <c r="AR93" i="1" s="1"/>
  <c r="AV84" i="1"/>
  <c r="AV93" i="1" s="1"/>
  <c r="AZ84" i="1"/>
  <c r="AZ93" i="1" s="1"/>
  <c r="BD84" i="1"/>
  <c r="BD93" i="1" s="1"/>
  <c r="AP86" i="1"/>
  <c r="AP95" i="1" s="1"/>
  <c r="AT86" i="1"/>
  <c r="AT95" i="1" s="1"/>
  <c r="AX86" i="1"/>
  <c r="AX95" i="1" s="1"/>
  <c r="BB86" i="1"/>
  <c r="BB95" i="1" s="1"/>
  <c r="AN88" i="1"/>
  <c r="AN97" i="1" s="1"/>
  <c r="AR88" i="1"/>
  <c r="AR97" i="1" s="1"/>
  <c r="AV88" i="1"/>
  <c r="AV97" i="1" s="1"/>
  <c r="AZ88" i="1"/>
  <c r="AZ97" i="1" s="1"/>
  <c r="BD88" i="1"/>
  <c r="BD97" i="1" s="1"/>
  <c r="AP90" i="1"/>
  <c r="AP99" i="1" s="1"/>
  <c r="AT90" i="1"/>
  <c r="AT99" i="1" s="1"/>
  <c r="AX90" i="1"/>
  <c r="AX99" i="1" s="1"/>
  <c r="BB90" i="1"/>
  <c r="BB99" i="1" s="1"/>
  <c r="AQ84" i="1"/>
  <c r="AQ93" i="1" s="1"/>
  <c r="BC84" i="1"/>
  <c r="BC93" i="1" s="1"/>
  <c r="AW86" i="1"/>
  <c r="AW95" i="1" s="1"/>
  <c r="AQ88" i="1"/>
  <c r="AQ97" i="1" s="1"/>
  <c r="BC88" i="1"/>
  <c r="BC97" i="1" s="1"/>
  <c r="AO84" i="1"/>
  <c r="AO93" i="1" s="1"/>
  <c r="AS84" i="1"/>
  <c r="AS93" i="1" s="1"/>
  <c r="AW84" i="1"/>
  <c r="AW93" i="1" s="1"/>
  <c r="BA84" i="1"/>
  <c r="BA93" i="1" s="1"/>
  <c r="AM86" i="1"/>
  <c r="AM95" i="1" s="1"/>
  <c r="AQ86" i="1"/>
  <c r="AQ95" i="1" s="1"/>
  <c r="AU86" i="1"/>
  <c r="AU95" i="1" s="1"/>
  <c r="AY86" i="1"/>
  <c r="AY95" i="1" s="1"/>
  <c r="BC86" i="1"/>
  <c r="BC95" i="1" s="1"/>
  <c r="AM90" i="1"/>
  <c r="AM99" i="1" s="1"/>
  <c r="AY90" i="1"/>
  <c r="AY99" i="1" s="1"/>
  <c r="AM84" i="1"/>
  <c r="AM93" i="1" s="1"/>
  <c r="AY84" i="1"/>
  <c r="AY93" i="1" s="1"/>
  <c r="AP84" i="1"/>
  <c r="AP93" i="1" s="1"/>
  <c r="AT84" i="1"/>
  <c r="AT93" i="1" s="1"/>
  <c r="AX84" i="1"/>
  <c r="AX93" i="1" s="1"/>
  <c r="BB84" i="1"/>
  <c r="BB93" i="1" s="1"/>
  <c r="AN86" i="1"/>
  <c r="AN95" i="1" s="1"/>
  <c r="AR86" i="1"/>
  <c r="AR95" i="1" s="1"/>
  <c r="AV86" i="1"/>
  <c r="AV95" i="1" s="1"/>
  <c r="AZ86" i="1"/>
  <c r="AZ95" i="1" s="1"/>
  <c r="BD86" i="1"/>
  <c r="BD95" i="1" s="1"/>
  <c r="Z86" i="1"/>
  <c r="Z95" i="1" s="1"/>
  <c r="Z84" i="1"/>
  <c r="Z93" i="1" s="1"/>
  <c r="Z88" i="1"/>
  <c r="Z97" i="1" s="1"/>
  <c r="W86" i="1"/>
  <c r="W95" i="1" s="1"/>
  <c r="W88" i="1"/>
  <c r="W97" i="1" s="1"/>
  <c r="AB84" i="1"/>
  <c r="AB93" i="1" s="1"/>
  <c r="AA86" i="1"/>
  <c r="AA95" i="1" s="1"/>
  <c r="AA88" i="1"/>
  <c r="AA97" i="1" s="1"/>
  <c r="X88" i="1"/>
  <c r="X97" i="1" s="1"/>
  <c r="X84" i="1"/>
  <c r="X93" i="1" s="1"/>
  <c r="V88" i="1"/>
  <c r="V97" i="1" s="1"/>
  <c r="T88" i="1"/>
  <c r="T97" i="1" s="1"/>
  <c r="T90" i="1"/>
  <c r="T99" i="1" s="1"/>
  <c r="U90" i="1"/>
  <c r="U99" i="1" s="1"/>
  <c r="U84" i="1"/>
  <c r="U93" i="1" s="1"/>
  <c r="Y84" i="1"/>
  <c r="Y93" i="1" s="1"/>
  <c r="U86" i="1"/>
  <c r="U95" i="1" s="1"/>
  <c r="Y86" i="1"/>
  <c r="Y95" i="1" s="1"/>
  <c r="U88" i="1"/>
  <c r="U97" i="1" s="1"/>
  <c r="Y88" i="1"/>
  <c r="Y97" i="1" s="1"/>
  <c r="T84" i="1"/>
  <c r="T93" i="1" s="1"/>
  <c r="T86" i="1"/>
  <c r="T95" i="1" s="1"/>
  <c r="AD88" i="1"/>
  <c r="AD97" i="1" s="1"/>
  <c r="AH88" i="1"/>
  <c r="AH97" i="1" s="1"/>
  <c r="AE88" i="1"/>
  <c r="AE97" i="1" s="1"/>
  <c r="AI88" i="1"/>
  <c r="AI97" i="1" s="1"/>
  <c r="AF90" i="1"/>
  <c r="AF99" i="1" s="1"/>
  <c r="AJ90" i="1"/>
  <c r="AJ99" i="1" s="1"/>
  <c r="AJ84" i="1"/>
  <c r="AJ93" i="1" s="1"/>
  <c r="AF88" i="1"/>
  <c r="AF97" i="1" s="1"/>
  <c r="AD90" i="1"/>
  <c r="AD99" i="1" s="1"/>
  <c r="AG84" i="1"/>
  <c r="AG93" i="1" s="1"/>
  <c r="AI86" i="1"/>
  <c r="AI95" i="1" s="1"/>
  <c r="AG88" i="1"/>
  <c r="AG97" i="1" s="1"/>
  <c r="AE90" i="1"/>
  <c r="AE99" i="1" s="1"/>
  <c r="AD84" i="1"/>
  <c r="AD93" i="1" s="1"/>
  <c r="AH84" i="1"/>
  <c r="AH93" i="1" s="1"/>
  <c r="AF86" i="1"/>
  <c r="AF95" i="1" s="1"/>
  <c r="AJ86" i="1"/>
  <c r="AJ95" i="1" s="1"/>
  <c r="AH86" i="1"/>
  <c r="AH95" i="1" s="1"/>
  <c r="AC84" i="1"/>
  <c r="AC93" i="1" s="1"/>
  <c r="AK84" i="1"/>
  <c r="AK93" i="1" s="1"/>
  <c r="AC88" i="1"/>
  <c r="AC97" i="1" s="1"/>
  <c r="AK88" i="1"/>
  <c r="AK97" i="1" s="1"/>
  <c r="AE84" i="1"/>
  <c r="AE93" i="1" s="1"/>
  <c r="AI84" i="1"/>
  <c r="AI93" i="1" s="1"/>
  <c r="AC86" i="1"/>
  <c r="AC95" i="1" s="1"/>
  <c r="AG86" i="1"/>
  <c r="AG95" i="1" s="1"/>
  <c r="AK86" i="1"/>
  <c r="AK95" i="1" s="1"/>
  <c r="J84" i="1"/>
  <c r="J93" i="1" s="1"/>
  <c r="O88" i="1"/>
  <c r="O97" i="1" s="1"/>
  <c r="B84" i="1"/>
  <c r="B93" i="1" s="1"/>
  <c r="C84" i="1"/>
  <c r="C93" i="1" s="1"/>
  <c r="D84" i="1"/>
  <c r="D93" i="1" s="1"/>
  <c r="E84" i="1"/>
  <c r="E93" i="1" s="1"/>
  <c r="F84" i="1"/>
  <c r="F93" i="1" s="1"/>
  <c r="G84" i="1"/>
  <c r="G93" i="1" s="1"/>
  <c r="H84" i="1"/>
  <c r="H93" i="1" s="1"/>
  <c r="I84" i="1"/>
  <c r="I93" i="1" s="1"/>
  <c r="A84" i="1"/>
  <c r="A93" i="1" s="1"/>
  <c r="B90" i="1"/>
  <c r="B99" i="1" s="1"/>
  <c r="C90" i="1"/>
  <c r="C99" i="1" s="1"/>
  <c r="D90" i="1"/>
  <c r="D99" i="1" s="1"/>
  <c r="E90" i="1"/>
  <c r="E99" i="1" s="1"/>
  <c r="F90" i="1"/>
  <c r="F99" i="1" s="1"/>
  <c r="G90" i="1"/>
  <c r="G99" i="1" s="1"/>
  <c r="H90" i="1"/>
  <c r="H99" i="1" s="1"/>
  <c r="I90" i="1"/>
  <c r="I99" i="1" s="1"/>
  <c r="A90" i="1"/>
  <c r="A99" i="1" s="1"/>
  <c r="B88" i="1"/>
  <c r="B97" i="1" s="1"/>
  <c r="C88" i="1"/>
  <c r="C97" i="1" s="1"/>
  <c r="D88" i="1"/>
  <c r="D97" i="1" s="1"/>
  <c r="E88" i="1"/>
  <c r="E97" i="1" s="1"/>
  <c r="F88" i="1"/>
  <c r="F97" i="1" s="1"/>
  <c r="G88" i="1"/>
  <c r="G97" i="1" s="1"/>
  <c r="H88" i="1"/>
  <c r="H97" i="1" s="1"/>
  <c r="I88" i="1"/>
  <c r="I97" i="1" s="1"/>
  <c r="A88" i="1"/>
  <c r="A97" i="1" s="1"/>
  <c r="B86" i="1"/>
  <c r="B95" i="1" s="1"/>
  <c r="C86" i="1"/>
  <c r="C95" i="1" s="1"/>
  <c r="D86" i="1"/>
  <c r="D95" i="1" s="1"/>
  <c r="E86" i="1"/>
  <c r="E95" i="1" s="1"/>
  <c r="F86" i="1"/>
  <c r="F95" i="1" s="1"/>
  <c r="G86" i="1"/>
  <c r="G95" i="1" s="1"/>
  <c r="H86" i="1"/>
  <c r="H95" i="1" s="1"/>
  <c r="I86" i="1"/>
  <c r="I95" i="1" s="1"/>
  <c r="A86" i="1"/>
  <c r="A95" i="1" s="1"/>
  <c r="Q84" i="1" l="1"/>
  <c r="Q93" i="1" s="1"/>
  <c r="O90" i="1"/>
  <c r="O99" i="1" s="1"/>
  <c r="K88" i="1"/>
  <c r="K97" i="1" s="1"/>
  <c r="O86" i="1"/>
  <c r="O95" i="1" s="1"/>
  <c r="P88" i="1"/>
  <c r="P97" i="1" s="1"/>
  <c r="Q88" i="1"/>
  <c r="Q97" i="1" s="1"/>
  <c r="M90" i="1"/>
  <c r="M99" i="1" s="1"/>
  <c r="L84" i="1"/>
  <c r="L93" i="1" s="1"/>
  <c r="Q90" i="1"/>
  <c r="Q99" i="1" s="1"/>
  <c r="L88" i="1"/>
  <c r="L97" i="1" s="1"/>
  <c r="L90" i="1"/>
  <c r="L99" i="1" s="1"/>
  <c r="J90" i="1"/>
  <c r="J99" i="1" s="1"/>
  <c r="M84" i="1"/>
  <c r="M93" i="1" s="1"/>
  <c r="P86" i="1"/>
  <c r="P95" i="1" s="1"/>
  <c r="K90" i="1"/>
  <c r="K99" i="1" s="1"/>
  <c r="R90" i="1"/>
  <c r="R99" i="1" s="1"/>
  <c r="N90" i="1"/>
  <c r="N99" i="1" s="1"/>
  <c r="O84" i="1"/>
  <c r="O93" i="1" s="1"/>
  <c r="L86" i="1"/>
  <c r="L95" i="1" s="1"/>
  <c r="Q86" i="1"/>
  <c r="Q95" i="1" s="1"/>
  <c r="K86" i="1"/>
  <c r="K95" i="1" s="1"/>
  <c r="M88" i="1"/>
  <c r="M97" i="1" s="1"/>
  <c r="P90" i="1"/>
  <c r="P99" i="1" s="1"/>
  <c r="K84" i="1"/>
  <c r="K93" i="1" s="1"/>
  <c r="P84" i="1"/>
  <c r="P93" i="1" s="1"/>
  <c r="M86" i="1"/>
  <c r="M95" i="1" s="1"/>
  <c r="N84" i="1"/>
  <c r="N93" i="1" s="1"/>
  <c r="R84" i="1"/>
  <c r="R93" i="1" s="1"/>
  <c r="N86" i="1"/>
  <c r="N95" i="1" s="1"/>
  <c r="R86" i="1"/>
  <c r="R95" i="1" s="1"/>
  <c r="N88" i="1"/>
  <c r="N97" i="1" s="1"/>
  <c r="R88" i="1"/>
  <c r="R97" i="1" s="1"/>
  <c r="J86" i="1"/>
  <c r="J95" i="1" s="1"/>
  <c r="J88" i="1"/>
  <c r="J97" i="1" s="1"/>
</calcChain>
</file>

<file path=xl/sharedStrings.xml><?xml version="1.0" encoding="utf-8"?>
<sst xmlns="http://schemas.openxmlformats.org/spreadsheetml/2006/main" count="213" uniqueCount="18">
  <si>
    <t>Ascendent</t>
  </si>
  <si>
    <t>Descendent</t>
  </si>
  <si>
    <t>Random</t>
  </si>
  <si>
    <t>Procesador Frecuencia Base 1.9 Ghz</t>
  </si>
  <si>
    <t>Procesador Frecuencia Base &lt;__&gt; Ghz</t>
  </si>
  <si>
    <t>Min</t>
  </si>
  <si>
    <t>Max</t>
  </si>
  <si>
    <t>Sin  valores Atipicos</t>
  </si>
  <si>
    <t>Ave</t>
  </si>
  <si>
    <t>Total</t>
  </si>
  <si>
    <t>Ticks</t>
  </si>
  <si>
    <t>Mili Segundos</t>
  </si>
  <si>
    <t>Counting Sort SetUp  1</t>
  </si>
  <si>
    <t>Counting Sort SetUp 2</t>
  </si>
  <si>
    <t>Counting Sort SetUp 3</t>
  </si>
  <si>
    <t>Radix Sort SetUp  1</t>
  </si>
  <si>
    <t>Radix Sort SetUp 2</t>
  </si>
  <si>
    <t>Radix Sort SetUp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</si>
</sst>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ont="1" applyFill="1" applyBorder="1"/>
    <xf numFmtId="164" fontId="0" fillId="2" borderId="0" xfId="0" applyNumberFormat="1" applyFill="1"/>
    <xf numFmtId="2" fontId="0" fillId="2" borderId="1" xfId="0" applyNumberFormat="1" applyFill="1" applyBorder="1"/>
    <xf numFmtId="2" fontId="0" fillId="6" borderId="1" xfId="0" applyNumberFormat="1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C8C7-2E39-4886-A785-743B68390D49}">
  <dimension ref="A1:BD99"/>
  <sheetViews>
    <sheetView tabSelected="1" zoomScaleNormal="100" workbookViewId="0">
      <selection activeCell="Q47" sqref="Q47"/>
    </sheetView>
  </sheetViews>
  <sheetFormatPr baseColWidth="10" defaultRowHeight="14.4" x14ac:dyDescent="0.3"/>
  <cols>
    <col min="1" max="1" width="12" style="1" customWidth="1"/>
    <col min="2" max="6" width="11.6640625" style="1" bestFit="1" customWidth="1"/>
    <col min="7" max="9" width="13.5546875" style="1" bestFit="1" customWidth="1"/>
    <col min="10" max="16384" width="11.5546875" style="1"/>
  </cols>
  <sheetData>
    <row r="1" spans="1:56" x14ac:dyDescent="0.3">
      <c r="A1" s="23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  <c r="S1"/>
      <c r="T1" s="23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M1" s="23" t="s">
        <v>4</v>
      </c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5"/>
    </row>
    <row r="2" spans="1:56" x14ac:dyDescent="0.3">
      <c r="A2" s="26" t="s">
        <v>12</v>
      </c>
      <c r="B2" s="26"/>
      <c r="C2" s="26"/>
      <c r="D2" s="26" t="s">
        <v>13</v>
      </c>
      <c r="E2" s="26"/>
      <c r="F2" s="26"/>
      <c r="G2" s="26" t="s">
        <v>14</v>
      </c>
      <c r="H2" s="26"/>
      <c r="I2" s="26"/>
      <c r="J2" s="26" t="s">
        <v>15</v>
      </c>
      <c r="K2" s="26"/>
      <c r="L2" s="26"/>
      <c r="M2" s="26" t="s">
        <v>16</v>
      </c>
      <c r="N2" s="26"/>
      <c r="O2" s="26"/>
      <c r="P2" s="26" t="s">
        <v>17</v>
      </c>
      <c r="Q2" s="26"/>
      <c r="R2" s="26"/>
      <c r="S2"/>
      <c r="T2" s="26" t="s">
        <v>12</v>
      </c>
      <c r="U2" s="26"/>
      <c r="V2" s="26"/>
      <c r="W2" s="26" t="s">
        <v>13</v>
      </c>
      <c r="X2" s="26"/>
      <c r="Y2" s="26"/>
      <c r="Z2" s="26" t="s">
        <v>14</v>
      </c>
      <c r="AA2" s="26"/>
      <c r="AB2" s="26"/>
      <c r="AC2" s="26" t="s">
        <v>15</v>
      </c>
      <c r="AD2" s="26"/>
      <c r="AE2" s="26"/>
      <c r="AF2" s="26" t="s">
        <v>16</v>
      </c>
      <c r="AG2" s="26"/>
      <c r="AH2" s="26"/>
      <c r="AI2" s="26" t="s">
        <v>17</v>
      </c>
      <c r="AJ2" s="26"/>
      <c r="AK2" s="26"/>
      <c r="AM2" s="26" t="s">
        <v>12</v>
      </c>
      <c r="AN2" s="26"/>
      <c r="AO2" s="26"/>
      <c r="AP2" s="26" t="s">
        <v>13</v>
      </c>
      <c r="AQ2" s="26"/>
      <c r="AR2" s="26"/>
      <c r="AS2" s="26" t="s">
        <v>14</v>
      </c>
      <c r="AT2" s="26"/>
      <c r="AU2" s="26"/>
      <c r="AV2" s="26" t="s">
        <v>15</v>
      </c>
      <c r="AW2" s="26"/>
      <c r="AX2" s="26"/>
      <c r="AY2" s="26" t="s">
        <v>16</v>
      </c>
      <c r="AZ2" s="26"/>
      <c r="BA2" s="26"/>
      <c r="BB2" s="26" t="s">
        <v>17</v>
      </c>
      <c r="BC2" s="26"/>
      <c r="BD2" s="26"/>
    </row>
    <row r="3" spans="1:56" x14ac:dyDescent="0.3">
      <c r="A3" s="3" t="s">
        <v>0</v>
      </c>
      <c r="B3" s="3" t="s">
        <v>1</v>
      </c>
      <c r="C3" s="3" t="s">
        <v>2</v>
      </c>
      <c r="D3" s="3" t="s">
        <v>0</v>
      </c>
      <c r="E3" s="3" t="s">
        <v>1</v>
      </c>
      <c r="F3" s="3" t="s">
        <v>2</v>
      </c>
      <c r="G3" s="3" t="s">
        <v>0</v>
      </c>
      <c r="H3" s="3" t="s">
        <v>1</v>
      </c>
      <c r="I3" s="3" t="s">
        <v>2</v>
      </c>
      <c r="J3" s="3" t="s">
        <v>0</v>
      </c>
      <c r="K3" s="3" t="s">
        <v>1</v>
      </c>
      <c r="L3" s="3" t="s">
        <v>2</v>
      </c>
      <c r="M3" s="3" t="s">
        <v>0</v>
      </c>
      <c r="N3" s="3" t="s">
        <v>1</v>
      </c>
      <c r="O3" s="3" t="s">
        <v>2</v>
      </c>
      <c r="P3" s="3" t="s">
        <v>0</v>
      </c>
      <c r="Q3" s="3" t="s">
        <v>1</v>
      </c>
      <c r="R3" s="3" t="s">
        <v>2</v>
      </c>
      <c r="S3"/>
      <c r="T3" s="3" t="s">
        <v>0</v>
      </c>
      <c r="U3" s="3" t="s">
        <v>1</v>
      </c>
      <c r="V3" s="3" t="s">
        <v>2</v>
      </c>
      <c r="W3" s="3" t="s">
        <v>0</v>
      </c>
      <c r="X3" s="3" t="s">
        <v>1</v>
      </c>
      <c r="Y3" s="3" t="s">
        <v>2</v>
      </c>
      <c r="Z3" s="3" t="s">
        <v>0</v>
      </c>
      <c r="AA3" s="3" t="s">
        <v>1</v>
      </c>
      <c r="AB3" s="3" t="s">
        <v>2</v>
      </c>
      <c r="AC3" s="3" t="s">
        <v>0</v>
      </c>
      <c r="AD3" s="3" t="s">
        <v>1</v>
      </c>
      <c r="AE3" s="3" t="s">
        <v>2</v>
      </c>
      <c r="AF3" s="3" t="s">
        <v>0</v>
      </c>
      <c r="AG3" s="3" t="s">
        <v>1</v>
      </c>
      <c r="AH3" s="3" t="s">
        <v>2</v>
      </c>
      <c r="AI3" s="3" t="s">
        <v>0</v>
      </c>
      <c r="AJ3" s="3" t="s">
        <v>1</v>
      </c>
      <c r="AK3" s="3" t="s">
        <v>2</v>
      </c>
      <c r="AM3" s="3" t="s">
        <v>0</v>
      </c>
      <c r="AN3" s="3" t="s">
        <v>1</v>
      </c>
      <c r="AO3" s="3" t="s">
        <v>2</v>
      </c>
      <c r="AP3" s="3" t="s">
        <v>0</v>
      </c>
      <c r="AQ3" s="3" t="s">
        <v>1</v>
      </c>
      <c r="AR3" s="3" t="s">
        <v>2</v>
      </c>
      <c r="AS3" s="3" t="s">
        <v>0</v>
      </c>
      <c r="AT3" s="3" t="s">
        <v>1</v>
      </c>
      <c r="AU3" s="3" t="s">
        <v>2</v>
      </c>
      <c r="AV3" s="3" t="s">
        <v>0</v>
      </c>
      <c r="AW3" s="3" t="s">
        <v>1</v>
      </c>
      <c r="AX3" s="3" t="s">
        <v>2</v>
      </c>
      <c r="AY3" s="3" t="s">
        <v>0</v>
      </c>
      <c r="AZ3" s="3" t="s">
        <v>1</v>
      </c>
      <c r="BA3" s="3" t="s">
        <v>2</v>
      </c>
      <c r="BB3" s="3" t="s">
        <v>0</v>
      </c>
      <c r="BC3" s="3" t="s">
        <v>1</v>
      </c>
      <c r="BD3" s="3" t="s">
        <v>2</v>
      </c>
    </row>
    <row r="4" spans="1:56" x14ac:dyDescent="0.3">
      <c r="A4" s="5">
        <v>274062</v>
      </c>
      <c r="B4" s="2">
        <v>31</v>
      </c>
      <c r="C4" s="2">
        <v>30</v>
      </c>
      <c r="D4" s="5">
        <v>462</v>
      </c>
      <c r="E4" s="2">
        <v>552</v>
      </c>
      <c r="F4" s="2">
        <v>528</v>
      </c>
      <c r="G4" s="5">
        <v>102738</v>
      </c>
      <c r="H4" s="2">
        <v>40734</v>
      </c>
      <c r="I4" s="2">
        <v>56347</v>
      </c>
      <c r="J4" s="11">
        <v>10718</v>
      </c>
      <c r="K4" s="2">
        <v>54</v>
      </c>
      <c r="L4" s="2">
        <v>52</v>
      </c>
      <c r="M4" s="11">
        <v>4501</v>
      </c>
      <c r="N4" s="2">
        <v>2957</v>
      </c>
      <c r="O4" s="2">
        <v>3042</v>
      </c>
      <c r="P4" s="11">
        <v>535370</v>
      </c>
      <c r="Q4" s="2">
        <v>383892</v>
      </c>
      <c r="R4" s="2">
        <v>310300</v>
      </c>
      <c r="S4"/>
      <c r="T4" s="5">
        <v>0</v>
      </c>
      <c r="U4" s="2">
        <v>0</v>
      </c>
      <c r="V4" s="2">
        <v>0</v>
      </c>
      <c r="W4" s="5">
        <v>0</v>
      </c>
      <c r="X4" s="2">
        <v>0</v>
      </c>
      <c r="Y4" s="2">
        <v>0</v>
      </c>
      <c r="Z4" s="5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11">
        <v>0</v>
      </c>
      <c r="AG4" s="2">
        <v>0</v>
      </c>
      <c r="AH4" s="2">
        <v>0</v>
      </c>
      <c r="AI4" s="11">
        <v>0</v>
      </c>
      <c r="AJ4" s="2">
        <v>0</v>
      </c>
      <c r="AK4" s="2">
        <v>0</v>
      </c>
      <c r="AM4" s="5">
        <v>0</v>
      </c>
      <c r="AN4" s="2">
        <v>0</v>
      </c>
      <c r="AO4" s="2">
        <v>0</v>
      </c>
      <c r="AP4" s="5">
        <v>0</v>
      </c>
      <c r="AQ4" s="2">
        <v>0</v>
      </c>
      <c r="AR4" s="2">
        <v>0</v>
      </c>
      <c r="AS4" s="5">
        <v>0</v>
      </c>
      <c r="AT4" s="2">
        <v>0</v>
      </c>
      <c r="AU4" s="2">
        <v>0</v>
      </c>
      <c r="AV4" s="11">
        <v>0</v>
      </c>
      <c r="AW4" s="2">
        <v>0</v>
      </c>
      <c r="AX4" s="2">
        <v>0</v>
      </c>
      <c r="AY4" s="11">
        <v>0</v>
      </c>
      <c r="AZ4" s="2">
        <v>0</v>
      </c>
      <c r="BA4" s="2">
        <v>0</v>
      </c>
      <c r="BB4" s="11">
        <v>0</v>
      </c>
      <c r="BC4" s="2">
        <v>0</v>
      </c>
      <c r="BD4" s="2">
        <v>0</v>
      </c>
    </row>
    <row r="5" spans="1:56" x14ac:dyDescent="0.3">
      <c r="A5" s="5">
        <v>53</v>
      </c>
      <c r="B5" s="2">
        <v>34</v>
      </c>
      <c r="C5" s="2">
        <v>37</v>
      </c>
      <c r="D5" s="5">
        <v>761</v>
      </c>
      <c r="E5" s="2">
        <v>425</v>
      </c>
      <c r="F5" s="2">
        <v>473</v>
      </c>
      <c r="G5" s="5">
        <v>53464</v>
      </c>
      <c r="H5" s="2">
        <v>61667</v>
      </c>
      <c r="I5" s="2">
        <v>79375</v>
      </c>
      <c r="J5" s="11">
        <v>61</v>
      </c>
      <c r="K5" s="2">
        <v>58</v>
      </c>
      <c r="L5" s="2">
        <v>158770</v>
      </c>
      <c r="M5" s="11">
        <v>4130</v>
      </c>
      <c r="N5" s="2">
        <v>3143</v>
      </c>
      <c r="O5" s="2">
        <v>4624</v>
      </c>
      <c r="P5" s="11">
        <v>644600</v>
      </c>
      <c r="Q5" s="2">
        <v>324848</v>
      </c>
      <c r="R5" s="2">
        <v>334524</v>
      </c>
      <c r="S5"/>
      <c r="T5" s="5">
        <v>0</v>
      </c>
      <c r="U5" s="2">
        <v>0</v>
      </c>
      <c r="V5" s="2">
        <v>0</v>
      </c>
      <c r="W5" s="5">
        <v>0</v>
      </c>
      <c r="X5" s="2">
        <v>0</v>
      </c>
      <c r="Y5" s="2">
        <v>0</v>
      </c>
      <c r="Z5" s="5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11">
        <v>0</v>
      </c>
      <c r="AG5" s="2">
        <v>0</v>
      </c>
      <c r="AH5" s="2">
        <v>0</v>
      </c>
      <c r="AI5" s="11">
        <v>0</v>
      </c>
      <c r="AJ5" s="2">
        <v>0</v>
      </c>
      <c r="AK5" s="2">
        <v>0</v>
      </c>
      <c r="AM5" s="5">
        <v>0</v>
      </c>
      <c r="AN5" s="2">
        <v>0</v>
      </c>
      <c r="AO5" s="2">
        <v>0</v>
      </c>
      <c r="AP5" s="5">
        <v>0</v>
      </c>
      <c r="AQ5" s="2">
        <v>0</v>
      </c>
      <c r="AR5" s="2">
        <v>0</v>
      </c>
      <c r="AS5" s="5">
        <v>0</v>
      </c>
      <c r="AT5" s="2">
        <v>0</v>
      </c>
      <c r="AU5" s="2">
        <v>0</v>
      </c>
      <c r="AV5" s="11">
        <v>0</v>
      </c>
      <c r="AW5" s="2">
        <v>0</v>
      </c>
      <c r="AX5" s="2">
        <v>0</v>
      </c>
      <c r="AY5" s="11">
        <v>0</v>
      </c>
      <c r="AZ5" s="2">
        <v>0</v>
      </c>
      <c r="BA5" s="2">
        <v>0</v>
      </c>
      <c r="BB5" s="11">
        <v>0</v>
      </c>
      <c r="BC5" s="2">
        <v>0</v>
      </c>
      <c r="BD5" s="2">
        <v>0</v>
      </c>
    </row>
    <row r="6" spans="1:56" x14ac:dyDescent="0.3">
      <c r="A6" s="5">
        <v>22</v>
      </c>
      <c r="B6" s="2">
        <v>46</v>
      </c>
      <c r="C6" s="2">
        <v>30</v>
      </c>
      <c r="D6" s="5">
        <v>11303</v>
      </c>
      <c r="E6" s="2">
        <v>460</v>
      </c>
      <c r="F6" s="2">
        <v>457</v>
      </c>
      <c r="G6" s="5">
        <v>78595</v>
      </c>
      <c r="H6" s="2">
        <v>216130</v>
      </c>
      <c r="I6" s="2">
        <v>94303</v>
      </c>
      <c r="J6" s="11">
        <v>59</v>
      </c>
      <c r="K6" s="2">
        <v>49</v>
      </c>
      <c r="L6" s="2">
        <v>90165</v>
      </c>
      <c r="M6" s="11">
        <v>3093</v>
      </c>
      <c r="N6" s="2">
        <v>2966</v>
      </c>
      <c r="O6" s="2">
        <v>9376</v>
      </c>
      <c r="P6" s="11">
        <v>497733</v>
      </c>
      <c r="Q6" s="2">
        <v>305785</v>
      </c>
      <c r="R6" s="2">
        <v>288273</v>
      </c>
      <c r="S6"/>
      <c r="T6" s="5">
        <v>0</v>
      </c>
      <c r="U6" s="2">
        <v>0</v>
      </c>
      <c r="V6" s="2">
        <v>0</v>
      </c>
      <c r="W6" s="5">
        <v>0</v>
      </c>
      <c r="X6" s="2">
        <v>0</v>
      </c>
      <c r="Y6" s="2">
        <v>0</v>
      </c>
      <c r="Z6" s="5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11">
        <v>0</v>
      </c>
      <c r="AG6" s="2">
        <v>0</v>
      </c>
      <c r="AH6" s="2">
        <v>0</v>
      </c>
      <c r="AI6" s="11">
        <v>0</v>
      </c>
      <c r="AJ6" s="2">
        <v>0</v>
      </c>
      <c r="AK6" s="2">
        <v>0</v>
      </c>
      <c r="AM6" s="5">
        <v>0</v>
      </c>
      <c r="AN6" s="2">
        <v>0</v>
      </c>
      <c r="AO6" s="2">
        <v>0</v>
      </c>
      <c r="AP6" s="5">
        <v>0</v>
      </c>
      <c r="AQ6" s="2">
        <v>0</v>
      </c>
      <c r="AR6" s="2">
        <v>0</v>
      </c>
      <c r="AS6" s="5">
        <v>0</v>
      </c>
      <c r="AT6" s="2">
        <v>0</v>
      </c>
      <c r="AU6" s="2">
        <v>0</v>
      </c>
      <c r="AV6" s="11">
        <v>0</v>
      </c>
      <c r="AW6" s="2">
        <v>0</v>
      </c>
      <c r="AX6" s="2">
        <v>0</v>
      </c>
      <c r="AY6" s="11">
        <v>0</v>
      </c>
      <c r="AZ6" s="2">
        <v>0</v>
      </c>
      <c r="BA6" s="2">
        <v>0</v>
      </c>
      <c r="BB6" s="11">
        <v>0</v>
      </c>
      <c r="BC6" s="2">
        <v>0</v>
      </c>
      <c r="BD6" s="2">
        <v>0</v>
      </c>
    </row>
    <row r="7" spans="1:56" x14ac:dyDescent="0.3">
      <c r="A7" s="5">
        <v>18</v>
      </c>
      <c r="B7" s="2">
        <v>40</v>
      </c>
      <c r="C7" s="2">
        <v>35</v>
      </c>
      <c r="D7" s="5">
        <v>963</v>
      </c>
      <c r="E7" s="2">
        <v>565</v>
      </c>
      <c r="F7" s="2">
        <v>21061</v>
      </c>
      <c r="G7" s="5">
        <v>37787</v>
      </c>
      <c r="H7" s="2">
        <v>49406</v>
      </c>
      <c r="I7" s="2">
        <v>80886</v>
      </c>
      <c r="J7" s="11">
        <v>51</v>
      </c>
      <c r="K7" s="2">
        <v>55</v>
      </c>
      <c r="L7" s="2">
        <v>53</v>
      </c>
      <c r="M7" s="11">
        <v>4101</v>
      </c>
      <c r="N7" s="2">
        <v>3181</v>
      </c>
      <c r="O7" s="2">
        <v>6805</v>
      </c>
      <c r="P7" s="11">
        <v>477002</v>
      </c>
      <c r="Q7" s="2">
        <v>340705</v>
      </c>
      <c r="R7" s="2">
        <v>307358</v>
      </c>
      <c r="S7"/>
      <c r="T7" s="5">
        <v>0</v>
      </c>
      <c r="U7" s="2">
        <v>0</v>
      </c>
      <c r="V7" s="2">
        <v>0</v>
      </c>
      <c r="W7" s="5">
        <v>0</v>
      </c>
      <c r="X7" s="2">
        <v>0</v>
      </c>
      <c r="Y7" s="2">
        <v>0</v>
      </c>
      <c r="Z7" s="5">
        <v>0</v>
      </c>
      <c r="AA7" s="2">
        <v>0</v>
      </c>
      <c r="AB7" s="2">
        <v>0</v>
      </c>
      <c r="AC7" s="11">
        <v>0</v>
      </c>
      <c r="AD7" s="2">
        <v>0</v>
      </c>
      <c r="AE7" s="2">
        <v>0</v>
      </c>
      <c r="AF7" s="11">
        <v>0</v>
      </c>
      <c r="AG7" s="2">
        <v>0</v>
      </c>
      <c r="AH7" s="2">
        <v>0</v>
      </c>
      <c r="AI7" s="11">
        <v>0</v>
      </c>
      <c r="AJ7" s="2">
        <v>0</v>
      </c>
      <c r="AK7" s="2">
        <v>0</v>
      </c>
      <c r="AM7" s="5">
        <v>0</v>
      </c>
      <c r="AN7" s="2">
        <v>0</v>
      </c>
      <c r="AO7" s="2">
        <v>0</v>
      </c>
      <c r="AP7" s="5">
        <v>0</v>
      </c>
      <c r="AQ7" s="2">
        <v>0</v>
      </c>
      <c r="AR7" s="2">
        <v>0</v>
      </c>
      <c r="AS7" s="5">
        <v>0</v>
      </c>
      <c r="AT7" s="2">
        <v>0</v>
      </c>
      <c r="AU7" s="2">
        <v>0</v>
      </c>
      <c r="AV7" s="11">
        <v>0</v>
      </c>
      <c r="AW7" s="2">
        <v>0</v>
      </c>
      <c r="AX7" s="2">
        <v>0</v>
      </c>
      <c r="AY7" s="11">
        <v>0</v>
      </c>
      <c r="AZ7" s="2">
        <v>0</v>
      </c>
      <c r="BA7" s="2">
        <v>0</v>
      </c>
      <c r="BB7" s="11">
        <v>0</v>
      </c>
      <c r="BC7" s="2">
        <v>0</v>
      </c>
      <c r="BD7" s="2">
        <v>0</v>
      </c>
    </row>
    <row r="8" spans="1:56" x14ac:dyDescent="0.3">
      <c r="A8" s="5">
        <v>21</v>
      </c>
      <c r="B8" s="2">
        <v>157</v>
      </c>
      <c r="C8" s="2">
        <v>52</v>
      </c>
      <c r="D8" s="5">
        <v>763</v>
      </c>
      <c r="E8" s="2">
        <v>451</v>
      </c>
      <c r="F8" s="2">
        <v>415</v>
      </c>
      <c r="G8" s="5">
        <v>43098</v>
      </c>
      <c r="H8" s="2">
        <v>86771</v>
      </c>
      <c r="I8" s="2">
        <v>194522</v>
      </c>
      <c r="J8" s="11">
        <v>53</v>
      </c>
      <c r="K8" s="2">
        <v>49</v>
      </c>
      <c r="L8" s="2">
        <v>81</v>
      </c>
      <c r="M8" s="11">
        <v>4613</v>
      </c>
      <c r="N8" s="2">
        <v>3905</v>
      </c>
      <c r="O8" s="2">
        <v>3320</v>
      </c>
      <c r="P8" s="11">
        <v>496941</v>
      </c>
      <c r="Q8" s="2">
        <v>325870</v>
      </c>
      <c r="R8" s="2">
        <v>265934</v>
      </c>
      <c r="S8"/>
      <c r="T8" s="5">
        <v>0</v>
      </c>
      <c r="U8" s="2">
        <v>0</v>
      </c>
      <c r="V8" s="2">
        <v>0</v>
      </c>
      <c r="W8" s="5">
        <v>0</v>
      </c>
      <c r="X8" s="2">
        <v>0</v>
      </c>
      <c r="Y8" s="2">
        <v>0</v>
      </c>
      <c r="Z8" s="5">
        <v>0</v>
      </c>
      <c r="AA8" s="2">
        <v>0</v>
      </c>
      <c r="AB8" s="2">
        <v>0</v>
      </c>
      <c r="AC8" s="11">
        <v>0</v>
      </c>
      <c r="AD8" s="2">
        <v>0</v>
      </c>
      <c r="AE8" s="2">
        <v>0</v>
      </c>
      <c r="AF8" s="11">
        <v>0</v>
      </c>
      <c r="AG8" s="2">
        <v>0</v>
      </c>
      <c r="AH8" s="2">
        <v>0</v>
      </c>
      <c r="AI8" s="11">
        <v>0</v>
      </c>
      <c r="AJ8" s="2">
        <v>0</v>
      </c>
      <c r="AK8" s="2">
        <v>0</v>
      </c>
      <c r="AM8" s="5">
        <v>0</v>
      </c>
      <c r="AN8" s="2">
        <v>0</v>
      </c>
      <c r="AO8" s="2">
        <v>0</v>
      </c>
      <c r="AP8" s="5">
        <v>0</v>
      </c>
      <c r="AQ8" s="2">
        <v>0</v>
      </c>
      <c r="AR8" s="2">
        <v>0</v>
      </c>
      <c r="AS8" s="5">
        <v>0</v>
      </c>
      <c r="AT8" s="2">
        <v>0</v>
      </c>
      <c r="AU8" s="2">
        <v>0</v>
      </c>
      <c r="AV8" s="11">
        <v>0</v>
      </c>
      <c r="AW8" s="2">
        <v>0</v>
      </c>
      <c r="AX8" s="2">
        <v>0</v>
      </c>
      <c r="AY8" s="11">
        <v>0</v>
      </c>
      <c r="AZ8" s="2">
        <v>0</v>
      </c>
      <c r="BA8" s="2">
        <v>0</v>
      </c>
      <c r="BB8" s="11">
        <v>0</v>
      </c>
      <c r="BC8" s="2">
        <v>0</v>
      </c>
      <c r="BD8" s="2">
        <v>0</v>
      </c>
    </row>
    <row r="9" spans="1:56" x14ac:dyDescent="0.3">
      <c r="A9" s="5">
        <v>13</v>
      </c>
      <c r="B9" s="2">
        <v>31</v>
      </c>
      <c r="C9" s="2">
        <v>17</v>
      </c>
      <c r="D9" s="5">
        <v>753</v>
      </c>
      <c r="E9" s="2">
        <v>439</v>
      </c>
      <c r="F9" s="2">
        <v>435</v>
      </c>
      <c r="G9" s="5">
        <v>71269</v>
      </c>
      <c r="H9" s="2">
        <v>43347</v>
      </c>
      <c r="I9" s="2">
        <v>66562</v>
      </c>
      <c r="J9" s="11">
        <v>55</v>
      </c>
      <c r="K9" s="2">
        <v>48</v>
      </c>
      <c r="L9" s="2">
        <v>50679</v>
      </c>
      <c r="M9" s="11">
        <v>3740</v>
      </c>
      <c r="N9" s="2">
        <v>2984</v>
      </c>
      <c r="O9" s="2">
        <v>3541</v>
      </c>
      <c r="P9" s="11">
        <v>480448</v>
      </c>
      <c r="Q9" s="2">
        <v>323414</v>
      </c>
      <c r="R9" s="2">
        <v>290317</v>
      </c>
      <c r="S9"/>
      <c r="T9" s="5">
        <v>0</v>
      </c>
      <c r="U9" s="2">
        <v>0</v>
      </c>
      <c r="V9" s="2">
        <v>0</v>
      </c>
      <c r="W9" s="5">
        <v>0</v>
      </c>
      <c r="X9" s="2">
        <v>0</v>
      </c>
      <c r="Y9" s="2">
        <v>0</v>
      </c>
      <c r="Z9" s="5">
        <v>0</v>
      </c>
      <c r="AA9" s="2">
        <v>0</v>
      </c>
      <c r="AB9" s="2">
        <v>0</v>
      </c>
      <c r="AC9" s="11">
        <v>0</v>
      </c>
      <c r="AD9" s="2">
        <v>0</v>
      </c>
      <c r="AE9" s="2">
        <v>0</v>
      </c>
      <c r="AF9" s="11">
        <v>0</v>
      </c>
      <c r="AG9" s="2">
        <v>0</v>
      </c>
      <c r="AH9" s="2">
        <v>0</v>
      </c>
      <c r="AI9" s="11">
        <v>0</v>
      </c>
      <c r="AJ9" s="2">
        <v>0</v>
      </c>
      <c r="AK9" s="2">
        <v>0</v>
      </c>
      <c r="AM9" s="5">
        <v>0</v>
      </c>
      <c r="AN9" s="2">
        <v>0</v>
      </c>
      <c r="AO9" s="2">
        <v>0</v>
      </c>
      <c r="AP9" s="5">
        <v>0</v>
      </c>
      <c r="AQ9" s="2">
        <v>0</v>
      </c>
      <c r="AR9" s="2">
        <v>0</v>
      </c>
      <c r="AS9" s="5">
        <v>0</v>
      </c>
      <c r="AT9" s="2">
        <v>0</v>
      </c>
      <c r="AU9" s="2">
        <v>0</v>
      </c>
      <c r="AV9" s="11">
        <v>0</v>
      </c>
      <c r="AW9" s="2">
        <v>0</v>
      </c>
      <c r="AX9" s="2">
        <v>0</v>
      </c>
      <c r="AY9" s="11">
        <v>0</v>
      </c>
      <c r="AZ9" s="2">
        <v>0</v>
      </c>
      <c r="BA9" s="2">
        <v>0</v>
      </c>
      <c r="BB9" s="11">
        <v>0</v>
      </c>
      <c r="BC9" s="2">
        <v>0</v>
      </c>
      <c r="BD9" s="2">
        <v>0</v>
      </c>
    </row>
    <row r="10" spans="1:56" x14ac:dyDescent="0.3">
      <c r="A10" s="5">
        <v>11</v>
      </c>
      <c r="B10" s="2">
        <v>58</v>
      </c>
      <c r="C10" s="2">
        <v>34</v>
      </c>
      <c r="D10" s="5">
        <v>1617</v>
      </c>
      <c r="E10" s="2">
        <v>422</v>
      </c>
      <c r="F10" s="2">
        <v>376</v>
      </c>
      <c r="G10" s="5">
        <v>158895</v>
      </c>
      <c r="H10" s="2">
        <v>37126</v>
      </c>
      <c r="I10" s="2">
        <v>51403</v>
      </c>
      <c r="J10" s="11">
        <v>52</v>
      </c>
      <c r="K10" s="2">
        <v>49</v>
      </c>
      <c r="L10" s="2">
        <v>55</v>
      </c>
      <c r="M10" s="11">
        <v>3175</v>
      </c>
      <c r="N10" s="2">
        <v>3963</v>
      </c>
      <c r="O10" s="2">
        <v>4026</v>
      </c>
      <c r="P10" s="11">
        <v>388492</v>
      </c>
      <c r="Q10" s="2">
        <v>361795</v>
      </c>
      <c r="R10" s="2">
        <v>313286</v>
      </c>
      <c r="S10"/>
      <c r="T10" s="5">
        <v>0</v>
      </c>
      <c r="U10" s="2">
        <v>0</v>
      </c>
      <c r="V10" s="2">
        <v>0</v>
      </c>
      <c r="W10" s="5">
        <v>0</v>
      </c>
      <c r="X10" s="2">
        <v>0</v>
      </c>
      <c r="Y10" s="2">
        <v>0</v>
      </c>
      <c r="Z10" s="5">
        <v>0</v>
      </c>
      <c r="AA10" s="2">
        <v>0</v>
      </c>
      <c r="AB10" s="2">
        <v>0</v>
      </c>
      <c r="AC10" s="11">
        <v>0</v>
      </c>
      <c r="AD10" s="2">
        <v>0</v>
      </c>
      <c r="AE10" s="2">
        <v>0</v>
      </c>
      <c r="AF10" s="11">
        <v>0</v>
      </c>
      <c r="AG10" s="2">
        <v>0</v>
      </c>
      <c r="AH10" s="2">
        <v>0</v>
      </c>
      <c r="AI10" s="11">
        <v>0</v>
      </c>
      <c r="AJ10" s="2">
        <v>0</v>
      </c>
      <c r="AK10" s="2">
        <v>0</v>
      </c>
      <c r="AM10" s="5">
        <v>0</v>
      </c>
      <c r="AN10" s="2">
        <v>0</v>
      </c>
      <c r="AO10" s="2">
        <v>0</v>
      </c>
      <c r="AP10" s="5">
        <v>0</v>
      </c>
      <c r="AQ10" s="2">
        <v>0</v>
      </c>
      <c r="AR10" s="2">
        <v>0</v>
      </c>
      <c r="AS10" s="5">
        <v>0</v>
      </c>
      <c r="AT10" s="2">
        <v>0</v>
      </c>
      <c r="AU10" s="2">
        <v>0</v>
      </c>
      <c r="AV10" s="11">
        <v>0</v>
      </c>
      <c r="AW10" s="2">
        <v>0</v>
      </c>
      <c r="AX10" s="2">
        <v>0</v>
      </c>
      <c r="AY10" s="11">
        <v>0</v>
      </c>
      <c r="AZ10" s="2">
        <v>0</v>
      </c>
      <c r="BA10" s="2">
        <v>0</v>
      </c>
      <c r="BB10" s="11">
        <v>0</v>
      </c>
      <c r="BC10" s="2">
        <v>0</v>
      </c>
      <c r="BD10" s="2">
        <v>0</v>
      </c>
    </row>
    <row r="11" spans="1:56" x14ac:dyDescent="0.3">
      <c r="A11" s="5">
        <v>12</v>
      </c>
      <c r="B11" s="2">
        <v>67</v>
      </c>
      <c r="C11" s="2">
        <v>30</v>
      </c>
      <c r="D11" s="5">
        <v>4967</v>
      </c>
      <c r="E11" s="2">
        <v>434</v>
      </c>
      <c r="F11" s="2">
        <v>380</v>
      </c>
      <c r="G11" s="5">
        <v>39772</v>
      </c>
      <c r="H11" s="2">
        <v>39323</v>
      </c>
      <c r="I11" s="2">
        <v>52429</v>
      </c>
      <c r="J11" s="11">
        <v>68</v>
      </c>
      <c r="K11" s="2">
        <v>53</v>
      </c>
      <c r="L11" s="2">
        <v>49</v>
      </c>
      <c r="M11" s="11">
        <v>4043</v>
      </c>
      <c r="N11" s="2">
        <v>4045</v>
      </c>
      <c r="O11" s="2">
        <v>5529</v>
      </c>
      <c r="P11" s="11">
        <v>361564</v>
      </c>
      <c r="Q11" s="2">
        <v>318392</v>
      </c>
      <c r="R11" s="2">
        <v>339335</v>
      </c>
      <c r="S11"/>
      <c r="T11" s="5">
        <v>0</v>
      </c>
      <c r="U11" s="2">
        <v>0</v>
      </c>
      <c r="V11" s="2">
        <v>0</v>
      </c>
      <c r="W11" s="5">
        <v>0</v>
      </c>
      <c r="X11" s="2">
        <v>0</v>
      </c>
      <c r="Y11" s="2">
        <v>0</v>
      </c>
      <c r="Z11" s="5">
        <v>0</v>
      </c>
      <c r="AA11" s="2">
        <v>0</v>
      </c>
      <c r="AB11" s="2">
        <v>0</v>
      </c>
      <c r="AC11" s="11">
        <v>0</v>
      </c>
      <c r="AD11" s="2">
        <v>0</v>
      </c>
      <c r="AE11" s="2">
        <v>0</v>
      </c>
      <c r="AF11" s="11">
        <v>0</v>
      </c>
      <c r="AG11" s="2">
        <v>0</v>
      </c>
      <c r="AH11" s="2">
        <v>0</v>
      </c>
      <c r="AI11" s="11">
        <v>0</v>
      </c>
      <c r="AJ11" s="2">
        <v>0</v>
      </c>
      <c r="AK11" s="2">
        <v>0</v>
      </c>
      <c r="AM11" s="5">
        <v>0</v>
      </c>
      <c r="AN11" s="2">
        <v>0</v>
      </c>
      <c r="AO11" s="2">
        <v>0</v>
      </c>
      <c r="AP11" s="5">
        <v>0</v>
      </c>
      <c r="AQ11" s="2">
        <v>0</v>
      </c>
      <c r="AR11" s="2">
        <v>0</v>
      </c>
      <c r="AS11" s="5">
        <v>0</v>
      </c>
      <c r="AT11" s="2">
        <v>0</v>
      </c>
      <c r="AU11" s="2">
        <v>0</v>
      </c>
      <c r="AV11" s="11">
        <v>0</v>
      </c>
      <c r="AW11" s="2">
        <v>0</v>
      </c>
      <c r="AX11" s="2">
        <v>0</v>
      </c>
      <c r="AY11" s="11">
        <v>0</v>
      </c>
      <c r="AZ11" s="2">
        <v>0</v>
      </c>
      <c r="BA11" s="2">
        <v>0</v>
      </c>
      <c r="BB11" s="11">
        <v>0</v>
      </c>
      <c r="BC11" s="2">
        <v>0</v>
      </c>
      <c r="BD11" s="2">
        <v>0</v>
      </c>
    </row>
    <row r="12" spans="1:56" x14ac:dyDescent="0.3">
      <c r="A12" s="5">
        <v>14</v>
      </c>
      <c r="B12" s="2">
        <v>42</v>
      </c>
      <c r="C12" s="2">
        <v>23</v>
      </c>
      <c r="D12" s="5">
        <v>519</v>
      </c>
      <c r="E12" s="2">
        <v>410</v>
      </c>
      <c r="F12" s="2">
        <v>563</v>
      </c>
      <c r="G12" s="5">
        <v>52805</v>
      </c>
      <c r="H12" s="2">
        <v>37543</v>
      </c>
      <c r="I12" s="2">
        <v>55404</v>
      </c>
      <c r="J12" s="11">
        <v>84</v>
      </c>
      <c r="K12" s="2">
        <v>57</v>
      </c>
      <c r="L12" s="2">
        <v>64</v>
      </c>
      <c r="M12" s="11">
        <v>3318</v>
      </c>
      <c r="N12" s="2">
        <v>6476</v>
      </c>
      <c r="O12" s="2">
        <v>2975</v>
      </c>
      <c r="P12" s="11">
        <v>427029</v>
      </c>
      <c r="Q12" s="2">
        <v>326699</v>
      </c>
      <c r="R12" s="2">
        <v>252622</v>
      </c>
      <c r="S12"/>
      <c r="T12" s="5">
        <v>0</v>
      </c>
      <c r="U12" s="2">
        <v>0</v>
      </c>
      <c r="V12" s="2">
        <v>0</v>
      </c>
      <c r="W12" s="5">
        <v>0</v>
      </c>
      <c r="X12" s="2">
        <v>0</v>
      </c>
      <c r="Y12" s="2">
        <v>0</v>
      </c>
      <c r="Z12" s="5">
        <v>0</v>
      </c>
      <c r="AA12" s="2">
        <v>0</v>
      </c>
      <c r="AB12" s="2">
        <v>0</v>
      </c>
      <c r="AC12" s="11">
        <v>0</v>
      </c>
      <c r="AD12" s="2">
        <v>0</v>
      </c>
      <c r="AE12" s="2">
        <v>0</v>
      </c>
      <c r="AF12" s="11">
        <v>0</v>
      </c>
      <c r="AG12" s="2">
        <v>0</v>
      </c>
      <c r="AH12" s="2">
        <v>0</v>
      </c>
      <c r="AI12" s="11">
        <v>0</v>
      </c>
      <c r="AJ12" s="2">
        <v>0</v>
      </c>
      <c r="AK12" s="2">
        <v>0</v>
      </c>
      <c r="AM12" s="5">
        <v>0</v>
      </c>
      <c r="AN12" s="2">
        <v>0</v>
      </c>
      <c r="AO12" s="2">
        <v>0</v>
      </c>
      <c r="AP12" s="5">
        <v>0</v>
      </c>
      <c r="AQ12" s="2">
        <v>0</v>
      </c>
      <c r="AR12" s="2">
        <v>0</v>
      </c>
      <c r="AS12" s="5">
        <v>0</v>
      </c>
      <c r="AT12" s="2">
        <v>0</v>
      </c>
      <c r="AU12" s="2">
        <v>0</v>
      </c>
      <c r="AV12" s="11">
        <v>0</v>
      </c>
      <c r="AW12" s="2">
        <v>0</v>
      </c>
      <c r="AX12" s="2">
        <v>0</v>
      </c>
      <c r="AY12" s="11">
        <v>0</v>
      </c>
      <c r="AZ12" s="2">
        <v>0</v>
      </c>
      <c r="BA12" s="2">
        <v>0</v>
      </c>
      <c r="BB12" s="11">
        <v>0</v>
      </c>
      <c r="BC12" s="2">
        <v>0</v>
      </c>
      <c r="BD12" s="2">
        <v>0</v>
      </c>
    </row>
    <row r="13" spans="1:56" x14ac:dyDescent="0.3">
      <c r="A13" s="5">
        <v>13</v>
      </c>
      <c r="B13" s="2">
        <v>51</v>
      </c>
      <c r="C13" s="2">
        <v>20</v>
      </c>
      <c r="D13" s="5">
        <v>826</v>
      </c>
      <c r="E13" s="2">
        <v>428</v>
      </c>
      <c r="F13" s="2">
        <v>409</v>
      </c>
      <c r="G13" s="5">
        <v>138061</v>
      </c>
      <c r="H13" s="2">
        <v>43178</v>
      </c>
      <c r="I13" s="2">
        <v>96642</v>
      </c>
      <c r="J13" s="11">
        <v>47</v>
      </c>
      <c r="K13" s="2">
        <v>87</v>
      </c>
      <c r="L13" s="2">
        <v>52</v>
      </c>
      <c r="M13" s="11">
        <v>3501</v>
      </c>
      <c r="N13" s="2">
        <v>4006</v>
      </c>
      <c r="O13" s="2">
        <v>3375</v>
      </c>
      <c r="P13" s="11">
        <v>392879</v>
      </c>
      <c r="Q13" s="2">
        <v>342288</v>
      </c>
      <c r="R13" s="2">
        <v>253269</v>
      </c>
      <c r="S13"/>
      <c r="T13" s="5">
        <v>0</v>
      </c>
      <c r="U13" s="2">
        <v>0</v>
      </c>
      <c r="V13" s="2">
        <v>0</v>
      </c>
      <c r="W13" s="5">
        <v>0</v>
      </c>
      <c r="X13" s="2">
        <v>0</v>
      </c>
      <c r="Y13" s="2">
        <v>0</v>
      </c>
      <c r="Z13" s="5">
        <v>0</v>
      </c>
      <c r="AA13" s="2">
        <v>0</v>
      </c>
      <c r="AB13" s="2">
        <v>0</v>
      </c>
      <c r="AC13" s="11">
        <v>0</v>
      </c>
      <c r="AD13" s="2">
        <v>0</v>
      </c>
      <c r="AE13" s="2">
        <v>0</v>
      </c>
      <c r="AF13" s="11">
        <v>0</v>
      </c>
      <c r="AG13" s="2">
        <v>0</v>
      </c>
      <c r="AH13" s="2">
        <v>0</v>
      </c>
      <c r="AI13" s="11">
        <v>0</v>
      </c>
      <c r="AJ13" s="2">
        <v>0</v>
      </c>
      <c r="AK13" s="2">
        <v>0</v>
      </c>
      <c r="AM13" s="5">
        <v>0</v>
      </c>
      <c r="AN13" s="2">
        <v>0</v>
      </c>
      <c r="AO13" s="2">
        <v>0</v>
      </c>
      <c r="AP13" s="5">
        <v>0</v>
      </c>
      <c r="AQ13" s="2">
        <v>0</v>
      </c>
      <c r="AR13" s="2">
        <v>0</v>
      </c>
      <c r="AS13" s="5">
        <v>0</v>
      </c>
      <c r="AT13" s="2">
        <v>0</v>
      </c>
      <c r="AU13" s="2">
        <v>0</v>
      </c>
      <c r="AV13" s="11">
        <v>0</v>
      </c>
      <c r="AW13" s="2">
        <v>0</v>
      </c>
      <c r="AX13" s="2">
        <v>0</v>
      </c>
      <c r="AY13" s="11">
        <v>0</v>
      </c>
      <c r="AZ13" s="2">
        <v>0</v>
      </c>
      <c r="BA13" s="2">
        <v>0</v>
      </c>
      <c r="BB13" s="11">
        <v>0</v>
      </c>
      <c r="BC13" s="2">
        <v>0</v>
      </c>
      <c r="BD13" s="2">
        <v>0</v>
      </c>
    </row>
    <row r="14" spans="1:56" x14ac:dyDescent="0.3">
      <c r="A14" s="5">
        <v>17</v>
      </c>
      <c r="B14" s="2">
        <v>39</v>
      </c>
      <c r="C14" s="2">
        <v>28</v>
      </c>
      <c r="D14" s="5">
        <v>1693</v>
      </c>
      <c r="E14" s="2">
        <v>487</v>
      </c>
      <c r="F14" s="2">
        <v>395</v>
      </c>
      <c r="G14" s="5">
        <v>42599</v>
      </c>
      <c r="H14" s="2">
        <v>39785</v>
      </c>
      <c r="I14" s="2">
        <v>57175</v>
      </c>
      <c r="J14" s="11">
        <v>56</v>
      </c>
      <c r="K14" s="2">
        <v>54</v>
      </c>
      <c r="L14" s="2">
        <v>45</v>
      </c>
      <c r="M14" s="11">
        <v>3736</v>
      </c>
      <c r="N14" s="2">
        <v>3875</v>
      </c>
      <c r="O14" s="2">
        <v>4003</v>
      </c>
      <c r="P14" s="11">
        <v>385323</v>
      </c>
      <c r="Q14" s="2">
        <v>329426</v>
      </c>
      <c r="R14" s="2">
        <v>247311</v>
      </c>
      <c r="S14"/>
      <c r="T14" s="5">
        <v>0</v>
      </c>
      <c r="U14" s="2">
        <v>0</v>
      </c>
      <c r="V14" s="2">
        <v>0</v>
      </c>
      <c r="W14" s="5">
        <v>0</v>
      </c>
      <c r="X14" s="2">
        <v>0</v>
      </c>
      <c r="Y14" s="2">
        <v>0</v>
      </c>
      <c r="Z14" s="5">
        <v>0</v>
      </c>
      <c r="AA14" s="2">
        <v>0</v>
      </c>
      <c r="AB14" s="2">
        <v>0</v>
      </c>
      <c r="AC14" s="11">
        <v>0</v>
      </c>
      <c r="AD14" s="2">
        <v>0</v>
      </c>
      <c r="AE14" s="2">
        <v>0</v>
      </c>
      <c r="AF14" s="11">
        <v>0</v>
      </c>
      <c r="AG14" s="2">
        <v>0</v>
      </c>
      <c r="AH14" s="2">
        <v>0</v>
      </c>
      <c r="AI14" s="11">
        <v>0</v>
      </c>
      <c r="AJ14" s="2">
        <v>0</v>
      </c>
      <c r="AK14" s="2">
        <v>0</v>
      </c>
      <c r="AM14" s="5">
        <v>0</v>
      </c>
      <c r="AN14" s="2">
        <v>0</v>
      </c>
      <c r="AO14" s="2">
        <v>0</v>
      </c>
      <c r="AP14" s="5">
        <v>0</v>
      </c>
      <c r="AQ14" s="2">
        <v>0</v>
      </c>
      <c r="AR14" s="2">
        <v>0</v>
      </c>
      <c r="AS14" s="5">
        <v>0</v>
      </c>
      <c r="AT14" s="2">
        <v>0</v>
      </c>
      <c r="AU14" s="2">
        <v>0</v>
      </c>
      <c r="AV14" s="11">
        <v>0</v>
      </c>
      <c r="AW14" s="2">
        <v>0</v>
      </c>
      <c r="AX14" s="2">
        <v>0</v>
      </c>
      <c r="AY14" s="11">
        <v>0</v>
      </c>
      <c r="AZ14" s="2">
        <v>0</v>
      </c>
      <c r="BA14" s="2">
        <v>0</v>
      </c>
      <c r="BB14" s="11">
        <v>0</v>
      </c>
      <c r="BC14" s="2">
        <v>0</v>
      </c>
      <c r="BD14" s="2">
        <v>0</v>
      </c>
    </row>
    <row r="15" spans="1:56" x14ac:dyDescent="0.3">
      <c r="A15" s="5">
        <v>11</v>
      </c>
      <c r="B15" s="2">
        <v>147</v>
      </c>
      <c r="C15" s="2">
        <v>34</v>
      </c>
      <c r="D15" s="5">
        <v>379</v>
      </c>
      <c r="E15" s="2">
        <v>450</v>
      </c>
      <c r="F15" s="2">
        <v>380</v>
      </c>
      <c r="G15" s="5">
        <v>38726</v>
      </c>
      <c r="H15" s="2">
        <v>63573</v>
      </c>
      <c r="I15" s="2">
        <v>124656</v>
      </c>
      <c r="J15" s="11">
        <v>60</v>
      </c>
      <c r="K15" s="2">
        <v>57</v>
      </c>
      <c r="L15" s="2">
        <v>47823</v>
      </c>
      <c r="M15" s="11">
        <v>2962</v>
      </c>
      <c r="N15" s="2">
        <v>3960</v>
      </c>
      <c r="O15" s="2">
        <v>3109</v>
      </c>
      <c r="P15" s="11">
        <v>356123</v>
      </c>
      <c r="Q15" s="2">
        <v>346541</v>
      </c>
      <c r="R15" s="2">
        <v>265000</v>
      </c>
      <c r="S15"/>
      <c r="T15" s="5">
        <v>0</v>
      </c>
      <c r="U15" s="2">
        <v>0</v>
      </c>
      <c r="V15" s="2">
        <v>0</v>
      </c>
      <c r="W15" s="5">
        <v>0</v>
      </c>
      <c r="X15" s="2">
        <v>0</v>
      </c>
      <c r="Y15" s="2">
        <v>0</v>
      </c>
      <c r="Z15" s="5">
        <v>0</v>
      </c>
      <c r="AA15" s="2">
        <v>0</v>
      </c>
      <c r="AB15" s="2">
        <v>0</v>
      </c>
      <c r="AC15" s="11">
        <v>0</v>
      </c>
      <c r="AD15" s="2">
        <v>0</v>
      </c>
      <c r="AE15" s="2">
        <v>0</v>
      </c>
      <c r="AF15" s="11">
        <v>0</v>
      </c>
      <c r="AG15" s="2">
        <v>0</v>
      </c>
      <c r="AH15" s="2">
        <v>0</v>
      </c>
      <c r="AI15" s="11">
        <v>0</v>
      </c>
      <c r="AJ15" s="2">
        <v>0</v>
      </c>
      <c r="AK15" s="2">
        <v>0</v>
      </c>
      <c r="AM15" s="5">
        <v>0</v>
      </c>
      <c r="AN15" s="2">
        <v>0</v>
      </c>
      <c r="AO15" s="2">
        <v>0</v>
      </c>
      <c r="AP15" s="5">
        <v>0</v>
      </c>
      <c r="AQ15" s="2">
        <v>0</v>
      </c>
      <c r="AR15" s="2">
        <v>0</v>
      </c>
      <c r="AS15" s="5">
        <v>0</v>
      </c>
      <c r="AT15" s="2">
        <v>0</v>
      </c>
      <c r="AU15" s="2">
        <v>0</v>
      </c>
      <c r="AV15" s="11">
        <v>0</v>
      </c>
      <c r="AW15" s="2">
        <v>0</v>
      </c>
      <c r="AX15" s="2">
        <v>0</v>
      </c>
      <c r="AY15" s="11">
        <v>0</v>
      </c>
      <c r="AZ15" s="2">
        <v>0</v>
      </c>
      <c r="BA15" s="2">
        <v>0</v>
      </c>
      <c r="BB15" s="11">
        <v>0</v>
      </c>
      <c r="BC15" s="2">
        <v>0</v>
      </c>
      <c r="BD15" s="2">
        <v>0</v>
      </c>
    </row>
    <row r="16" spans="1:56" x14ac:dyDescent="0.3">
      <c r="A16" s="5">
        <v>10</v>
      </c>
      <c r="B16" s="2">
        <v>412</v>
      </c>
      <c r="C16" s="2">
        <v>24</v>
      </c>
      <c r="D16" s="5">
        <v>345</v>
      </c>
      <c r="E16" s="2">
        <v>443</v>
      </c>
      <c r="F16" s="2">
        <v>565</v>
      </c>
      <c r="G16" s="5">
        <v>67566</v>
      </c>
      <c r="H16" s="2">
        <v>121001</v>
      </c>
      <c r="I16" s="2">
        <v>200416</v>
      </c>
      <c r="J16" s="11">
        <v>61</v>
      </c>
      <c r="K16" s="2">
        <v>78</v>
      </c>
      <c r="L16" s="2">
        <v>53</v>
      </c>
      <c r="M16" s="11">
        <v>3096</v>
      </c>
      <c r="N16" s="2">
        <v>3871</v>
      </c>
      <c r="O16" s="2">
        <v>2936</v>
      </c>
      <c r="P16" s="11">
        <v>367932</v>
      </c>
      <c r="Q16" s="2">
        <v>343820</v>
      </c>
      <c r="R16" s="2">
        <v>264780</v>
      </c>
      <c r="S16"/>
      <c r="T16" s="5">
        <v>0</v>
      </c>
      <c r="U16" s="2">
        <v>0</v>
      </c>
      <c r="V16" s="2">
        <v>0</v>
      </c>
      <c r="W16" s="5">
        <v>0</v>
      </c>
      <c r="X16" s="2">
        <v>0</v>
      </c>
      <c r="Y16" s="2">
        <v>0</v>
      </c>
      <c r="Z16" s="5">
        <v>0</v>
      </c>
      <c r="AA16" s="2">
        <v>0</v>
      </c>
      <c r="AB16" s="2">
        <v>0</v>
      </c>
      <c r="AC16" s="11">
        <v>0</v>
      </c>
      <c r="AD16" s="2">
        <v>0</v>
      </c>
      <c r="AE16" s="2">
        <v>0</v>
      </c>
      <c r="AF16" s="11">
        <v>0</v>
      </c>
      <c r="AG16" s="2">
        <v>0</v>
      </c>
      <c r="AH16" s="2">
        <v>0</v>
      </c>
      <c r="AI16" s="11">
        <v>0</v>
      </c>
      <c r="AJ16" s="2">
        <v>0</v>
      </c>
      <c r="AK16" s="2">
        <v>0</v>
      </c>
      <c r="AM16" s="5">
        <v>0</v>
      </c>
      <c r="AN16" s="2">
        <v>0</v>
      </c>
      <c r="AO16" s="2">
        <v>0</v>
      </c>
      <c r="AP16" s="5">
        <v>0</v>
      </c>
      <c r="AQ16" s="2">
        <v>0</v>
      </c>
      <c r="AR16" s="2">
        <v>0</v>
      </c>
      <c r="AS16" s="5">
        <v>0</v>
      </c>
      <c r="AT16" s="2">
        <v>0</v>
      </c>
      <c r="AU16" s="2">
        <v>0</v>
      </c>
      <c r="AV16" s="11">
        <v>0</v>
      </c>
      <c r="AW16" s="2">
        <v>0</v>
      </c>
      <c r="AX16" s="2">
        <v>0</v>
      </c>
      <c r="AY16" s="11">
        <v>0</v>
      </c>
      <c r="AZ16" s="2">
        <v>0</v>
      </c>
      <c r="BA16" s="2">
        <v>0</v>
      </c>
      <c r="BB16" s="11">
        <v>0</v>
      </c>
      <c r="BC16" s="2">
        <v>0</v>
      </c>
      <c r="BD16" s="2">
        <v>0</v>
      </c>
    </row>
    <row r="17" spans="1:56" x14ac:dyDescent="0.3">
      <c r="A17" s="5">
        <v>10</v>
      </c>
      <c r="B17" s="2">
        <v>29</v>
      </c>
      <c r="C17" s="2">
        <v>36</v>
      </c>
      <c r="D17" s="5">
        <v>598</v>
      </c>
      <c r="E17" s="2">
        <v>523</v>
      </c>
      <c r="F17" s="2">
        <v>414</v>
      </c>
      <c r="G17" s="5">
        <v>53246</v>
      </c>
      <c r="H17" s="2">
        <v>46109</v>
      </c>
      <c r="I17" s="2">
        <v>122475</v>
      </c>
      <c r="J17" s="11">
        <v>345</v>
      </c>
      <c r="K17" s="2">
        <v>62</v>
      </c>
      <c r="L17" s="2">
        <v>52</v>
      </c>
      <c r="M17" s="11">
        <v>3516</v>
      </c>
      <c r="N17" s="2">
        <v>4802</v>
      </c>
      <c r="O17" s="2">
        <v>4026</v>
      </c>
      <c r="P17" s="11">
        <v>503053</v>
      </c>
      <c r="Q17" s="2">
        <v>342940</v>
      </c>
      <c r="R17" s="2">
        <v>351908</v>
      </c>
      <c r="S17"/>
      <c r="T17" s="5">
        <v>0</v>
      </c>
      <c r="U17" s="2">
        <v>0</v>
      </c>
      <c r="V17" s="2">
        <v>0</v>
      </c>
      <c r="W17" s="5">
        <v>0</v>
      </c>
      <c r="X17" s="2">
        <v>0</v>
      </c>
      <c r="Y17" s="2">
        <v>0</v>
      </c>
      <c r="Z17" s="5">
        <v>0</v>
      </c>
      <c r="AA17" s="2">
        <v>0</v>
      </c>
      <c r="AB17" s="2">
        <v>0</v>
      </c>
      <c r="AC17" s="11">
        <v>0</v>
      </c>
      <c r="AD17" s="2">
        <v>0</v>
      </c>
      <c r="AE17" s="2">
        <v>0</v>
      </c>
      <c r="AF17" s="11">
        <v>0</v>
      </c>
      <c r="AG17" s="2">
        <v>0</v>
      </c>
      <c r="AH17" s="2">
        <v>0</v>
      </c>
      <c r="AI17" s="11">
        <v>0</v>
      </c>
      <c r="AJ17" s="2">
        <v>0</v>
      </c>
      <c r="AK17" s="2">
        <v>0</v>
      </c>
      <c r="AM17" s="5">
        <v>0</v>
      </c>
      <c r="AN17" s="2">
        <v>0</v>
      </c>
      <c r="AO17" s="2">
        <v>0</v>
      </c>
      <c r="AP17" s="5">
        <v>0</v>
      </c>
      <c r="AQ17" s="2">
        <v>0</v>
      </c>
      <c r="AR17" s="2">
        <v>0</v>
      </c>
      <c r="AS17" s="5">
        <v>0</v>
      </c>
      <c r="AT17" s="2">
        <v>0</v>
      </c>
      <c r="AU17" s="2">
        <v>0</v>
      </c>
      <c r="AV17" s="11">
        <v>0</v>
      </c>
      <c r="AW17" s="2">
        <v>0</v>
      </c>
      <c r="AX17" s="2">
        <v>0</v>
      </c>
      <c r="AY17" s="11">
        <v>0</v>
      </c>
      <c r="AZ17" s="2">
        <v>0</v>
      </c>
      <c r="BA17" s="2">
        <v>0</v>
      </c>
      <c r="BB17" s="11">
        <v>0</v>
      </c>
      <c r="BC17" s="2">
        <v>0</v>
      </c>
      <c r="BD17" s="2">
        <v>0</v>
      </c>
    </row>
    <row r="18" spans="1:56" x14ac:dyDescent="0.3">
      <c r="A18" s="5">
        <v>10</v>
      </c>
      <c r="B18" s="2">
        <v>41</v>
      </c>
      <c r="C18" s="2">
        <v>25</v>
      </c>
      <c r="D18" s="5">
        <v>1355</v>
      </c>
      <c r="E18" s="2">
        <v>422</v>
      </c>
      <c r="F18" s="2">
        <v>412</v>
      </c>
      <c r="G18" s="5">
        <v>61413</v>
      </c>
      <c r="H18" s="2">
        <v>64146</v>
      </c>
      <c r="I18" s="2">
        <v>97647</v>
      </c>
      <c r="J18" s="11">
        <v>50</v>
      </c>
      <c r="K18" s="2">
        <v>57</v>
      </c>
      <c r="L18" s="2">
        <v>55</v>
      </c>
      <c r="M18" s="11">
        <v>4550</v>
      </c>
      <c r="N18" s="2">
        <v>3811</v>
      </c>
      <c r="O18" s="2">
        <v>4671</v>
      </c>
      <c r="P18" s="11">
        <v>400477</v>
      </c>
      <c r="Q18" s="2">
        <v>337085</v>
      </c>
      <c r="R18" s="2">
        <v>338653</v>
      </c>
      <c r="S18"/>
      <c r="T18" s="5">
        <v>0</v>
      </c>
      <c r="U18" s="2">
        <v>0</v>
      </c>
      <c r="V18" s="2">
        <v>0</v>
      </c>
      <c r="W18" s="5">
        <v>0</v>
      </c>
      <c r="X18" s="2">
        <v>0</v>
      </c>
      <c r="Y18" s="2">
        <v>0</v>
      </c>
      <c r="Z18" s="5">
        <v>0</v>
      </c>
      <c r="AA18" s="2">
        <v>0</v>
      </c>
      <c r="AB18" s="2">
        <v>0</v>
      </c>
      <c r="AC18" s="11">
        <v>0</v>
      </c>
      <c r="AD18" s="2">
        <v>0</v>
      </c>
      <c r="AE18" s="2">
        <v>0</v>
      </c>
      <c r="AF18" s="11">
        <v>0</v>
      </c>
      <c r="AG18" s="2">
        <v>0</v>
      </c>
      <c r="AH18" s="2">
        <v>0</v>
      </c>
      <c r="AI18" s="11">
        <v>0</v>
      </c>
      <c r="AJ18" s="2">
        <v>0</v>
      </c>
      <c r="AK18" s="2">
        <v>0</v>
      </c>
      <c r="AM18" s="5">
        <v>0</v>
      </c>
      <c r="AN18" s="2">
        <v>0</v>
      </c>
      <c r="AO18" s="2">
        <v>0</v>
      </c>
      <c r="AP18" s="5">
        <v>0</v>
      </c>
      <c r="AQ18" s="2">
        <v>0</v>
      </c>
      <c r="AR18" s="2">
        <v>0</v>
      </c>
      <c r="AS18" s="5">
        <v>0</v>
      </c>
      <c r="AT18" s="2">
        <v>0</v>
      </c>
      <c r="AU18" s="2">
        <v>0</v>
      </c>
      <c r="AV18" s="11">
        <v>0</v>
      </c>
      <c r="AW18" s="2">
        <v>0</v>
      </c>
      <c r="AX18" s="2">
        <v>0</v>
      </c>
      <c r="AY18" s="11">
        <v>0</v>
      </c>
      <c r="AZ18" s="2">
        <v>0</v>
      </c>
      <c r="BA18" s="2">
        <v>0</v>
      </c>
      <c r="BB18" s="11">
        <v>0</v>
      </c>
      <c r="BC18" s="2">
        <v>0</v>
      </c>
      <c r="BD18" s="2">
        <v>0</v>
      </c>
    </row>
    <row r="19" spans="1:56" x14ac:dyDescent="0.3">
      <c r="A19" s="5">
        <v>16</v>
      </c>
      <c r="B19" s="2">
        <v>44</v>
      </c>
      <c r="C19" s="2">
        <v>35</v>
      </c>
      <c r="D19" s="5">
        <v>467</v>
      </c>
      <c r="E19" s="2">
        <v>403</v>
      </c>
      <c r="F19" s="2">
        <v>477</v>
      </c>
      <c r="G19" s="5">
        <v>53548</v>
      </c>
      <c r="H19" s="2">
        <v>45748</v>
      </c>
      <c r="I19" s="2">
        <v>88810</v>
      </c>
      <c r="J19" s="11">
        <v>84</v>
      </c>
      <c r="K19" s="2">
        <v>59</v>
      </c>
      <c r="L19" s="2">
        <v>57</v>
      </c>
      <c r="M19" s="11">
        <v>2955</v>
      </c>
      <c r="N19" s="2">
        <v>3105</v>
      </c>
      <c r="O19" s="2">
        <v>4005</v>
      </c>
      <c r="P19" s="11">
        <v>341844</v>
      </c>
      <c r="Q19" s="2">
        <v>338852</v>
      </c>
      <c r="R19" s="2">
        <v>307807</v>
      </c>
      <c r="S19"/>
      <c r="T19" s="5">
        <v>0</v>
      </c>
      <c r="U19" s="2">
        <v>0</v>
      </c>
      <c r="V19" s="2">
        <v>0</v>
      </c>
      <c r="W19" s="5">
        <v>0</v>
      </c>
      <c r="X19" s="2">
        <v>0</v>
      </c>
      <c r="Y19" s="2">
        <v>0</v>
      </c>
      <c r="Z19" s="5">
        <v>0</v>
      </c>
      <c r="AA19" s="2">
        <v>0</v>
      </c>
      <c r="AB19" s="2">
        <v>0</v>
      </c>
      <c r="AC19" s="11">
        <v>0</v>
      </c>
      <c r="AD19" s="2">
        <v>0</v>
      </c>
      <c r="AE19" s="2">
        <v>0</v>
      </c>
      <c r="AF19" s="11">
        <v>0</v>
      </c>
      <c r="AG19" s="2">
        <v>0</v>
      </c>
      <c r="AH19" s="2">
        <v>0</v>
      </c>
      <c r="AI19" s="11">
        <v>0</v>
      </c>
      <c r="AJ19" s="2">
        <v>0</v>
      </c>
      <c r="AK19" s="2">
        <v>0</v>
      </c>
      <c r="AM19" s="5">
        <v>0</v>
      </c>
      <c r="AN19" s="2">
        <v>0</v>
      </c>
      <c r="AO19" s="2">
        <v>0</v>
      </c>
      <c r="AP19" s="5">
        <v>0</v>
      </c>
      <c r="AQ19" s="2">
        <v>0</v>
      </c>
      <c r="AR19" s="2">
        <v>0</v>
      </c>
      <c r="AS19" s="5">
        <v>0</v>
      </c>
      <c r="AT19" s="2">
        <v>0</v>
      </c>
      <c r="AU19" s="2">
        <v>0</v>
      </c>
      <c r="AV19" s="11">
        <v>0</v>
      </c>
      <c r="AW19" s="2">
        <v>0</v>
      </c>
      <c r="AX19" s="2">
        <v>0</v>
      </c>
      <c r="AY19" s="11">
        <v>0</v>
      </c>
      <c r="AZ19" s="2">
        <v>0</v>
      </c>
      <c r="BA19" s="2">
        <v>0</v>
      </c>
      <c r="BB19" s="11">
        <v>0</v>
      </c>
      <c r="BC19" s="2">
        <v>0</v>
      </c>
      <c r="BD19" s="2">
        <v>0</v>
      </c>
    </row>
    <row r="20" spans="1:56" x14ac:dyDescent="0.3">
      <c r="A20" s="5">
        <v>101</v>
      </c>
      <c r="B20" s="2">
        <v>32</v>
      </c>
      <c r="C20" s="2">
        <v>36</v>
      </c>
      <c r="D20" s="5">
        <v>616</v>
      </c>
      <c r="E20" s="2">
        <v>521</v>
      </c>
      <c r="F20" s="2">
        <v>419</v>
      </c>
      <c r="G20" s="5">
        <v>56667</v>
      </c>
      <c r="H20" s="2">
        <v>39396</v>
      </c>
      <c r="I20" s="2">
        <v>82202</v>
      </c>
      <c r="J20" s="11">
        <v>88</v>
      </c>
      <c r="K20" s="2">
        <v>56</v>
      </c>
      <c r="L20" s="2">
        <v>54</v>
      </c>
      <c r="M20" s="11">
        <v>3005</v>
      </c>
      <c r="N20" s="2">
        <v>4909</v>
      </c>
      <c r="O20" s="2">
        <v>3934</v>
      </c>
      <c r="P20" s="11">
        <v>347570</v>
      </c>
      <c r="Q20" s="2">
        <v>346755</v>
      </c>
      <c r="R20" s="2">
        <v>256661</v>
      </c>
      <c r="S20"/>
      <c r="T20" s="5">
        <v>0</v>
      </c>
      <c r="U20" s="2">
        <v>0</v>
      </c>
      <c r="V20" s="2">
        <v>0</v>
      </c>
      <c r="W20" s="5">
        <v>0</v>
      </c>
      <c r="X20" s="2">
        <v>0</v>
      </c>
      <c r="Y20" s="2">
        <v>0</v>
      </c>
      <c r="Z20" s="5">
        <v>0</v>
      </c>
      <c r="AA20" s="2">
        <v>0</v>
      </c>
      <c r="AB20" s="2">
        <v>0</v>
      </c>
      <c r="AC20" s="11">
        <v>0</v>
      </c>
      <c r="AD20" s="2">
        <v>0</v>
      </c>
      <c r="AE20" s="2">
        <v>0</v>
      </c>
      <c r="AF20" s="11">
        <v>0</v>
      </c>
      <c r="AG20" s="2">
        <v>0</v>
      </c>
      <c r="AH20" s="2">
        <v>0</v>
      </c>
      <c r="AI20" s="11">
        <v>0</v>
      </c>
      <c r="AJ20" s="2">
        <v>0</v>
      </c>
      <c r="AK20" s="2">
        <v>0</v>
      </c>
      <c r="AM20" s="5">
        <v>0</v>
      </c>
      <c r="AN20" s="2">
        <v>0</v>
      </c>
      <c r="AO20" s="2">
        <v>0</v>
      </c>
      <c r="AP20" s="5">
        <v>0</v>
      </c>
      <c r="AQ20" s="2">
        <v>0</v>
      </c>
      <c r="AR20" s="2">
        <v>0</v>
      </c>
      <c r="AS20" s="5">
        <v>0</v>
      </c>
      <c r="AT20" s="2">
        <v>0</v>
      </c>
      <c r="AU20" s="2">
        <v>0</v>
      </c>
      <c r="AV20" s="11">
        <v>0</v>
      </c>
      <c r="AW20" s="2">
        <v>0</v>
      </c>
      <c r="AX20" s="2">
        <v>0</v>
      </c>
      <c r="AY20" s="11">
        <v>0</v>
      </c>
      <c r="AZ20" s="2">
        <v>0</v>
      </c>
      <c r="BA20" s="2">
        <v>0</v>
      </c>
      <c r="BB20" s="11">
        <v>0</v>
      </c>
      <c r="BC20" s="2">
        <v>0</v>
      </c>
      <c r="BD20" s="2">
        <v>0</v>
      </c>
    </row>
    <row r="21" spans="1:56" x14ac:dyDescent="0.3">
      <c r="A21" s="5">
        <v>9</v>
      </c>
      <c r="B21" s="2">
        <v>35</v>
      </c>
      <c r="C21" s="2">
        <v>142</v>
      </c>
      <c r="D21" s="5">
        <v>450</v>
      </c>
      <c r="E21" s="2">
        <v>430</v>
      </c>
      <c r="F21" s="2">
        <v>426</v>
      </c>
      <c r="G21" s="5">
        <v>57238</v>
      </c>
      <c r="H21" s="2">
        <v>46415</v>
      </c>
      <c r="I21" s="2">
        <v>91759</v>
      </c>
      <c r="J21" s="11">
        <v>80</v>
      </c>
      <c r="K21" s="2">
        <v>58</v>
      </c>
      <c r="L21" s="2">
        <v>52</v>
      </c>
      <c r="M21" s="11">
        <v>2894</v>
      </c>
      <c r="N21" s="2">
        <v>3350</v>
      </c>
      <c r="O21" s="2">
        <v>12004</v>
      </c>
      <c r="P21" s="11">
        <v>421893</v>
      </c>
      <c r="Q21" s="2">
        <v>321558</v>
      </c>
      <c r="R21" s="2">
        <v>279993</v>
      </c>
      <c r="S21"/>
      <c r="T21" s="5">
        <v>0</v>
      </c>
      <c r="U21" s="2">
        <v>0</v>
      </c>
      <c r="V21" s="2">
        <v>0</v>
      </c>
      <c r="W21" s="5">
        <v>0</v>
      </c>
      <c r="X21" s="2">
        <v>0</v>
      </c>
      <c r="Y21" s="2">
        <v>0</v>
      </c>
      <c r="Z21" s="5">
        <v>0</v>
      </c>
      <c r="AA21" s="2">
        <v>0</v>
      </c>
      <c r="AB21" s="2">
        <v>0</v>
      </c>
      <c r="AC21" s="11">
        <v>0</v>
      </c>
      <c r="AD21" s="2">
        <v>0</v>
      </c>
      <c r="AE21" s="2">
        <v>0</v>
      </c>
      <c r="AF21" s="11">
        <v>0</v>
      </c>
      <c r="AG21" s="2">
        <v>0</v>
      </c>
      <c r="AH21" s="2">
        <v>0</v>
      </c>
      <c r="AI21" s="11">
        <v>0</v>
      </c>
      <c r="AJ21" s="2">
        <v>0</v>
      </c>
      <c r="AK21" s="2">
        <v>0</v>
      </c>
      <c r="AM21" s="5">
        <v>0</v>
      </c>
      <c r="AN21" s="2">
        <v>0</v>
      </c>
      <c r="AO21" s="2">
        <v>0</v>
      </c>
      <c r="AP21" s="5">
        <v>0</v>
      </c>
      <c r="AQ21" s="2">
        <v>0</v>
      </c>
      <c r="AR21" s="2">
        <v>0</v>
      </c>
      <c r="AS21" s="5">
        <v>0</v>
      </c>
      <c r="AT21" s="2">
        <v>0</v>
      </c>
      <c r="AU21" s="2">
        <v>0</v>
      </c>
      <c r="AV21" s="11">
        <v>0</v>
      </c>
      <c r="AW21" s="2">
        <v>0</v>
      </c>
      <c r="AX21" s="2">
        <v>0</v>
      </c>
      <c r="AY21" s="11">
        <v>0</v>
      </c>
      <c r="AZ21" s="2">
        <v>0</v>
      </c>
      <c r="BA21" s="2">
        <v>0</v>
      </c>
      <c r="BB21" s="11">
        <v>0</v>
      </c>
      <c r="BC21" s="2">
        <v>0</v>
      </c>
      <c r="BD21" s="2">
        <v>0</v>
      </c>
    </row>
    <row r="22" spans="1:56" x14ac:dyDescent="0.3">
      <c r="A22" s="5">
        <v>12</v>
      </c>
      <c r="B22" s="2">
        <v>21</v>
      </c>
      <c r="C22" s="2">
        <v>34</v>
      </c>
      <c r="D22" s="5">
        <v>693</v>
      </c>
      <c r="E22" s="2">
        <v>412</v>
      </c>
      <c r="F22" s="2">
        <v>419</v>
      </c>
      <c r="G22" s="5">
        <v>56890</v>
      </c>
      <c r="H22" s="2">
        <v>36955</v>
      </c>
      <c r="I22" s="2">
        <v>69626</v>
      </c>
      <c r="J22" s="11">
        <v>101</v>
      </c>
      <c r="K22" s="2">
        <v>50</v>
      </c>
      <c r="L22" s="2">
        <v>77903</v>
      </c>
      <c r="M22" s="11">
        <v>2934</v>
      </c>
      <c r="N22" s="2">
        <v>6182</v>
      </c>
      <c r="O22" s="2">
        <v>5676</v>
      </c>
      <c r="P22" s="11">
        <v>406157</v>
      </c>
      <c r="Q22" s="2">
        <v>316037</v>
      </c>
      <c r="R22" s="2">
        <v>371182</v>
      </c>
      <c r="S22"/>
      <c r="T22" s="5">
        <v>0</v>
      </c>
      <c r="U22" s="2">
        <v>0</v>
      </c>
      <c r="V22" s="2">
        <v>0</v>
      </c>
      <c r="W22" s="5">
        <v>0</v>
      </c>
      <c r="X22" s="2">
        <v>0</v>
      </c>
      <c r="Y22" s="2">
        <v>0</v>
      </c>
      <c r="Z22" s="5">
        <v>0</v>
      </c>
      <c r="AA22" s="2">
        <v>0</v>
      </c>
      <c r="AB22" s="2">
        <v>0</v>
      </c>
      <c r="AC22" s="11">
        <v>0</v>
      </c>
      <c r="AD22" s="2">
        <v>0</v>
      </c>
      <c r="AE22" s="2">
        <v>0</v>
      </c>
      <c r="AF22" s="11">
        <v>0</v>
      </c>
      <c r="AG22" s="2">
        <v>0</v>
      </c>
      <c r="AH22" s="2">
        <v>0</v>
      </c>
      <c r="AI22" s="11">
        <v>0</v>
      </c>
      <c r="AJ22" s="2">
        <v>0</v>
      </c>
      <c r="AK22" s="2">
        <v>0</v>
      </c>
      <c r="AM22" s="5">
        <v>0</v>
      </c>
      <c r="AN22" s="2">
        <v>0</v>
      </c>
      <c r="AO22" s="2">
        <v>0</v>
      </c>
      <c r="AP22" s="5">
        <v>0</v>
      </c>
      <c r="AQ22" s="2">
        <v>0</v>
      </c>
      <c r="AR22" s="2">
        <v>0</v>
      </c>
      <c r="AS22" s="5">
        <v>0</v>
      </c>
      <c r="AT22" s="2">
        <v>0</v>
      </c>
      <c r="AU22" s="2">
        <v>0</v>
      </c>
      <c r="AV22" s="11">
        <v>0</v>
      </c>
      <c r="AW22" s="2">
        <v>0</v>
      </c>
      <c r="AX22" s="2">
        <v>0</v>
      </c>
      <c r="AY22" s="11">
        <v>0</v>
      </c>
      <c r="AZ22" s="2">
        <v>0</v>
      </c>
      <c r="BA22" s="2">
        <v>0</v>
      </c>
      <c r="BB22" s="11">
        <v>0</v>
      </c>
      <c r="BC22" s="2">
        <v>0</v>
      </c>
      <c r="BD22" s="2">
        <v>0</v>
      </c>
    </row>
    <row r="23" spans="1:56" x14ac:dyDescent="0.3">
      <c r="A23" s="5">
        <v>11</v>
      </c>
      <c r="B23" s="2">
        <v>35</v>
      </c>
      <c r="C23" s="2">
        <v>29</v>
      </c>
      <c r="D23" s="5">
        <v>417</v>
      </c>
      <c r="E23" s="2">
        <v>432</v>
      </c>
      <c r="F23" s="2">
        <v>410</v>
      </c>
      <c r="G23" s="5">
        <v>40543</v>
      </c>
      <c r="H23" s="2">
        <v>39105</v>
      </c>
      <c r="I23" s="2">
        <v>65253</v>
      </c>
      <c r="J23" s="11">
        <v>54</v>
      </c>
      <c r="K23" s="2">
        <v>41</v>
      </c>
      <c r="L23" s="2">
        <v>92</v>
      </c>
      <c r="M23" s="11">
        <v>3157</v>
      </c>
      <c r="N23" s="2">
        <v>4044</v>
      </c>
      <c r="O23" s="2">
        <v>6394</v>
      </c>
      <c r="P23" s="11">
        <v>369754</v>
      </c>
      <c r="Q23" s="2">
        <v>310146</v>
      </c>
      <c r="R23" s="2">
        <v>414507</v>
      </c>
      <c r="S23"/>
      <c r="T23" s="5">
        <v>0</v>
      </c>
      <c r="U23" s="2">
        <v>0</v>
      </c>
      <c r="V23" s="2">
        <v>0</v>
      </c>
      <c r="W23" s="5">
        <v>0</v>
      </c>
      <c r="X23" s="2">
        <v>0</v>
      </c>
      <c r="Y23" s="2">
        <v>0</v>
      </c>
      <c r="Z23" s="5">
        <v>0</v>
      </c>
      <c r="AA23" s="2">
        <v>0</v>
      </c>
      <c r="AB23" s="2">
        <v>0</v>
      </c>
      <c r="AC23" s="11">
        <v>0</v>
      </c>
      <c r="AD23" s="2">
        <v>0</v>
      </c>
      <c r="AE23" s="2">
        <v>0</v>
      </c>
      <c r="AF23" s="11">
        <v>0</v>
      </c>
      <c r="AG23" s="2">
        <v>0</v>
      </c>
      <c r="AH23" s="2">
        <v>0</v>
      </c>
      <c r="AI23" s="11">
        <v>0</v>
      </c>
      <c r="AJ23" s="2">
        <v>0</v>
      </c>
      <c r="AK23" s="2">
        <v>0</v>
      </c>
      <c r="AM23" s="5">
        <v>0</v>
      </c>
      <c r="AN23" s="2">
        <v>0</v>
      </c>
      <c r="AO23" s="2">
        <v>0</v>
      </c>
      <c r="AP23" s="5">
        <v>0</v>
      </c>
      <c r="AQ23" s="2">
        <v>0</v>
      </c>
      <c r="AR23" s="2">
        <v>0</v>
      </c>
      <c r="AS23" s="5">
        <v>0</v>
      </c>
      <c r="AT23" s="2">
        <v>0</v>
      </c>
      <c r="AU23" s="2">
        <v>0</v>
      </c>
      <c r="AV23" s="11">
        <v>0</v>
      </c>
      <c r="AW23" s="2">
        <v>0</v>
      </c>
      <c r="AX23" s="2">
        <v>0</v>
      </c>
      <c r="AY23" s="11">
        <v>0</v>
      </c>
      <c r="AZ23" s="2">
        <v>0</v>
      </c>
      <c r="BA23" s="2">
        <v>0</v>
      </c>
      <c r="BB23" s="11">
        <v>0</v>
      </c>
      <c r="BC23" s="2">
        <v>0</v>
      </c>
      <c r="BD23" s="2">
        <v>0</v>
      </c>
    </row>
    <row r="24" spans="1:56" x14ac:dyDescent="0.3">
      <c r="A24" s="5">
        <v>10</v>
      </c>
      <c r="B24" s="2">
        <v>37</v>
      </c>
      <c r="C24" s="2">
        <v>26</v>
      </c>
      <c r="D24" s="5">
        <v>449</v>
      </c>
      <c r="E24" s="2">
        <v>431</v>
      </c>
      <c r="F24" s="2">
        <v>420</v>
      </c>
      <c r="G24" s="5">
        <v>42058</v>
      </c>
      <c r="H24" s="2">
        <v>38142</v>
      </c>
      <c r="I24" s="2">
        <v>134105</v>
      </c>
      <c r="J24" s="11">
        <v>53</v>
      </c>
      <c r="K24" s="2">
        <v>50</v>
      </c>
      <c r="L24" s="2">
        <v>54</v>
      </c>
      <c r="M24" s="11">
        <v>3010</v>
      </c>
      <c r="N24" s="2">
        <v>2899</v>
      </c>
      <c r="O24" s="2">
        <v>4882</v>
      </c>
      <c r="P24" s="11">
        <v>371439</v>
      </c>
      <c r="Q24" s="2">
        <v>297905</v>
      </c>
      <c r="R24" s="2">
        <v>435622</v>
      </c>
      <c r="S24"/>
      <c r="T24" s="5">
        <v>0</v>
      </c>
      <c r="U24" s="2">
        <v>0</v>
      </c>
      <c r="V24" s="2">
        <v>0</v>
      </c>
      <c r="W24" s="5">
        <v>0</v>
      </c>
      <c r="X24" s="2">
        <v>0</v>
      </c>
      <c r="Y24" s="2">
        <v>0</v>
      </c>
      <c r="Z24" s="5">
        <v>0</v>
      </c>
      <c r="AA24" s="2">
        <v>0</v>
      </c>
      <c r="AB24" s="2">
        <v>0</v>
      </c>
      <c r="AC24" s="11">
        <v>0</v>
      </c>
      <c r="AD24" s="2">
        <v>0</v>
      </c>
      <c r="AE24" s="2">
        <v>0</v>
      </c>
      <c r="AF24" s="11">
        <v>0</v>
      </c>
      <c r="AG24" s="2">
        <v>0</v>
      </c>
      <c r="AH24" s="2">
        <v>0</v>
      </c>
      <c r="AI24" s="11">
        <v>0</v>
      </c>
      <c r="AJ24" s="2">
        <v>0</v>
      </c>
      <c r="AK24" s="2">
        <v>0</v>
      </c>
      <c r="AM24" s="5">
        <v>0</v>
      </c>
      <c r="AN24" s="2">
        <v>0</v>
      </c>
      <c r="AO24" s="2">
        <v>0</v>
      </c>
      <c r="AP24" s="5">
        <v>0</v>
      </c>
      <c r="AQ24" s="2">
        <v>0</v>
      </c>
      <c r="AR24" s="2">
        <v>0</v>
      </c>
      <c r="AS24" s="5">
        <v>0</v>
      </c>
      <c r="AT24" s="2">
        <v>0</v>
      </c>
      <c r="AU24" s="2">
        <v>0</v>
      </c>
      <c r="AV24" s="11">
        <v>0</v>
      </c>
      <c r="AW24" s="2">
        <v>0</v>
      </c>
      <c r="AX24" s="2">
        <v>0</v>
      </c>
      <c r="AY24" s="11">
        <v>0</v>
      </c>
      <c r="AZ24" s="2">
        <v>0</v>
      </c>
      <c r="BA24" s="2">
        <v>0</v>
      </c>
      <c r="BB24" s="11">
        <v>0</v>
      </c>
      <c r="BC24" s="2">
        <v>0</v>
      </c>
      <c r="BD24" s="2">
        <v>0</v>
      </c>
    </row>
    <row r="25" spans="1:56" x14ac:dyDescent="0.3">
      <c r="A25" s="5">
        <v>10</v>
      </c>
      <c r="B25" s="2">
        <v>37</v>
      </c>
      <c r="C25" s="2">
        <v>29</v>
      </c>
      <c r="D25" s="5">
        <v>451</v>
      </c>
      <c r="E25" s="2">
        <v>396</v>
      </c>
      <c r="F25" s="2">
        <v>549</v>
      </c>
      <c r="G25" s="5">
        <v>65456</v>
      </c>
      <c r="H25" s="2">
        <v>38809</v>
      </c>
      <c r="I25" s="2">
        <v>113647</v>
      </c>
      <c r="J25" s="11">
        <v>72</v>
      </c>
      <c r="K25" s="2">
        <v>55</v>
      </c>
      <c r="L25" s="2">
        <v>115</v>
      </c>
      <c r="M25" s="11">
        <v>2927</v>
      </c>
      <c r="N25" s="2">
        <v>4323</v>
      </c>
      <c r="O25" s="2">
        <v>14126</v>
      </c>
      <c r="P25" s="11">
        <v>315757</v>
      </c>
      <c r="Q25" s="2">
        <v>311685</v>
      </c>
      <c r="R25" s="2">
        <v>344929</v>
      </c>
      <c r="S25"/>
      <c r="T25" s="5">
        <v>0</v>
      </c>
      <c r="U25" s="2">
        <v>0</v>
      </c>
      <c r="V25" s="2">
        <v>0</v>
      </c>
      <c r="W25" s="5">
        <v>0</v>
      </c>
      <c r="X25" s="2">
        <v>0</v>
      </c>
      <c r="Y25" s="2">
        <v>0</v>
      </c>
      <c r="Z25" s="5">
        <v>0</v>
      </c>
      <c r="AA25" s="2">
        <v>0</v>
      </c>
      <c r="AB25" s="2">
        <v>0</v>
      </c>
      <c r="AC25" s="11">
        <v>0</v>
      </c>
      <c r="AD25" s="2">
        <v>0</v>
      </c>
      <c r="AE25" s="2">
        <v>0</v>
      </c>
      <c r="AF25" s="11">
        <v>0</v>
      </c>
      <c r="AG25" s="2">
        <v>0</v>
      </c>
      <c r="AH25" s="2">
        <v>0</v>
      </c>
      <c r="AI25" s="11">
        <v>0</v>
      </c>
      <c r="AJ25" s="2">
        <v>0</v>
      </c>
      <c r="AK25" s="2">
        <v>0</v>
      </c>
      <c r="AM25" s="5">
        <v>0</v>
      </c>
      <c r="AN25" s="2">
        <v>0</v>
      </c>
      <c r="AO25" s="2">
        <v>0</v>
      </c>
      <c r="AP25" s="5">
        <v>0</v>
      </c>
      <c r="AQ25" s="2">
        <v>0</v>
      </c>
      <c r="AR25" s="2">
        <v>0</v>
      </c>
      <c r="AS25" s="5">
        <v>0</v>
      </c>
      <c r="AT25" s="2">
        <v>0</v>
      </c>
      <c r="AU25" s="2">
        <v>0</v>
      </c>
      <c r="AV25" s="11">
        <v>0</v>
      </c>
      <c r="AW25" s="2">
        <v>0</v>
      </c>
      <c r="AX25" s="2">
        <v>0</v>
      </c>
      <c r="AY25" s="11">
        <v>0</v>
      </c>
      <c r="AZ25" s="2">
        <v>0</v>
      </c>
      <c r="BA25" s="2">
        <v>0</v>
      </c>
      <c r="BB25" s="11">
        <v>0</v>
      </c>
      <c r="BC25" s="2">
        <v>0</v>
      </c>
      <c r="BD25" s="2">
        <v>0</v>
      </c>
    </row>
    <row r="26" spans="1:56" x14ac:dyDescent="0.3">
      <c r="A26" s="5">
        <v>11</v>
      </c>
      <c r="B26" s="2">
        <v>32</v>
      </c>
      <c r="C26" s="2">
        <v>23</v>
      </c>
      <c r="D26" s="5">
        <v>545</v>
      </c>
      <c r="E26" s="2">
        <v>469</v>
      </c>
      <c r="F26" s="2">
        <v>440</v>
      </c>
      <c r="G26" s="5">
        <v>51235</v>
      </c>
      <c r="H26" s="2">
        <v>40218</v>
      </c>
      <c r="I26" s="2">
        <v>67682</v>
      </c>
      <c r="J26" s="11">
        <v>62</v>
      </c>
      <c r="K26" s="2">
        <v>48</v>
      </c>
      <c r="L26" s="2">
        <v>96698</v>
      </c>
      <c r="M26" s="11">
        <v>2973</v>
      </c>
      <c r="N26" s="2">
        <v>3030</v>
      </c>
      <c r="O26" s="2">
        <v>3432</v>
      </c>
      <c r="P26" s="11">
        <v>426623</v>
      </c>
      <c r="Q26" s="2">
        <v>395441</v>
      </c>
      <c r="R26" s="2">
        <v>265155</v>
      </c>
      <c r="S26"/>
      <c r="T26" s="5">
        <v>0</v>
      </c>
      <c r="U26" s="2">
        <v>0</v>
      </c>
      <c r="V26" s="2">
        <v>0</v>
      </c>
      <c r="W26" s="5">
        <v>0</v>
      </c>
      <c r="X26" s="2">
        <v>0</v>
      </c>
      <c r="Y26" s="2">
        <v>0</v>
      </c>
      <c r="Z26" s="5">
        <v>0</v>
      </c>
      <c r="AA26" s="2">
        <v>0</v>
      </c>
      <c r="AB26" s="2">
        <v>0</v>
      </c>
      <c r="AC26" s="11">
        <v>0</v>
      </c>
      <c r="AD26" s="2">
        <v>0</v>
      </c>
      <c r="AE26" s="2">
        <v>0</v>
      </c>
      <c r="AF26" s="11">
        <v>0</v>
      </c>
      <c r="AG26" s="2">
        <v>0</v>
      </c>
      <c r="AH26" s="2">
        <v>0</v>
      </c>
      <c r="AI26" s="11">
        <v>0</v>
      </c>
      <c r="AJ26" s="2">
        <v>0</v>
      </c>
      <c r="AK26" s="2">
        <v>0</v>
      </c>
      <c r="AM26" s="5">
        <v>0</v>
      </c>
      <c r="AN26" s="2">
        <v>0</v>
      </c>
      <c r="AO26" s="2">
        <v>0</v>
      </c>
      <c r="AP26" s="5">
        <v>0</v>
      </c>
      <c r="AQ26" s="2">
        <v>0</v>
      </c>
      <c r="AR26" s="2">
        <v>0</v>
      </c>
      <c r="AS26" s="5">
        <v>0</v>
      </c>
      <c r="AT26" s="2">
        <v>0</v>
      </c>
      <c r="AU26" s="2">
        <v>0</v>
      </c>
      <c r="AV26" s="11">
        <v>0</v>
      </c>
      <c r="AW26" s="2">
        <v>0</v>
      </c>
      <c r="AX26" s="2">
        <v>0</v>
      </c>
      <c r="AY26" s="11">
        <v>0</v>
      </c>
      <c r="AZ26" s="2">
        <v>0</v>
      </c>
      <c r="BA26" s="2">
        <v>0</v>
      </c>
      <c r="BB26" s="11">
        <v>0</v>
      </c>
      <c r="BC26" s="2">
        <v>0</v>
      </c>
      <c r="BD26" s="2">
        <v>0</v>
      </c>
    </row>
    <row r="27" spans="1:56" x14ac:dyDescent="0.3">
      <c r="A27" s="5">
        <v>14</v>
      </c>
      <c r="B27" s="2">
        <v>167</v>
      </c>
      <c r="C27" s="2">
        <v>18</v>
      </c>
      <c r="D27" s="5">
        <v>769</v>
      </c>
      <c r="E27" s="2">
        <v>431</v>
      </c>
      <c r="F27" s="2">
        <v>60644</v>
      </c>
      <c r="G27" s="5">
        <v>48088</v>
      </c>
      <c r="H27" s="2">
        <v>49656</v>
      </c>
      <c r="I27" s="2">
        <v>68317</v>
      </c>
      <c r="J27" s="11">
        <v>54</v>
      </c>
      <c r="K27" s="2">
        <v>51</v>
      </c>
      <c r="L27" s="2">
        <v>937</v>
      </c>
      <c r="M27" s="11">
        <v>3104</v>
      </c>
      <c r="N27" s="2">
        <v>3065</v>
      </c>
      <c r="O27" s="2">
        <v>4564</v>
      </c>
      <c r="P27" s="11">
        <v>421113</v>
      </c>
      <c r="Q27" s="2">
        <v>424655</v>
      </c>
      <c r="R27" s="2">
        <v>319392</v>
      </c>
      <c r="S27"/>
      <c r="T27" s="5">
        <v>0</v>
      </c>
      <c r="U27" s="2">
        <v>0</v>
      </c>
      <c r="V27" s="2">
        <v>0</v>
      </c>
      <c r="W27" s="5">
        <v>0</v>
      </c>
      <c r="X27" s="2">
        <v>0</v>
      </c>
      <c r="Y27" s="2">
        <v>0</v>
      </c>
      <c r="Z27" s="5">
        <v>0</v>
      </c>
      <c r="AA27" s="2">
        <v>0</v>
      </c>
      <c r="AB27" s="2">
        <v>0</v>
      </c>
      <c r="AC27" s="11">
        <v>0</v>
      </c>
      <c r="AD27" s="2">
        <v>0</v>
      </c>
      <c r="AE27" s="2">
        <v>0</v>
      </c>
      <c r="AF27" s="11">
        <v>0</v>
      </c>
      <c r="AG27" s="2">
        <v>0</v>
      </c>
      <c r="AH27" s="2">
        <v>0</v>
      </c>
      <c r="AI27" s="11">
        <v>0</v>
      </c>
      <c r="AJ27" s="2">
        <v>0</v>
      </c>
      <c r="AK27" s="2">
        <v>0</v>
      </c>
      <c r="AM27" s="5">
        <v>0</v>
      </c>
      <c r="AN27" s="2">
        <v>0</v>
      </c>
      <c r="AO27" s="2">
        <v>0</v>
      </c>
      <c r="AP27" s="5">
        <v>0</v>
      </c>
      <c r="AQ27" s="2">
        <v>0</v>
      </c>
      <c r="AR27" s="2">
        <v>0</v>
      </c>
      <c r="AS27" s="5">
        <v>0</v>
      </c>
      <c r="AT27" s="2">
        <v>0</v>
      </c>
      <c r="AU27" s="2">
        <v>0</v>
      </c>
      <c r="AV27" s="11">
        <v>0</v>
      </c>
      <c r="AW27" s="2">
        <v>0</v>
      </c>
      <c r="AX27" s="2">
        <v>0</v>
      </c>
      <c r="AY27" s="11">
        <v>0</v>
      </c>
      <c r="AZ27" s="2">
        <v>0</v>
      </c>
      <c r="BA27" s="2">
        <v>0</v>
      </c>
      <c r="BB27" s="11">
        <v>0</v>
      </c>
      <c r="BC27" s="2">
        <v>0</v>
      </c>
      <c r="BD27" s="2">
        <v>0</v>
      </c>
    </row>
    <row r="28" spans="1:56" x14ac:dyDescent="0.3">
      <c r="A28" s="5">
        <v>16</v>
      </c>
      <c r="B28" s="2">
        <v>34</v>
      </c>
      <c r="C28" s="2">
        <v>18</v>
      </c>
      <c r="D28" s="5">
        <v>5946</v>
      </c>
      <c r="E28" s="2">
        <v>422</v>
      </c>
      <c r="F28" s="2">
        <v>426</v>
      </c>
      <c r="G28" s="5">
        <v>48926</v>
      </c>
      <c r="H28" s="2">
        <v>39638</v>
      </c>
      <c r="I28" s="2">
        <v>89005</v>
      </c>
      <c r="J28" s="11">
        <v>52</v>
      </c>
      <c r="K28" s="2">
        <v>53</v>
      </c>
      <c r="L28" s="2">
        <v>138192</v>
      </c>
      <c r="M28" s="11">
        <v>2934</v>
      </c>
      <c r="N28" s="2">
        <v>2869</v>
      </c>
      <c r="O28" s="2">
        <v>3875</v>
      </c>
      <c r="P28" s="11">
        <v>362707</v>
      </c>
      <c r="Q28" s="2">
        <v>405298</v>
      </c>
      <c r="R28" s="2">
        <v>363346</v>
      </c>
      <c r="S28"/>
      <c r="T28" s="5">
        <v>0</v>
      </c>
      <c r="U28" s="2">
        <v>0</v>
      </c>
      <c r="V28" s="2">
        <v>0</v>
      </c>
      <c r="W28" s="5">
        <v>0</v>
      </c>
      <c r="X28" s="2">
        <v>0</v>
      </c>
      <c r="Y28" s="2">
        <v>0</v>
      </c>
      <c r="Z28" s="5">
        <v>0</v>
      </c>
      <c r="AA28" s="2">
        <v>0</v>
      </c>
      <c r="AB28" s="2">
        <v>0</v>
      </c>
      <c r="AC28" s="11">
        <v>0</v>
      </c>
      <c r="AD28" s="2">
        <v>0</v>
      </c>
      <c r="AE28" s="2">
        <v>0</v>
      </c>
      <c r="AF28" s="11">
        <v>0</v>
      </c>
      <c r="AG28" s="2">
        <v>0</v>
      </c>
      <c r="AH28" s="2">
        <v>0</v>
      </c>
      <c r="AI28" s="11">
        <v>0</v>
      </c>
      <c r="AJ28" s="2">
        <v>0</v>
      </c>
      <c r="AK28" s="2">
        <v>0</v>
      </c>
      <c r="AM28" s="5">
        <v>0</v>
      </c>
      <c r="AN28" s="2">
        <v>0</v>
      </c>
      <c r="AO28" s="2">
        <v>0</v>
      </c>
      <c r="AP28" s="5">
        <v>0</v>
      </c>
      <c r="AQ28" s="2">
        <v>0</v>
      </c>
      <c r="AR28" s="2">
        <v>0</v>
      </c>
      <c r="AS28" s="5">
        <v>0</v>
      </c>
      <c r="AT28" s="2">
        <v>0</v>
      </c>
      <c r="AU28" s="2">
        <v>0</v>
      </c>
      <c r="AV28" s="11">
        <v>0</v>
      </c>
      <c r="AW28" s="2">
        <v>0</v>
      </c>
      <c r="AX28" s="2">
        <v>0</v>
      </c>
      <c r="AY28" s="11">
        <v>0</v>
      </c>
      <c r="AZ28" s="2">
        <v>0</v>
      </c>
      <c r="BA28" s="2">
        <v>0</v>
      </c>
      <c r="BB28" s="11">
        <v>0</v>
      </c>
      <c r="BC28" s="2">
        <v>0</v>
      </c>
      <c r="BD28" s="2">
        <v>0</v>
      </c>
    </row>
    <row r="29" spans="1:56" x14ac:dyDescent="0.3">
      <c r="A29" s="5">
        <v>16</v>
      </c>
      <c r="B29" s="2">
        <v>43</v>
      </c>
      <c r="C29" s="2">
        <v>20</v>
      </c>
      <c r="D29" s="5">
        <v>494</v>
      </c>
      <c r="E29" s="2">
        <v>451</v>
      </c>
      <c r="F29" s="2">
        <v>1127</v>
      </c>
      <c r="G29" s="5">
        <v>55001</v>
      </c>
      <c r="H29" s="2">
        <v>56975</v>
      </c>
      <c r="I29" s="2">
        <v>82684</v>
      </c>
      <c r="J29" s="11">
        <v>51</v>
      </c>
      <c r="K29" s="2">
        <v>44</v>
      </c>
      <c r="L29" s="2">
        <v>62</v>
      </c>
      <c r="M29" s="11">
        <v>3196</v>
      </c>
      <c r="N29" s="2">
        <v>3129</v>
      </c>
      <c r="O29" s="2">
        <v>3137</v>
      </c>
      <c r="P29" s="11">
        <v>364299</v>
      </c>
      <c r="Q29" s="2">
        <v>361798</v>
      </c>
      <c r="R29" s="2">
        <v>311880</v>
      </c>
      <c r="S29"/>
      <c r="T29" s="5">
        <v>0</v>
      </c>
      <c r="U29" s="2">
        <v>0</v>
      </c>
      <c r="V29" s="2">
        <v>0</v>
      </c>
      <c r="W29" s="5">
        <v>0</v>
      </c>
      <c r="X29" s="2">
        <v>0</v>
      </c>
      <c r="Y29" s="2">
        <v>0</v>
      </c>
      <c r="Z29" s="5">
        <v>0</v>
      </c>
      <c r="AA29" s="2">
        <v>0</v>
      </c>
      <c r="AB29" s="2">
        <v>0</v>
      </c>
      <c r="AC29" s="11">
        <v>0</v>
      </c>
      <c r="AD29" s="2">
        <v>0</v>
      </c>
      <c r="AE29" s="2">
        <v>0</v>
      </c>
      <c r="AF29" s="11">
        <v>0</v>
      </c>
      <c r="AG29" s="2">
        <v>0</v>
      </c>
      <c r="AH29" s="2">
        <v>0</v>
      </c>
      <c r="AI29" s="11">
        <v>0</v>
      </c>
      <c r="AJ29" s="2">
        <v>0</v>
      </c>
      <c r="AK29" s="2">
        <v>0</v>
      </c>
      <c r="AM29" s="5">
        <v>0</v>
      </c>
      <c r="AN29" s="2">
        <v>0</v>
      </c>
      <c r="AO29" s="2">
        <v>0</v>
      </c>
      <c r="AP29" s="5">
        <v>0</v>
      </c>
      <c r="AQ29" s="2">
        <v>0</v>
      </c>
      <c r="AR29" s="2">
        <v>0</v>
      </c>
      <c r="AS29" s="5">
        <v>0</v>
      </c>
      <c r="AT29" s="2">
        <v>0</v>
      </c>
      <c r="AU29" s="2">
        <v>0</v>
      </c>
      <c r="AV29" s="11">
        <v>0</v>
      </c>
      <c r="AW29" s="2">
        <v>0</v>
      </c>
      <c r="AX29" s="2">
        <v>0</v>
      </c>
      <c r="AY29" s="11">
        <v>0</v>
      </c>
      <c r="AZ29" s="2">
        <v>0</v>
      </c>
      <c r="BA29" s="2">
        <v>0</v>
      </c>
      <c r="BB29" s="11">
        <v>0</v>
      </c>
      <c r="BC29" s="2">
        <v>0</v>
      </c>
      <c r="BD29" s="2">
        <v>0</v>
      </c>
    </row>
    <row r="30" spans="1:56" x14ac:dyDescent="0.3">
      <c r="A30" s="5">
        <v>44</v>
      </c>
      <c r="B30" s="2">
        <v>34</v>
      </c>
      <c r="C30" s="2">
        <v>28</v>
      </c>
      <c r="D30" s="5">
        <v>574</v>
      </c>
      <c r="E30" s="2">
        <v>634</v>
      </c>
      <c r="F30" s="2">
        <v>22639</v>
      </c>
      <c r="G30" s="5">
        <v>41792</v>
      </c>
      <c r="H30" s="2">
        <v>41903</v>
      </c>
      <c r="I30" s="2">
        <v>102521</v>
      </c>
      <c r="J30" s="11">
        <v>60</v>
      </c>
      <c r="K30" s="2">
        <v>46</v>
      </c>
      <c r="L30" s="2">
        <v>106</v>
      </c>
      <c r="M30" s="11">
        <v>2980</v>
      </c>
      <c r="N30" s="2">
        <v>2909</v>
      </c>
      <c r="O30" s="2">
        <v>3778</v>
      </c>
      <c r="P30" s="11">
        <v>389676</v>
      </c>
      <c r="Q30" s="2">
        <v>344412</v>
      </c>
      <c r="R30" s="2">
        <v>317265</v>
      </c>
      <c r="S30"/>
      <c r="T30" s="5">
        <v>0</v>
      </c>
      <c r="U30" s="2">
        <v>0</v>
      </c>
      <c r="V30" s="2">
        <v>0</v>
      </c>
      <c r="W30" s="5">
        <v>0</v>
      </c>
      <c r="X30" s="2">
        <v>0</v>
      </c>
      <c r="Y30" s="2">
        <v>0</v>
      </c>
      <c r="Z30" s="5">
        <v>0</v>
      </c>
      <c r="AA30" s="2">
        <v>0</v>
      </c>
      <c r="AB30" s="2">
        <v>0</v>
      </c>
      <c r="AC30" s="11">
        <v>0</v>
      </c>
      <c r="AD30" s="2">
        <v>0</v>
      </c>
      <c r="AE30" s="2">
        <v>0</v>
      </c>
      <c r="AF30" s="11">
        <v>0</v>
      </c>
      <c r="AG30" s="2">
        <v>0</v>
      </c>
      <c r="AH30" s="2">
        <v>0</v>
      </c>
      <c r="AI30" s="11">
        <v>0</v>
      </c>
      <c r="AJ30" s="2">
        <v>0</v>
      </c>
      <c r="AK30" s="2">
        <v>0</v>
      </c>
      <c r="AM30" s="5">
        <v>0</v>
      </c>
      <c r="AN30" s="2">
        <v>0</v>
      </c>
      <c r="AO30" s="2">
        <v>0</v>
      </c>
      <c r="AP30" s="5">
        <v>0</v>
      </c>
      <c r="AQ30" s="2">
        <v>0</v>
      </c>
      <c r="AR30" s="2">
        <v>0</v>
      </c>
      <c r="AS30" s="5">
        <v>0</v>
      </c>
      <c r="AT30" s="2">
        <v>0</v>
      </c>
      <c r="AU30" s="2">
        <v>0</v>
      </c>
      <c r="AV30" s="11">
        <v>0</v>
      </c>
      <c r="AW30" s="2">
        <v>0</v>
      </c>
      <c r="AX30" s="2">
        <v>0</v>
      </c>
      <c r="AY30" s="11">
        <v>0</v>
      </c>
      <c r="AZ30" s="2">
        <v>0</v>
      </c>
      <c r="BA30" s="2">
        <v>0</v>
      </c>
      <c r="BB30" s="11">
        <v>0</v>
      </c>
      <c r="BC30" s="2">
        <v>0</v>
      </c>
      <c r="BD30" s="2">
        <v>0</v>
      </c>
    </row>
    <row r="31" spans="1:56" x14ac:dyDescent="0.3">
      <c r="A31" s="5">
        <v>1478</v>
      </c>
      <c r="B31" s="2">
        <v>35</v>
      </c>
      <c r="C31" s="2">
        <v>41</v>
      </c>
      <c r="D31" s="5">
        <v>444</v>
      </c>
      <c r="E31" s="2">
        <v>486</v>
      </c>
      <c r="F31" s="2">
        <v>376</v>
      </c>
      <c r="G31" s="5">
        <v>40796</v>
      </c>
      <c r="H31" s="2">
        <v>65966</v>
      </c>
      <c r="I31" s="2">
        <v>123139</v>
      </c>
      <c r="J31" s="11">
        <v>51</v>
      </c>
      <c r="K31" s="2">
        <v>48</v>
      </c>
      <c r="L31" s="2">
        <v>57</v>
      </c>
      <c r="M31" s="11">
        <v>3117</v>
      </c>
      <c r="N31" s="2">
        <v>3068</v>
      </c>
      <c r="O31" s="2">
        <v>3352</v>
      </c>
      <c r="P31" s="11">
        <v>444750</v>
      </c>
      <c r="Q31" s="2">
        <v>459136</v>
      </c>
      <c r="R31" s="2">
        <v>318090</v>
      </c>
      <c r="S31"/>
      <c r="T31" s="5">
        <v>0</v>
      </c>
      <c r="U31" s="2">
        <v>0</v>
      </c>
      <c r="V31" s="2">
        <v>0</v>
      </c>
      <c r="W31" s="5">
        <v>0</v>
      </c>
      <c r="X31" s="2">
        <v>0</v>
      </c>
      <c r="Y31" s="2">
        <v>0</v>
      </c>
      <c r="Z31" s="5">
        <v>0</v>
      </c>
      <c r="AA31" s="2">
        <v>0</v>
      </c>
      <c r="AB31" s="2">
        <v>0</v>
      </c>
      <c r="AC31" s="11">
        <v>0</v>
      </c>
      <c r="AD31" s="2">
        <v>0</v>
      </c>
      <c r="AE31" s="2">
        <v>0</v>
      </c>
      <c r="AF31" s="11">
        <v>0</v>
      </c>
      <c r="AG31" s="2">
        <v>0</v>
      </c>
      <c r="AH31" s="2">
        <v>0</v>
      </c>
      <c r="AI31" s="11">
        <v>0</v>
      </c>
      <c r="AJ31" s="2">
        <v>0</v>
      </c>
      <c r="AK31" s="2">
        <v>0</v>
      </c>
      <c r="AM31" s="5">
        <v>0</v>
      </c>
      <c r="AN31" s="2">
        <v>0</v>
      </c>
      <c r="AO31" s="2">
        <v>0</v>
      </c>
      <c r="AP31" s="5">
        <v>0</v>
      </c>
      <c r="AQ31" s="2">
        <v>0</v>
      </c>
      <c r="AR31" s="2">
        <v>0</v>
      </c>
      <c r="AS31" s="5">
        <v>0</v>
      </c>
      <c r="AT31" s="2">
        <v>0</v>
      </c>
      <c r="AU31" s="2">
        <v>0</v>
      </c>
      <c r="AV31" s="11">
        <v>0</v>
      </c>
      <c r="AW31" s="2">
        <v>0</v>
      </c>
      <c r="AX31" s="2">
        <v>0</v>
      </c>
      <c r="AY31" s="11">
        <v>0</v>
      </c>
      <c r="AZ31" s="2">
        <v>0</v>
      </c>
      <c r="BA31" s="2">
        <v>0</v>
      </c>
      <c r="BB31" s="11">
        <v>0</v>
      </c>
      <c r="BC31" s="2">
        <v>0</v>
      </c>
      <c r="BD31" s="2">
        <v>0</v>
      </c>
    </row>
    <row r="32" spans="1:56" x14ac:dyDescent="0.3">
      <c r="A32" s="5">
        <v>34</v>
      </c>
      <c r="B32" s="2">
        <v>31</v>
      </c>
      <c r="C32" s="2">
        <v>24</v>
      </c>
      <c r="D32" s="5">
        <v>544</v>
      </c>
      <c r="E32" s="2">
        <v>447</v>
      </c>
      <c r="F32" s="2">
        <v>385</v>
      </c>
      <c r="G32" s="5">
        <v>49033</v>
      </c>
      <c r="H32" s="2">
        <v>60824</v>
      </c>
      <c r="I32" s="2">
        <v>49893</v>
      </c>
      <c r="J32" s="11">
        <v>56</v>
      </c>
      <c r="K32" s="2">
        <v>50</v>
      </c>
      <c r="L32" s="2">
        <v>93</v>
      </c>
      <c r="M32" s="11">
        <v>3046</v>
      </c>
      <c r="N32" s="2">
        <v>4471</v>
      </c>
      <c r="O32" s="2">
        <v>4079</v>
      </c>
      <c r="P32" s="11">
        <v>622460</v>
      </c>
      <c r="Q32" s="2">
        <v>348834</v>
      </c>
      <c r="R32" s="2">
        <v>262294</v>
      </c>
      <c r="S32"/>
      <c r="T32" s="5">
        <v>0</v>
      </c>
      <c r="U32" s="2">
        <v>0</v>
      </c>
      <c r="V32" s="2">
        <v>0</v>
      </c>
      <c r="W32" s="5">
        <v>0</v>
      </c>
      <c r="X32" s="2">
        <v>0</v>
      </c>
      <c r="Y32" s="2">
        <v>0</v>
      </c>
      <c r="Z32" s="5">
        <v>0</v>
      </c>
      <c r="AA32" s="2">
        <v>0</v>
      </c>
      <c r="AB32" s="2">
        <v>0</v>
      </c>
      <c r="AC32" s="11">
        <v>0</v>
      </c>
      <c r="AD32" s="2">
        <v>0</v>
      </c>
      <c r="AE32" s="2">
        <v>0</v>
      </c>
      <c r="AF32" s="11">
        <v>0</v>
      </c>
      <c r="AG32" s="2">
        <v>0</v>
      </c>
      <c r="AH32" s="2">
        <v>0</v>
      </c>
      <c r="AI32" s="11">
        <v>0</v>
      </c>
      <c r="AJ32" s="2">
        <v>0</v>
      </c>
      <c r="AK32" s="2">
        <v>0</v>
      </c>
      <c r="AM32" s="5">
        <v>0</v>
      </c>
      <c r="AN32" s="2">
        <v>0</v>
      </c>
      <c r="AO32" s="2">
        <v>0</v>
      </c>
      <c r="AP32" s="5">
        <v>0</v>
      </c>
      <c r="AQ32" s="2">
        <v>0</v>
      </c>
      <c r="AR32" s="2">
        <v>0</v>
      </c>
      <c r="AS32" s="5">
        <v>0</v>
      </c>
      <c r="AT32" s="2">
        <v>0</v>
      </c>
      <c r="AU32" s="2">
        <v>0</v>
      </c>
      <c r="AV32" s="11">
        <v>0</v>
      </c>
      <c r="AW32" s="2">
        <v>0</v>
      </c>
      <c r="AX32" s="2">
        <v>0</v>
      </c>
      <c r="AY32" s="11">
        <v>0</v>
      </c>
      <c r="AZ32" s="2">
        <v>0</v>
      </c>
      <c r="BA32" s="2">
        <v>0</v>
      </c>
      <c r="BB32" s="11">
        <v>0</v>
      </c>
      <c r="BC32" s="2">
        <v>0</v>
      </c>
      <c r="BD32" s="2">
        <v>0</v>
      </c>
    </row>
    <row r="33" spans="1:56" x14ac:dyDescent="0.3">
      <c r="A33" s="5">
        <v>90</v>
      </c>
      <c r="B33" s="2">
        <v>31</v>
      </c>
      <c r="C33" s="2">
        <v>45</v>
      </c>
      <c r="D33" s="5">
        <v>930</v>
      </c>
      <c r="E33" s="2">
        <v>736</v>
      </c>
      <c r="F33" s="2">
        <v>1442</v>
      </c>
      <c r="G33" s="5">
        <v>44494</v>
      </c>
      <c r="H33" s="2">
        <v>47000</v>
      </c>
      <c r="I33" s="2">
        <v>107629</v>
      </c>
      <c r="J33" s="11">
        <v>53</v>
      </c>
      <c r="K33" s="2">
        <v>56</v>
      </c>
      <c r="L33" s="2">
        <v>56</v>
      </c>
      <c r="M33" s="11">
        <v>11218</v>
      </c>
      <c r="N33" s="2">
        <v>5600</v>
      </c>
      <c r="O33" s="2">
        <v>3244</v>
      </c>
      <c r="P33" s="11">
        <v>383755</v>
      </c>
      <c r="Q33" s="2">
        <v>340109</v>
      </c>
      <c r="R33" s="2">
        <v>272715</v>
      </c>
      <c r="S33"/>
      <c r="T33" s="5">
        <v>0</v>
      </c>
      <c r="U33" s="2">
        <v>0</v>
      </c>
      <c r="V33" s="2">
        <v>0</v>
      </c>
      <c r="W33" s="5">
        <v>0</v>
      </c>
      <c r="X33" s="2">
        <v>0</v>
      </c>
      <c r="Y33" s="2">
        <v>0</v>
      </c>
      <c r="Z33" s="5">
        <v>0</v>
      </c>
      <c r="AA33" s="2">
        <v>0</v>
      </c>
      <c r="AB33" s="2">
        <v>0</v>
      </c>
      <c r="AC33" s="11">
        <v>0</v>
      </c>
      <c r="AD33" s="2">
        <v>0</v>
      </c>
      <c r="AE33" s="2">
        <v>0</v>
      </c>
      <c r="AF33" s="11">
        <v>0</v>
      </c>
      <c r="AG33" s="2">
        <v>0</v>
      </c>
      <c r="AH33" s="2">
        <v>0</v>
      </c>
      <c r="AI33" s="11">
        <v>0</v>
      </c>
      <c r="AJ33" s="2">
        <v>0</v>
      </c>
      <c r="AK33" s="2">
        <v>0</v>
      </c>
      <c r="AM33" s="5">
        <v>0</v>
      </c>
      <c r="AN33" s="2">
        <v>0</v>
      </c>
      <c r="AO33" s="2">
        <v>0</v>
      </c>
      <c r="AP33" s="5">
        <v>0</v>
      </c>
      <c r="AQ33" s="2">
        <v>0</v>
      </c>
      <c r="AR33" s="2">
        <v>0</v>
      </c>
      <c r="AS33" s="5">
        <v>0</v>
      </c>
      <c r="AT33" s="2">
        <v>0</v>
      </c>
      <c r="AU33" s="2">
        <v>0</v>
      </c>
      <c r="AV33" s="11">
        <v>0</v>
      </c>
      <c r="AW33" s="2">
        <v>0</v>
      </c>
      <c r="AX33" s="2">
        <v>0</v>
      </c>
      <c r="AY33" s="11">
        <v>0</v>
      </c>
      <c r="AZ33" s="2">
        <v>0</v>
      </c>
      <c r="BA33" s="2">
        <v>0</v>
      </c>
      <c r="BB33" s="11">
        <v>0</v>
      </c>
      <c r="BC33" s="2">
        <v>0</v>
      </c>
      <c r="BD33" s="2">
        <v>0</v>
      </c>
    </row>
    <row r="34" spans="1:56" x14ac:dyDescent="0.3">
      <c r="A34" s="5">
        <v>35</v>
      </c>
      <c r="B34" s="2">
        <v>38</v>
      </c>
      <c r="C34" s="2">
        <v>49</v>
      </c>
      <c r="D34" s="5">
        <v>427</v>
      </c>
      <c r="E34" s="2">
        <v>3298</v>
      </c>
      <c r="F34" s="2">
        <v>1452</v>
      </c>
      <c r="G34" s="5">
        <v>151045</v>
      </c>
      <c r="H34" s="2">
        <v>52594</v>
      </c>
      <c r="I34" s="2">
        <v>62925</v>
      </c>
      <c r="J34" s="11">
        <v>51</v>
      </c>
      <c r="K34" s="2">
        <v>59</v>
      </c>
      <c r="L34" s="2">
        <v>61</v>
      </c>
      <c r="M34" s="11">
        <v>9773</v>
      </c>
      <c r="N34" s="2">
        <v>2894</v>
      </c>
      <c r="O34" s="2">
        <v>4021</v>
      </c>
      <c r="P34" s="11">
        <v>375323</v>
      </c>
      <c r="Q34" s="2">
        <v>331135</v>
      </c>
      <c r="R34" s="2">
        <v>338311</v>
      </c>
      <c r="S34"/>
      <c r="T34" s="5">
        <v>0</v>
      </c>
      <c r="U34" s="2">
        <v>0</v>
      </c>
      <c r="V34" s="2">
        <v>0</v>
      </c>
      <c r="W34" s="5">
        <v>0</v>
      </c>
      <c r="X34" s="2">
        <v>0</v>
      </c>
      <c r="Y34" s="2">
        <v>0</v>
      </c>
      <c r="Z34" s="5">
        <v>0</v>
      </c>
      <c r="AA34" s="2">
        <v>0</v>
      </c>
      <c r="AB34" s="2">
        <v>0</v>
      </c>
      <c r="AC34" s="11">
        <v>0</v>
      </c>
      <c r="AD34" s="2">
        <v>0</v>
      </c>
      <c r="AE34" s="2">
        <v>0</v>
      </c>
      <c r="AF34" s="11">
        <v>0</v>
      </c>
      <c r="AG34" s="2">
        <v>0</v>
      </c>
      <c r="AH34" s="2">
        <v>0</v>
      </c>
      <c r="AI34" s="11">
        <v>0</v>
      </c>
      <c r="AJ34" s="2">
        <v>0</v>
      </c>
      <c r="AK34" s="2">
        <v>0</v>
      </c>
      <c r="AM34" s="5">
        <v>0</v>
      </c>
      <c r="AN34" s="2">
        <v>0</v>
      </c>
      <c r="AO34" s="2">
        <v>0</v>
      </c>
      <c r="AP34" s="5">
        <v>0</v>
      </c>
      <c r="AQ34" s="2">
        <v>0</v>
      </c>
      <c r="AR34" s="2">
        <v>0</v>
      </c>
      <c r="AS34" s="5">
        <v>0</v>
      </c>
      <c r="AT34" s="2">
        <v>0</v>
      </c>
      <c r="AU34" s="2">
        <v>0</v>
      </c>
      <c r="AV34" s="11">
        <v>0</v>
      </c>
      <c r="AW34" s="2">
        <v>0</v>
      </c>
      <c r="AX34" s="2">
        <v>0</v>
      </c>
      <c r="AY34" s="11">
        <v>0</v>
      </c>
      <c r="AZ34" s="2">
        <v>0</v>
      </c>
      <c r="BA34" s="2">
        <v>0</v>
      </c>
      <c r="BB34" s="11">
        <v>0</v>
      </c>
      <c r="BC34" s="2">
        <v>0</v>
      </c>
      <c r="BD34" s="2">
        <v>0</v>
      </c>
    </row>
    <row r="35" spans="1:56" x14ac:dyDescent="0.3">
      <c r="A35" s="5">
        <v>25</v>
      </c>
      <c r="B35" s="2">
        <v>33</v>
      </c>
      <c r="C35" s="2">
        <v>22</v>
      </c>
      <c r="D35" s="5">
        <v>516</v>
      </c>
      <c r="E35" s="2">
        <v>1470</v>
      </c>
      <c r="F35" s="2">
        <v>360</v>
      </c>
      <c r="G35" s="5">
        <v>44181</v>
      </c>
      <c r="H35" s="2">
        <v>44231</v>
      </c>
      <c r="I35" s="2">
        <v>76611</v>
      </c>
      <c r="J35" s="11">
        <v>55</v>
      </c>
      <c r="K35" s="2">
        <v>59</v>
      </c>
      <c r="L35" s="2">
        <v>74428</v>
      </c>
      <c r="M35" s="11">
        <v>3276</v>
      </c>
      <c r="N35" s="2">
        <v>4264</v>
      </c>
      <c r="O35" s="2">
        <v>3192</v>
      </c>
      <c r="P35" s="11">
        <v>358336</v>
      </c>
      <c r="Q35" s="2">
        <v>343983</v>
      </c>
      <c r="R35" s="2">
        <v>311452</v>
      </c>
      <c r="S35"/>
      <c r="T35" s="5">
        <v>0</v>
      </c>
      <c r="U35" s="2">
        <v>0</v>
      </c>
      <c r="V35" s="2">
        <v>0</v>
      </c>
      <c r="W35" s="5">
        <v>0</v>
      </c>
      <c r="X35" s="2">
        <v>0</v>
      </c>
      <c r="Y35" s="2">
        <v>0</v>
      </c>
      <c r="Z35" s="5">
        <v>0</v>
      </c>
      <c r="AA35" s="2">
        <v>0</v>
      </c>
      <c r="AB35" s="2">
        <v>0</v>
      </c>
      <c r="AC35" s="11">
        <v>0</v>
      </c>
      <c r="AD35" s="2">
        <v>0</v>
      </c>
      <c r="AE35" s="2">
        <v>0</v>
      </c>
      <c r="AF35" s="11">
        <v>0</v>
      </c>
      <c r="AG35" s="2">
        <v>0</v>
      </c>
      <c r="AH35" s="2">
        <v>0</v>
      </c>
      <c r="AI35" s="11">
        <v>0</v>
      </c>
      <c r="AJ35" s="2">
        <v>0</v>
      </c>
      <c r="AK35" s="2">
        <v>0</v>
      </c>
      <c r="AM35" s="5">
        <v>0</v>
      </c>
      <c r="AN35" s="2">
        <v>0</v>
      </c>
      <c r="AO35" s="2">
        <v>0</v>
      </c>
      <c r="AP35" s="5">
        <v>0</v>
      </c>
      <c r="AQ35" s="2">
        <v>0</v>
      </c>
      <c r="AR35" s="2">
        <v>0</v>
      </c>
      <c r="AS35" s="5">
        <v>0</v>
      </c>
      <c r="AT35" s="2">
        <v>0</v>
      </c>
      <c r="AU35" s="2">
        <v>0</v>
      </c>
      <c r="AV35" s="11">
        <v>0</v>
      </c>
      <c r="AW35" s="2">
        <v>0</v>
      </c>
      <c r="AX35" s="2">
        <v>0</v>
      </c>
      <c r="AY35" s="11">
        <v>0</v>
      </c>
      <c r="AZ35" s="2">
        <v>0</v>
      </c>
      <c r="BA35" s="2">
        <v>0</v>
      </c>
      <c r="BB35" s="11">
        <v>0</v>
      </c>
      <c r="BC35" s="2">
        <v>0</v>
      </c>
      <c r="BD35" s="2">
        <v>0</v>
      </c>
    </row>
    <row r="36" spans="1:56" x14ac:dyDescent="0.3">
      <c r="A36" s="5">
        <v>33</v>
      </c>
      <c r="B36" s="2">
        <v>27</v>
      </c>
      <c r="C36" s="2">
        <v>40</v>
      </c>
      <c r="D36" s="5">
        <v>408</v>
      </c>
      <c r="E36" s="2">
        <v>1423</v>
      </c>
      <c r="F36" s="2">
        <v>522</v>
      </c>
      <c r="G36" s="5">
        <v>47340</v>
      </c>
      <c r="H36" s="2">
        <v>37669</v>
      </c>
      <c r="I36" s="2">
        <v>61404</v>
      </c>
      <c r="J36" s="11">
        <v>54</v>
      </c>
      <c r="K36" s="2">
        <v>52</v>
      </c>
      <c r="L36" s="2">
        <v>72</v>
      </c>
      <c r="M36" s="11">
        <v>2873</v>
      </c>
      <c r="N36" s="2">
        <v>3384</v>
      </c>
      <c r="O36" s="2">
        <v>2287</v>
      </c>
      <c r="P36" s="11">
        <v>476263</v>
      </c>
      <c r="Q36" s="2">
        <v>382664</v>
      </c>
      <c r="R36" s="2">
        <v>299917</v>
      </c>
      <c r="S36"/>
      <c r="T36" s="5">
        <v>0</v>
      </c>
      <c r="U36" s="2">
        <v>0</v>
      </c>
      <c r="V36" s="2">
        <v>0</v>
      </c>
      <c r="W36" s="5">
        <v>0</v>
      </c>
      <c r="X36" s="2">
        <v>0</v>
      </c>
      <c r="Y36" s="2">
        <v>0</v>
      </c>
      <c r="Z36" s="5">
        <v>0</v>
      </c>
      <c r="AA36" s="2">
        <v>0</v>
      </c>
      <c r="AB36" s="2">
        <v>0</v>
      </c>
      <c r="AC36" s="11">
        <v>0</v>
      </c>
      <c r="AD36" s="2">
        <v>0</v>
      </c>
      <c r="AE36" s="2">
        <v>0</v>
      </c>
      <c r="AF36" s="11">
        <v>0</v>
      </c>
      <c r="AG36" s="2">
        <v>0</v>
      </c>
      <c r="AH36" s="2">
        <v>0</v>
      </c>
      <c r="AI36" s="11">
        <v>0</v>
      </c>
      <c r="AJ36" s="2">
        <v>0</v>
      </c>
      <c r="AK36" s="2">
        <v>0</v>
      </c>
      <c r="AM36" s="5">
        <v>0</v>
      </c>
      <c r="AN36" s="2">
        <v>0</v>
      </c>
      <c r="AO36" s="2">
        <v>0</v>
      </c>
      <c r="AP36" s="5">
        <v>0</v>
      </c>
      <c r="AQ36" s="2">
        <v>0</v>
      </c>
      <c r="AR36" s="2">
        <v>0</v>
      </c>
      <c r="AS36" s="5">
        <v>0</v>
      </c>
      <c r="AT36" s="2">
        <v>0</v>
      </c>
      <c r="AU36" s="2">
        <v>0</v>
      </c>
      <c r="AV36" s="11">
        <v>0</v>
      </c>
      <c r="AW36" s="2">
        <v>0</v>
      </c>
      <c r="AX36" s="2">
        <v>0</v>
      </c>
      <c r="AY36" s="11">
        <v>0</v>
      </c>
      <c r="AZ36" s="2">
        <v>0</v>
      </c>
      <c r="BA36" s="2">
        <v>0</v>
      </c>
      <c r="BB36" s="11">
        <v>0</v>
      </c>
      <c r="BC36" s="2">
        <v>0</v>
      </c>
      <c r="BD36" s="2">
        <v>0</v>
      </c>
    </row>
    <row r="37" spans="1:56" x14ac:dyDescent="0.3">
      <c r="A37" s="5">
        <v>19</v>
      </c>
      <c r="B37" s="2">
        <v>23</v>
      </c>
      <c r="C37" s="2">
        <v>33</v>
      </c>
      <c r="D37" s="5">
        <v>424</v>
      </c>
      <c r="E37" s="2">
        <v>1598</v>
      </c>
      <c r="F37" s="2">
        <v>415</v>
      </c>
      <c r="G37" s="5">
        <v>45984</v>
      </c>
      <c r="H37" s="2">
        <v>47142</v>
      </c>
      <c r="I37" s="2">
        <v>54132</v>
      </c>
      <c r="J37" s="11">
        <v>57</v>
      </c>
      <c r="K37" s="2">
        <v>86</v>
      </c>
      <c r="L37" s="2">
        <v>72</v>
      </c>
      <c r="M37" s="11">
        <v>3918</v>
      </c>
      <c r="N37" s="2">
        <v>8813</v>
      </c>
      <c r="O37" s="2">
        <v>3502</v>
      </c>
      <c r="P37" s="11">
        <v>470146</v>
      </c>
      <c r="Q37" s="2">
        <v>310014</v>
      </c>
      <c r="R37" s="2">
        <v>296959</v>
      </c>
      <c r="S37"/>
      <c r="T37" s="5">
        <v>0</v>
      </c>
      <c r="U37" s="2">
        <v>0</v>
      </c>
      <c r="V37" s="2">
        <v>0</v>
      </c>
      <c r="W37" s="5">
        <v>0</v>
      </c>
      <c r="X37" s="2">
        <v>0</v>
      </c>
      <c r="Y37" s="2">
        <v>0</v>
      </c>
      <c r="Z37" s="5">
        <v>0</v>
      </c>
      <c r="AA37" s="2">
        <v>0</v>
      </c>
      <c r="AB37" s="2">
        <v>0</v>
      </c>
      <c r="AC37" s="11">
        <v>0</v>
      </c>
      <c r="AD37" s="2">
        <v>0</v>
      </c>
      <c r="AE37" s="2">
        <v>0</v>
      </c>
      <c r="AF37" s="11">
        <v>0</v>
      </c>
      <c r="AG37" s="2">
        <v>0</v>
      </c>
      <c r="AH37" s="2">
        <v>0</v>
      </c>
      <c r="AI37" s="11">
        <v>0</v>
      </c>
      <c r="AJ37" s="2">
        <v>0</v>
      </c>
      <c r="AK37" s="2">
        <v>0</v>
      </c>
      <c r="AM37" s="5">
        <v>0</v>
      </c>
      <c r="AN37" s="2">
        <v>0</v>
      </c>
      <c r="AO37" s="2">
        <v>0</v>
      </c>
      <c r="AP37" s="5">
        <v>0</v>
      </c>
      <c r="AQ37" s="2">
        <v>0</v>
      </c>
      <c r="AR37" s="2">
        <v>0</v>
      </c>
      <c r="AS37" s="5">
        <v>0</v>
      </c>
      <c r="AT37" s="2">
        <v>0</v>
      </c>
      <c r="AU37" s="2">
        <v>0</v>
      </c>
      <c r="AV37" s="11">
        <v>0</v>
      </c>
      <c r="AW37" s="2">
        <v>0</v>
      </c>
      <c r="AX37" s="2">
        <v>0</v>
      </c>
      <c r="AY37" s="11">
        <v>0</v>
      </c>
      <c r="AZ37" s="2">
        <v>0</v>
      </c>
      <c r="BA37" s="2">
        <v>0</v>
      </c>
      <c r="BB37" s="11">
        <v>0</v>
      </c>
      <c r="BC37" s="2">
        <v>0</v>
      </c>
      <c r="BD37" s="2">
        <v>0</v>
      </c>
    </row>
    <row r="38" spans="1:56" x14ac:dyDescent="0.3">
      <c r="A38" s="5">
        <v>40</v>
      </c>
      <c r="B38" s="2">
        <v>59</v>
      </c>
      <c r="C38" s="2">
        <v>27</v>
      </c>
      <c r="D38" s="5">
        <v>667</v>
      </c>
      <c r="E38" s="2">
        <v>424</v>
      </c>
      <c r="F38" s="2">
        <v>555</v>
      </c>
      <c r="G38" s="5">
        <v>38977</v>
      </c>
      <c r="H38" s="2">
        <v>37390</v>
      </c>
      <c r="I38" s="2">
        <v>176876</v>
      </c>
      <c r="J38" s="11">
        <v>53</v>
      </c>
      <c r="K38" s="2">
        <v>50</v>
      </c>
      <c r="L38" s="2">
        <v>54</v>
      </c>
      <c r="M38" s="11">
        <v>2917</v>
      </c>
      <c r="N38" s="2">
        <v>2858</v>
      </c>
      <c r="O38" s="2">
        <v>3939</v>
      </c>
      <c r="P38" s="11">
        <v>375399</v>
      </c>
      <c r="Q38" s="2">
        <v>314386</v>
      </c>
      <c r="R38" s="2">
        <v>275653</v>
      </c>
      <c r="S38"/>
      <c r="T38" s="5">
        <v>0</v>
      </c>
      <c r="U38" s="2">
        <v>0</v>
      </c>
      <c r="V38" s="2">
        <v>0</v>
      </c>
      <c r="W38" s="5">
        <v>0</v>
      </c>
      <c r="X38" s="2">
        <v>0</v>
      </c>
      <c r="Y38" s="2">
        <v>0</v>
      </c>
      <c r="Z38" s="5">
        <v>0</v>
      </c>
      <c r="AA38" s="2">
        <v>0</v>
      </c>
      <c r="AB38" s="2">
        <v>0</v>
      </c>
      <c r="AC38" s="11">
        <v>0</v>
      </c>
      <c r="AD38" s="2">
        <v>0</v>
      </c>
      <c r="AE38" s="2">
        <v>0</v>
      </c>
      <c r="AF38" s="11">
        <v>0</v>
      </c>
      <c r="AG38" s="2">
        <v>0</v>
      </c>
      <c r="AH38" s="2">
        <v>0</v>
      </c>
      <c r="AI38" s="11">
        <v>0</v>
      </c>
      <c r="AJ38" s="2">
        <v>0</v>
      </c>
      <c r="AK38" s="2">
        <v>0</v>
      </c>
      <c r="AM38" s="5">
        <v>0</v>
      </c>
      <c r="AN38" s="2">
        <v>0</v>
      </c>
      <c r="AO38" s="2">
        <v>0</v>
      </c>
      <c r="AP38" s="5">
        <v>0</v>
      </c>
      <c r="AQ38" s="2">
        <v>0</v>
      </c>
      <c r="AR38" s="2">
        <v>0</v>
      </c>
      <c r="AS38" s="5">
        <v>0</v>
      </c>
      <c r="AT38" s="2">
        <v>0</v>
      </c>
      <c r="AU38" s="2">
        <v>0</v>
      </c>
      <c r="AV38" s="11">
        <v>0</v>
      </c>
      <c r="AW38" s="2">
        <v>0</v>
      </c>
      <c r="AX38" s="2">
        <v>0</v>
      </c>
      <c r="AY38" s="11">
        <v>0</v>
      </c>
      <c r="AZ38" s="2">
        <v>0</v>
      </c>
      <c r="BA38" s="2">
        <v>0</v>
      </c>
      <c r="BB38" s="11">
        <v>0</v>
      </c>
      <c r="BC38" s="2">
        <v>0</v>
      </c>
      <c r="BD38" s="2">
        <v>0</v>
      </c>
    </row>
    <row r="39" spans="1:56" x14ac:dyDescent="0.3">
      <c r="A39" s="5">
        <v>33</v>
      </c>
      <c r="B39" s="2">
        <v>27</v>
      </c>
      <c r="C39" s="2">
        <v>26</v>
      </c>
      <c r="D39" s="5">
        <v>452</v>
      </c>
      <c r="E39" s="2">
        <v>500</v>
      </c>
      <c r="F39" s="2">
        <v>415</v>
      </c>
      <c r="G39" s="5">
        <v>120436</v>
      </c>
      <c r="H39" s="2">
        <v>82405</v>
      </c>
      <c r="I39" s="2">
        <v>62257</v>
      </c>
      <c r="J39" s="11">
        <v>321</v>
      </c>
      <c r="K39" s="2">
        <v>45</v>
      </c>
      <c r="L39" s="2">
        <v>66</v>
      </c>
      <c r="M39" s="11">
        <v>7030</v>
      </c>
      <c r="N39" s="2">
        <v>3794</v>
      </c>
      <c r="O39" s="2">
        <v>4198</v>
      </c>
      <c r="P39" s="11">
        <v>370565</v>
      </c>
      <c r="Q39" s="2">
        <v>314542</v>
      </c>
      <c r="R39" s="2">
        <v>336772</v>
      </c>
      <c r="S39"/>
      <c r="T39" s="5">
        <v>0</v>
      </c>
      <c r="U39" s="2">
        <v>0</v>
      </c>
      <c r="V39" s="2">
        <v>0</v>
      </c>
      <c r="W39" s="5">
        <v>0</v>
      </c>
      <c r="X39" s="2">
        <v>0</v>
      </c>
      <c r="Y39" s="2">
        <v>0</v>
      </c>
      <c r="Z39" s="5">
        <v>0</v>
      </c>
      <c r="AA39" s="2">
        <v>0</v>
      </c>
      <c r="AB39" s="2">
        <v>0</v>
      </c>
      <c r="AC39" s="11">
        <v>0</v>
      </c>
      <c r="AD39" s="2">
        <v>0</v>
      </c>
      <c r="AE39" s="2">
        <v>0</v>
      </c>
      <c r="AF39" s="11">
        <v>0</v>
      </c>
      <c r="AG39" s="2">
        <v>0</v>
      </c>
      <c r="AH39" s="2">
        <v>0</v>
      </c>
      <c r="AI39" s="11">
        <v>0</v>
      </c>
      <c r="AJ39" s="2">
        <v>0</v>
      </c>
      <c r="AK39" s="2">
        <v>0</v>
      </c>
      <c r="AM39" s="5">
        <v>0</v>
      </c>
      <c r="AN39" s="2">
        <v>0</v>
      </c>
      <c r="AO39" s="2">
        <v>0</v>
      </c>
      <c r="AP39" s="5">
        <v>0</v>
      </c>
      <c r="AQ39" s="2">
        <v>0</v>
      </c>
      <c r="AR39" s="2">
        <v>0</v>
      </c>
      <c r="AS39" s="5">
        <v>0</v>
      </c>
      <c r="AT39" s="2">
        <v>0</v>
      </c>
      <c r="AU39" s="2">
        <v>0</v>
      </c>
      <c r="AV39" s="11">
        <v>0</v>
      </c>
      <c r="AW39" s="2">
        <v>0</v>
      </c>
      <c r="AX39" s="2">
        <v>0</v>
      </c>
      <c r="AY39" s="11">
        <v>0</v>
      </c>
      <c r="AZ39" s="2">
        <v>0</v>
      </c>
      <c r="BA39" s="2">
        <v>0</v>
      </c>
      <c r="BB39" s="11">
        <v>0</v>
      </c>
      <c r="BC39" s="2">
        <v>0</v>
      </c>
      <c r="BD39" s="2">
        <v>0</v>
      </c>
    </row>
    <row r="40" spans="1:56" x14ac:dyDescent="0.3">
      <c r="S40"/>
    </row>
    <row r="41" spans="1:56" x14ac:dyDescent="0.3">
      <c r="A41" s="22" t="s">
        <v>7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/>
      <c r="T41" s="22" t="s">
        <v>7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M41" s="22" t="s">
        <v>7</v>
      </c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</row>
    <row r="42" spans="1:56" x14ac:dyDescent="0.3">
      <c r="S42"/>
    </row>
    <row r="43" spans="1:56" x14ac:dyDescent="0.3">
      <c r="A43" s="23" t="s">
        <v>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/>
      <c r="T43" s="23" t="s">
        <v>4</v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5"/>
      <c r="AM43" s="23" t="s">
        <v>4</v>
      </c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5"/>
    </row>
    <row r="44" spans="1:56" x14ac:dyDescent="0.3">
      <c r="A44" s="26" t="s">
        <v>12</v>
      </c>
      <c r="B44" s="26"/>
      <c r="C44" s="26"/>
      <c r="D44" s="26" t="s">
        <v>13</v>
      </c>
      <c r="E44" s="26"/>
      <c r="F44" s="26"/>
      <c r="G44" s="26" t="s">
        <v>14</v>
      </c>
      <c r="H44" s="26"/>
      <c r="I44" s="26"/>
      <c r="J44" s="26" t="s">
        <v>15</v>
      </c>
      <c r="K44" s="26"/>
      <c r="L44" s="26"/>
      <c r="M44" s="26" t="s">
        <v>16</v>
      </c>
      <c r="N44" s="26"/>
      <c r="O44" s="26"/>
      <c r="P44" s="26" t="s">
        <v>17</v>
      </c>
      <c r="Q44" s="26"/>
      <c r="R44" s="26"/>
      <c r="S44"/>
      <c r="T44" s="26" t="s">
        <v>12</v>
      </c>
      <c r="U44" s="26"/>
      <c r="V44" s="26"/>
      <c r="W44" s="26" t="s">
        <v>13</v>
      </c>
      <c r="X44" s="26"/>
      <c r="Y44" s="26"/>
      <c r="Z44" s="26" t="s">
        <v>14</v>
      </c>
      <c r="AA44" s="26"/>
      <c r="AB44" s="26"/>
      <c r="AC44" s="26" t="s">
        <v>15</v>
      </c>
      <c r="AD44" s="26"/>
      <c r="AE44" s="26"/>
      <c r="AF44" s="26" t="s">
        <v>16</v>
      </c>
      <c r="AG44" s="26"/>
      <c r="AH44" s="26"/>
      <c r="AI44" s="26" t="s">
        <v>17</v>
      </c>
      <c r="AJ44" s="26"/>
      <c r="AK44" s="26"/>
      <c r="AM44" s="26" t="s">
        <v>12</v>
      </c>
      <c r="AN44" s="26"/>
      <c r="AO44" s="26"/>
      <c r="AP44" s="26" t="s">
        <v>13</v>
      </c>
      <c r="AQ44" s="26"/>
      <c r="AR44" s="26"/>
      <c r="AS44" s="26" t="s">
        <v>14</v>
      </c>
      <c r="AT44" s="26"/>
      <c r="AU44" s="26"/>
      <c r="AV44" s="26" t="s">
        <v>15</v>
      </c>
      <c r="AW44" s="26"/>
      <c r="AX44" s="26"/>
      <c r="AY44" s="26" t="s">
        <v>16</v>
      </c>
      <c r="AZ44" s="26"/>
      <c r="BA44" s="26"/>
      <c r="BB44" s="26" t="s">
        <v>17</v>
      </c>
      <c r="BC44" s="26"/>
      <c r="BD44" s="26"/>
    </row>
    <row r="45" spans="1:56" x14ac:dyDescent="0.3">
      <c r="A45" s="3" t="s">
        <v>0</v>
      </c>
      <c r="B45" s="3" t="s">
        <v>1</v>
      </c>
      <c r="C45" s="3" t="s">
        <v>2</v>
      </c>
      <c r="D45" s="3" t="s">
        <v>0</v>
      </c>
      <c r="E45" s="3" t="s">
        <v>1</v>
      </c>
      <c r="F45" s="3" t="s">
        <v>2</v>
      </c>
      <c r="G45" s="3" t="s">
        <v>0</v>
      </c>
      <c r="H45" s="3" t="s">
        <v>1</v>
      </c>
      <c r="I45" s="3" t="s">
        <v>2</v>
      </c>
      <c r="J45" s="3" t="s">
        <v>0</v>
      </c>
      <c r="K45" s="3" t="s">
        <v>1</v>
      </c>
      <c r="L45" s="3" t="s">
        <v>2</v>
      </c>
      <c r="M45" s="3" t="s">
        <v>0</v>
      </c>
      <c r="N45" s="3" t="s">
        <v>1</v>
      </c>
      <c r="O45" s="3" t="s">
        <v>2</v>
      </c>
      <c r="P45" s="3" t="s">
        <v>0</v>
      </c>
      <c r="Q45" s="3" t="s">
        <v>1</v>
      </c>
      <c r="R45" s="3" t="s">
        <v>2</v>
      </c>
      <c r="S45"/>
      <c r="T45" s="3" t="s">
        <v>0</v>
      </c>
      <c r="U45" s="3" t="s">
        <v>1</v>
      </c>
      <c r="V45" s="3" t="s">
        <v>2</v>
      </c>
      <c r="W45" s="3" t="s">
        <v>0</v>
      </c>
      <c r="X45" s="3" t="s">
        <v>1</v>
      </c>
      <c r="Y45" s="3" t="s">
        <v>2</v>
      </c>
      <c r="Z45" s="3" t="s">
        <v>0</v>
      </c>
      <c r="AA45" s="3" t="s">
        <v>1</v>
      </c>
      <c r="AB45" s="3" t="s">
        <v>2</v>
      </c>
      <c r="AC45" s="3" t="s">
        <v>0</v>
      </c>
      <c r="AD45" s="3" t="s">
        <v>1</v>
      </c>
      <c r="AE45" s="3" t="s">
        <v>2</v>
      </c>
      <c r="AF45" s="3" t="s">
        <v>0</v>
      </c>
      <c r="AG45" s="3" t="s">
        <v>1</v>
      </c>
      <c r="AH45" s="3" t="s">
        <v>2</v>
      </c>
      <c r="AI45" s="3" t="s">
        <v>0</v>
      </c>
      <c r="AJ45" s="3" t="s">
        <v>1</v>
      </c>
      <c r="AK45" s="3" t="s">
        <v>2</v>
      </c>
      <c r="AM45" s="3" t="s">
        <v>0</v>
      </c>
      <c r="AN45" s="3" t="s">
        <v>1</v>
      </c>
      <c r="AO45" s="3" t="s">
        <v>2</v>
      </c>
      <c r="AP45" s="3" t="s">
        <v>0</v>
      </c>
      <c r="AQ45" s="3" t="s">
        <v>1</v>
      </c>
      <c r="AR45" s="3" t="s">
        <v>2</v>
      </c>
      <c r="AS45" s="3" t="s">
        <v>0</v>
      </c>
      <c r="AT45" s="3" t="s">
        <v>1</v>
      </c>
      <c r="AU45" s="3" t="s">
        <v>2</v>
      </c>
      <c r="AV45" s="3" t="s">
        <v>0</v>
      </c>
      <c r="AW45" s="3" t="s">
        <v>1</v>
      </c>
      <c r="AX45" s="3" t="s">
        <v>2</v>
      </c>
      <c r="AY45" s="3" t="s">
        <v>0</v>
      </c>
      <c r="AZ45" s="3" t="s">
        <v>1</v>
      </c>
      <c r="BA45" s="3" t="s">
        <v>2</v>
      </c>
      <c r="BB45" s="3" t="s">
        <v>0</v>
      </c>
      <c r="BC45" s="3" t="s">
        <v>1</v>
      </c>
      <c r="BD45" s="3" t="s">
        <v>2</v>
      </c>
    </row>
    <row r="46" spans="1:56" x14ac:dyDescent="0.3">
      <c r="A46" s="5"/>
      <c r="B46" s="2">
        <f t="shared" ref="B46:C46" si="0">B4</f>
        <v>31</v>
      </c>
      <c r="C46" s="2">
        <f t="shared" si="0"/>
        <v>30</v>
      </c>
      <c r="D46" s="5">
        <f>D4</f>
        <v>462</v>
      </c>
      <c r="E46" s="2">
        <f t="shared" ref="E46:F46" si="1">E4</f>
        <v>552</v>
      </c>
      <c r="F46" s="2">
        <f t="shared" si="1"/>
        <v>528</v>
      </c>
      <c r="G46" s="5"/>
      <c r="H46" s="2">
        <f t="shared" ref="H46:Q46" si="2">H4</f>
        <v>40734</v>
      </c>
      <c r="I46" s="2">
        <f t="shared" si="2"/>
        <v>56347</v>
      </c>
      <c r="J46" s="11"/>
      <c r="K46" s="2">
        <f t="shared" si="2"/>
        <v>54</v>
      </c>
      <c r="L46" s="2">
        <f t="shared" si="2"/>
        <v>52</v>
      </c>
      <c r="M46" s="11">
        <f t="shared" si="2"/>
        <v>4501</v>
      </c>
      <c r="N46" s="2">
        <f t="shared" si="2"/>
        <v>2957</v>
      </c>
      <c r="O46" s="2">
        <f t="shared" si="2"/>
        <v>3042</v>
      </c>
      <c r="P46" s="11">
        <f t="shared" si="2"/>
        <v>535370</v>
      </c>
      <c r="Q46" s="2">
        <f t="shared" si="2"/>
        <v>383892</v>
      </c>
      <c r="R46" s="2">
        <f>R4</f>
        <v>310300</v>
      </c>
      <c r="S46"/>
      <c r="T46" s="5">
        <f>T4</f>
        <v>0</v>
      </c>
      <c r="U46" s="2">
        <f t="shared" ref="U46" si="3">U4</f>
        <v>0</v>
      </c>
      <c r="V46" s="2">
        <f t="shared" ref="V46" si="4">V4</f>
        <v>0</v>
      </c>
      <c r="W46" s="5">
        <f>W4</f>
        <v>0</v>
      </c>
      <c r="X46" s="2">
        <f t="shared" ref="X46:Y46" si="5">X4</f>
        <v>0</v>
      </c>
      <c r="Y46" s="2">
        <f t="shared" si="5"/>
        <v>0</v>
      </c>
      <c r="Z46" s="5">
        <f>Z4</f>
        <v>0</v>
      </c>
      <c r="AA46" s="2">
        <f t="shared" ref="AA46:AB46" si="6">AA4</f>
        <v>0</v>
      </c>
      <c r="AB46" s="2">
        <f t="shared" si="6"/>
        <v>0</v>
      </c>
      <c r="AC46" s="11">
        <f t="shared" ref="AC46:AJ46" si="7">AC4</f>
        <v>0</v>
      </c>
      <c r="AD46" s="2">
        <f t="shared" si="7"/>
        <v>0</v>
      </c>
      <c r="AE46" s="2">
        <f t="shared" si="7"/>
        <v>0</v>
      </c>
      <c r="AF46" s="11">
        <f t="shared" si="7"/>
        <v>0</v>
      </c>
      <c r="AG46" s="2">
        <f t="shared" si="7"/>
        <v>0</v>
      </c>
      <c r="AH46" s="2">
        <f t="shared" si="7"/>
        <v>0</v>
      </c>
      <c r="AI46" s="11">
        <f t="shared" si="7"/>
        <v>0</v>
      </c>
      <c r="AJ46" s="2">
        <f t="shared" si="7"/>
        <v>0</v>
      </c>
      <c r="AK46" s="2">
        <f>AK4</f>
        <v>0</v>
      </c>
      <c r="AM46" s="5">
        <f>AM4</f>
        <v>0</v>
      </c>
      <c r="AN46" s="2">
        <f t="shared" ref="AN46:AO46" si="8">AN4</f>
        <v>0</v>
      </c>
      <c r="AO46" s="2">
        <f t="shared" si="8"/>
        <v>0</v>
      </c>
      <c r="AP46" s="5">
        <f>AP4</f>
        <v>0</v>
      </c>
      <c r="AQ46" s="2">
        <f t="shared" ref="AQ46:AR46" si="9">AQ4</f>
        <v>0</v>
      </c>
      <c r="AR46" s="2">
        <f t="shared" si="9"/>
        <v>0</v>
      </c>
      <c r="AS46" s="5">
        <f>AS4</f>
        <v>0</v>
      </c>
      <c r="AT46" s="2">
        <f t="shared" ref="AT46:BC46" si="10">AT4</f>
        <v>0</v>
      </c>
      <c r="AU46" s="2">
        <f t="shared" si="10"/>
        <v>0</v>
      </c>
      <c r="AV46" s="11">
        <f t="shared" si="10"/>
        <v>0</v>
      </c>
      <c r="AW46" s="2">
        <f t="shared" si="10"/>
        <v>0</v>
      </c>
      <c r="AX46" s="2">
        <f t="shared" si="10"/>
        <v>0</v>
      </c>
      <c r="AY46" s="11">
        <f t="shared" si="10"/>
        <v>0</v>
      </c>
      <c r="AZ46" s="2">
        <f t="shared" si="10"/>
        <v>0</v>
      </c>
      <c r="BA46" s="2">
        <f t="shared" si="10"/>
        <v>0</v>
      </c>
      <c r="BB46" s="11">
        <f t="shared" si="10"/>
        <v>0</v>
      </c>
      <c r="BC46" s="2">
        <f t="shared" si="10"/>
        <v>0</v>
      </c>
      <c r="BD46" s="2">
        <f>BD4</f>
        <v>0</v>
      </c>
    </row>
    <row r="47" spans="1:56" x14ac:dyDescent="0.3">
      <c r="A47" s="5"/>
      <c r="B47" s="2">
        <f t="shared" ref="A47:R47" si="11">B5</f>
        <v>34</v>
      </c>
      <c r="C47" s="2">
        <f t="shared" si="11"/>
        <v>37</v>
      </c>
      <c r="D47" s="5">
        <f t="shared" si="11"/>
        <v>761</v>
      </c>
      <c r="E47" s="2">
        <f t="shared" si="11"/>
        <v>425</v>
      </c>
      <c r="F47" s="2">
        <f t="shared" si="11"/>
        <v>473</v>
      </c>
      <c r="G47" s="5">
        <f t="shared" si="11"/>
        <v>53464</v>
      </c>
      <c r="H47" s="2">
        <f t="shared" si="11"/>
        <v>61667</v>
      </c>
      <c r="I47" s="2">
        <f t="shared" si="11"/>
        <v>79375</v>
      </c>
      <c r="J47" s="11">
        <f t="shared" si="11"/>
        <v>61</v>
      </c>
      <c r="K47" s="2">
        <f t="shared" si="11"/>
        <v>58</v>
      </c>
      <c r="L47" s="2"/>
      <c r="M47" s="11">
        <f t="shared" si="11"/>
        <v>4130</v>
      </c>
      <c r="N47" s="2">
        <f t="shared" si="11"/>
        <v>3143</v>
      </c>
      <c r="O47" s="2">
        <f t="shared" si="11"/>
        <v>4624</v>
      </c>
      <c r="P47" s="11"/>
      <c r="Q47" s="2">
        <f t="shared" si="11"/>
        <v>324848</v>
      </c>
      <c r="R47" s="2">
        <f t="shared" si="11"/>
        <v>334524</v>
      </c>
      <c r="S47"/>
      <c r="T47" s="5">
        <f t="shared" ref="T47:U76" si="12">T5</f>
        <v>0</v>
      </c>
      <c r="U47" s="2">
        <f t="shared" si="12"/>
        <v>0</v>
      </c>
      <c r="V47" s="2">
        <f t="shared" ref="V47:W47" si="13">V5</f>
        <v>0</v>
      </c>
      <c r="W47" s="5">
        <f t="shared" si="13"/>
        <v>0</v>
      </c>
      <c r="X47" s="2">
        <f t="shared" ref="X47:Z47" si="14">X5</f>
        <v>0</v>
      </c>
      <c r="Y47" s="2">
        <f t="shared" si="14"/>
        <v>0</v>
      </c>
      <c r="Z47" s="5">
        <f t="shared" si="14"/>
        <v>0</v>
      </c>
      <c r="AA47" s="2">
        <f t="shared" ref="AA47:AB47" si="15">AA5</f>
        <v>0</v>
      </c>
      <c r="AB47" s="2">
        <f t="shared" si="15"/>
        <v>0</v>
      </c>
      <c r="AC47" s="11">
        <f t="shared" ref="AC47:AK62" si="16">AC5</f>
        <v>0</v>
      </c>
      <c r="AD47" s="2">
        <f t="shared" si="16"/>
        <v>0</v>
      </c>
      <c r="AE47" s="2">
        <f t="shared" si="16"/>
        <v>0</v>
      </c>
      <c r="AF47" s="11">
        <f t="shared" si="16"/>
        <v>0</v>
      </c>
      <c r="AG47" s="2">
        <f t="shared" si="16"/>
        <v>0</v>
      </c>
      <c r="AH47" s="2">
        <f t="shared" si="16"/>
        <v>0</v>
      </c>
      <c r="AI47" s="11">
        <f t="shared" si="16"/>
        <v>0</v>
      </c>
      <c r="AJ47" s="2">
        <f t="shared" si="16"/>
        <v>0</v>
      </c>
      <c r="AK47" s="2">
        <f t="shared" si="16"/>
        <v>0</v>
      </c>
      <c r="AM47" s="5">
        <f t="shared" ref="AM47:BD47" si="17">AM5</f>
        <v>0</v>
      </c>
      <c r="AN47" s="2">
        <f t="shared" si="17"/>
        <v>0</v>
      </c>
      <c r="AO47" s="2">
        <f t="shared" si="17"/>
        <v>0</v>
      </c>
      <c r="AP47" s="5">
        <f t="shared" si="17"/>
        <v>0</v>
      </c>
      <c r="AQ47" s="2">
        <f t="shared" si="17"/>
        <v>0</v>
      </c>
      <c r="AR47" s="2">
        <f t="shared" si="17"/>
        <v>0</v>
      </c>
      <c r="AS47" s="5">
        <f t="shared" si="17"/>
        <v>0</v>
      </c>
      <c r="AT47" s="2">
        <f t="shared" si="17"/>
        <v>0</v>
      </c>
      <c r="AU47" s="2">
        <f t="shared" si="17"/>
        <v>0</v>
      </c>
      <c r="AV47" s="11">
        <f t="shared" si="17"/>
        <v>0</v>
      </c>
      <c r="AW47" s="2">
        <f t="shared" si="17"/>
        <v>0</v>
      </c>
      <c r="AX47" s="2">
        <f t="shared" si="17"/>
        <v>0</v>
      </c>
      <c r="AY47" s="11">
        <f t="shared" si="17"/>
        <v>0</v>
      </c>
      <c r="AZ47" s="2">
        <f t="shared" si="17"/>
        <v>0</v>
      </c>
      <c r="BA47" s="2">
        <f t="shared" si="17"/>
        <v>0</v>
      </c>
      <c r="BB47" s="11">
        <f t="shared" si="17"/>
        <v>0</v>
      </c>
      <c r="BC47" s="2">
        <f t="shared" si="17"/>
        <v>0</v>
      </c>
      <c r="BD47" s="2">
        <f t="shared" si="17"/>
        <v>0</v>
      </c>
    </row>
    <row r="48" spans="1:56" x14ac:dyDescent="0.3">
      <c r="A48" s="5">
        <f t="shared" ref="A48:R48" si="18">A6</f>
        <v>22</v>
      </c>
      <c r="B48" s="2">
        <f t="shared" si="18"/>
        <v>46</v>
      </c>
      <c r="C48" s="2">
        <f t="shared" si="18"/>
        <v>30</v>
      </c>
      <c r="D48" s="5"/>
      <c r="E48" s="2">
        <f t="shared" si="18"/>
        <v>460</v>
      </c>
      <c r="F48" s="2">
        <f t="shared" si="18"/>
        <v>457</v>
      </c>
      <c r="G48" s="5"/>
      <c r="H48" s="2"/>
      <c r="I48" s="2">
        <f t="shared" si="18"/>
        <v>94303</v>
      </c>
      <c r="J48" s="11">
        <f t="shared" si="18"/>
        <v>59</v>
      </c>
      <c r="K48" s="2">
        <f t="shared" si="18"/>
        <v>49</v>
      </c>
      <c r="L48" s="2"/>
      <c r="M48" s="11">
        <f t="shared" si="18"/>
        <v>3093</v>
      </c>
      <c r="N48" s="2">
        <f t="shared" si="18"/>
        <v>2966</v>
      </c>
      <c r="O48" s="2"/>
      <c r="P48" s="11">
        <f t="shared" si="18"/>
        <v>497733</v>
      </c>
      <c r="Q48" s="2">
        <f t="shared" si="18"/>
        <v>305785</v>
      </c>
      <c r="R48" s="2">
        <f t="shared" si="18"/>
        <v>288273</v>
      </c>
      <c r="S48"/>
      <c r="T48" s="5">
        <f t="shared" si="12"/>
        <v>0</v>
      </c>
      <c r="U48" s="2">
        <f t="shared" si="12"/>
        <v>0</v>
      </c>
      <c r="V48" s="2">
        <f t="shared" ref="V48:W48" si="19">V6</f>
        <v>0</v>
      </c>
      <c r="W48" s="5">
        <f t="shared" si="19"/>
        <v>0</v>
      </c>
      <c r="X48" s="2">
        <f t="shared" ref="X48:Z48" si="20">X6</f>
        <v>0</v>
      </c>
      <c r="Y48" s="2">
        <f t="shared" si="20"/>
        <v>0</v>
      </c>
      <c r="Z48" s="5">
        <f t="shared" si="20"/>
        <v>0</v>
      </c>
      <c r="AA48" s="2">
        <f t="shared" ref="AA48:AB48" si="21">AA6</f>
        <v>0</v>
      </c>
      <c r="AB48" s="2">
        <f t="shared" si="21"/>
        <v>0</v>
      </c>
      <c r="AC48" s="11">
        <f t="shared" ref="AC48:AJ48" si="22">AC6</f>
        <v>0</v>
      </c>
      <c r="AD48" s="2">
        <f t="shared" si="22"/>
        <v>0</v>
      </c>
      <c r="AE48" s="2">
        <f t="shared" si="22"/>
        <v>0</v>
      </c>
      <c r="AF48" s="11">
        <f t="shared" si="22"/>
        <v>0</v>
      </c>
      <c r="AG48" s="2">
        <f t="shared" si="22"/>
        <v>0</v>
      </c>
      <c r="AH48" s="2">
        <f t="shared" si="22"/>
        <v>0</v>
      </c>
      <c r="AI48" s="11">
        <f t="shared" si="22"/>
        <v>0</v>
      </c>
      <c r="AJ48" s="2">
        <f t="shared" si="22"/>
        <v>0</v>
      </c>
      <c r="AK48" s="2">
        <f t="shared" si="16"/>
        <v>0</v>
      </c>
      <c r="AM48" s="5">
        <f t="shared" ref="AM48:BD48" si="23">AM6</f>
        <v>0</v>
      </c>
      <c r="AN48" s="2">
        <f t="shared" si="23"/>
        <v>0</v>
      </c>
      <c r="AO48" s="2">
        <f t="shared" si="23"/>
        <v>0</v>
      </c>
      <c r="AP48" s="5">
        <f t="shared" si="23"/>
        <v>0</v>
      </c>
      <c r="AQ48" s="2">
        <f t="shared" si="23"/>
        <v>0</v>
      </c>
      <c r="AR48" s="2">
        <f t="shared" si="23"/>
        <v>0</v>
      </c>
      <c r="AS48" s="5">
        <f t="shared" si="23"/>
        <v>0</v>
      </c>
      <c r="AT48" s="2">
        <f t="shared" si="23"/>
        <v>0</v>
      </c>
      <c r="AU48" s="2">
        <f t="shared" si="23"/>
        <v>0</v>
      </c>
      <c r="AV48" s="11">
        <f t="shared" si="23"/>
        <v>0</v>
      </c>
      <c r="AW48" s="2">
        <f t="shared" si="23"/>
        <v>0</v>
      </c>
      <c r="AX48" s="2">
        <f t="shared" si="23"/>
        <v>0</v>
      </c>
      <c r="AY48" s="11">
        <f t="shared" si="23"/>
        <v>0</v>
      </c>
      <c r="AZ48" s="2">
        <f t="shared" si="23"/>
        <v>0</v>
      </c>
      <c r="BA48" s="2">
        <f t="shared" si="23"/>
        <v>0</v>
      </c>
      <c r="BB48" s="11">
        <f t="shared" si="23"/>
        <v>0</v>
      </c>
      <c r="BC48" s="2">
        <f t="shared" si="23"/>
        <v>0</v>
      </c>
      <c r="BD48" s="2">
        <f t="shared" si="23"/>
        <v>0</v>
      </c>
    </row>
    <row r="49" spans="1:56" x14ac:dyDescent="0.3">
      <c r="A49" s="5">
        <f t="shared" ref="A49:R49" si="24">A7</f>
        <v>18</v>
      </c>
      <c r="B49" s="2">
        <f t="shared" si="24"/>
        <v>40</v>
      </c>
      <c r="C49" s="2">
        <f t="shared" si="24"/>
        <v>35</v>
      </c>
      <c r="D49" s="5">
        <f t="shared" si="24"/>
        <v>963</v>
      </c>
      <c r="E49" s="2">
        <f t="shared" si="24"/>
        <v>565</v>
      </c>
      <c r="F49" s="2"/>
      <c r="G49" s="5">
        <f t="shared" si="24"/>
        <v>37787</v>
      </c>
      <c r="H49" s="2">
        <f t="shared" si="24"/>
        <v>49406</v>
      </c>
      <c r="I49" s="2">
        <f t="shared" si="24"/>
        <v>80886</v>
      </c>
      <c r="J49" s="11">
        <f t="shared" si="24"/>
        <v>51</v>
      </c>
      <c r="K49" s="2">
        <f t="shared" si="24"/>
        <v>55</v>
      </c>
      <c r="L49" s="2">
        <f t="shared" si="24"/>
        <v>53</v>
      </c>
      <c r="M49" s="11">
        <f t="shared" si="24"/>
        <v>4101</v>
      </c>
      <c r="N49" s="2">
        <f t="shared" si="24"/>
        <v>3181</v>
      </c>
      <c r="O49" s="2">
        <f t="shared" si="24"/>
        <v>6805</v>
      </c>
      <c r="P49" s="11">
        <f t="shared" si="24"/>
        <v>477002</v>
      </c>
      <c r="Q49" s="2">
        <f t="shared" si="24"/>
        <v>340705</v>
      </c>
      <c r="R49" s="2">
        <f t="shared" si="24"/>
        <v>307358</v>
      </c>
      <c r="S49"/>
      <c r="T49" s="5">
        <f t="shared" si="12"/>
        <v>0</v>
      </c>
      <c r="U49" s="2">
        <f t="shared" si="12"/>
        <v>0</v>
      </c>
      <c r="V49" s="2">
        <f t="shared" ref="V49:W49" si="25">V7</f>
        <v>0</v>
      </c>
      <c r="W49" s="5">
        <f t="shared" si="25"/>
        <v>0</v>
      </c>
      <c r="X49" s="2">
        <f t="shared" ref="X49:Z49" si="26">X7</f>
        <v>0</v>
      </c>
      <c r="Y49" s="2">
        <f t="shared" si="26"/>
        <v>0</v>
      </c>
      <c r="Z49" s="5">
        <f t="shared" si="26"/>
        <v>0</v>
      </c>
      <c r="AA49" s="2">
        <f t="shared" ref="AA49:AB49" si="27">AA7</f>
        <v>0</v>
      </c>
      <c r="AB49" s="2">
        <f t="shared" si="27"/>
        <v>0</v>
      </c>
      <c r="AC49" s="11">
        <f t="shared" ref="AC49:AJ49" si="28">AC7</f>
        <v>0</v>
      </c>
      <c r="AD49" s="2">
        <f t="shared" si="28"/>
        <v>0</v>
      </c>
      <c r="AE49" s="2">
        <f t="shared" si="28"/>
        <v>0</v>
      </c>
      <c r="AF49" s="11">
        <f t="shared" si="28"/>
        <v>0</v>
      </c>
      <c r="AG49" s="2">
        <f t="shared" si="28"/>
        <v>0</v>
      </c>
      <c r="AH49" s="2">
        <f t="shared" si="28"/>
        <v>0</v>
      </c>
      <c r="AI49" s="11">
        <f t="shared" si="28"/>
        <v>0</v>
      </c>
      <c r="AJ49" s="2">
        <f t="shared" si="28"/>
        <v>0</v>
      </c>
      <c r="AK49" s="2">
        <f t="shared" si="16"/>
        <v>0</v>
      </c>
      <c r="AM49" s="5">
        <f t="shared" ref="AM49:BD49" si="29">AM7</f>
        <v>0</v>
      </c>
      <c r="AN49" s="2">
        <f t="shared" si="29"/>
        <v>0</v>
      </c>
      <c r="AO49" s="2">
        <f t="shared" si="29"/>
        <v>0</v>
      </c>
      <c r="AP49" s="5">
        <f t="shared" si="29"/>
        <v>0</v>
      </c>
      <c r="AQ49" s="2">
        <f t="shared" si="29"/>
        <v>0</v>
      </c>
      <c r="AR49" s="2">
        <f t="shared" si="29"/>
        <v>0</v>
      </c>
      <c r="AS49" s="5">
        <f t="shared" si="29"/>
        <v>0</v>
      </c>
      <c r="AT49" s="2">
        <f t="shared" si="29"/>
        <v>0</v>
      </c>
      <c r="AU49" s="2">
        <f t="shared" si="29"/>
        <v>0</v>
      </c>
      <c r="AV49" s="11">
        <f t="shared" si="29"/>
        <v>0</v>
      </c>
      <c r="AW49" s="2">
        <f t="shared" si="29"/>
        <v>0</v>
      </c>
      <c r="AX49" s="2">
        <f t="shared" si="29"/>
        <v>0</v>
      </c>
      <c r="AY49" s="11">
        <f t="shared" si="29"/>
        <v>0</v>
      </c>
      <c r="AZ49" s="2">
        <f t="shared" si="29"/>
        <v>0</v>
      </c>
      <c r="BA49" s="2">
        <f t="shared" si="29"/>
        <v>0</v>
      </c>
      <c r="BB49" s="11">
        <f t="shared" si="29"/>
        <v>0</v>
      </c>
      <c r="BC49" s="2">
        <f t="shared" si="29"/>
        <v>0</v>
      </c>
      <c r="BD49" s="2">
        <f t="shared" si="29"/>
        <v>0</v>
      </c>
    </row>
    <row r="50" spans="1:56" x14ac:dyDescent="0.3">
      <c r="A50" s="5">
        <f t="shared" ref="A50:R50" si="30">A8</f>
        <v>21</v>
      </c>
      <c r="B50" s="2"/>
      <c r="C50" s="2">
        <f t="shared" si="30"/>
        <v>52</v>
      </c>
      <c r="D50" s="5">
        <f t="shared" si="30"/>
        <v>763</v>
      </c>
      <c r="E50" s="2">
        <f t="shared" si="30"/>
        <v>451</v>
      </c>
      <c r="F50" s="2">
        <f t="shared" si="30"/>
        <v>415</v>
      </c>
      <c r="G50" s="5">
        <f t="shared" si="30"/>
        <v>43098</v>
      </c>
      <c r="H50" s="2"/>
      <c r="I50" s="2"/>
      <c r="J50" s="11">
        <f t="shared" si="30"/>
        <v>53</v>
      </c>
      <c r="K50" s="2">
        <f t="shared" si="30"/>
        <v>49</v>
      </c>
      <c r="L50" s="2">
        <f t="shared" si="30"/>
        <v>81</v>
      </c>
      <c r="M50" s="11">
        <f t="shared" si="30"/>
        <v>4613</v>
      </c>
      <c r="N50" s="2">
        <f t="shared" si="30"/>
        <v>3905</v>
      </c>
      <c r="O50" s="2">
        <f t="shared" si="30"/>
        <v>3320</v>
      </c>
      <c r="P50" s="11">
        <f t="shared" si="30"/>
        <v>496941</v>
      </c>
      <c r="Q50" s="2">
        <f t="shared" si="30"/>
        <v>325870</v>
      </c>
      <c r="R50" s="2">
        <f t="shared" si="30"/>
        <v>265934</v>
      </c>
      <c r="S50"/>
      <c r="T50" s="5">
        <f t="shared" si="12"/>
        <v>0</v>
      </c>
      <c r="U50" s="2">
        <f t="shared" si="12"/>
        <v>0</v>
      </c>
      <c r="V50" s="2">
        <f t="shared" ref="V50:W50" si="31">V8</f>
        <v>0</v>
      </c>
      <c r="W50" s="5">
        <f t="shared" si="31"/>
        <v>0</v>
      </c>
      <c r="X50" s="2">
        <f t="shared" ref="X50:Z50" si="32">X8</f>
        <v>0</v>
      </c>
      <c r="Y50" s="2">
        <f t="shared" si="32"/>
        <v>0</v>
      </c>
      <c r="Z50" s="5">
        <f t="shared" si="32"/>
        <v>0</v>
      </c>
      <c r="AA50" s="2">
        <f t="shared" ref="AA50:AB50" si="33">AA8</f>
        <v>0</v>
      </c>
      <c r="AB50" s="2">
        <f t="shared" si="33"/>
        <v>0</v>
      </c>
      <c r="AC50" s="11">
        <f t="shared" ref="AC50:AJ50" si="34">AC8</f>
        <v>0</v>
      </c>
      <c r="AD50" s="2">
        <f t="shared" si="34"/>
        <v>0</v>
      </c>
      <c r="AE50" s="2">
        <f t="shared" si="34"/>
        <v>0</v>
      </c>
      <c r="AF50" s="11">
        <f t="shared" si="34"/>
        <v>0</v>
      </c>
      <c r="AG50" s="2">
        <f t="shared" si="34"/>
        <v>0</v>
      </c>
      <c r="AH50" s="2">
        <f t="shared" si="34"/>
        <v>0</v>
      </c>
      <c r="AI50" s="11">
        <f t="shared" si="34"/>
        <v>0</v>
      </c>
      <c r="AJ50" s="2">
        <f t="shared" si="34"/>
        <v>0</v>
      </c>
      <c r="AK50" s="2">
        <f t="shared" si="16"/>
        <v>0</v>
      </c>
      <c r="AM50" s="5">
        <f t="shared" ref="AM50:BD50" si="35">AM8</f>
        <v>0</v>
      </c>
      <c r="AN50" s="2">
        <f t="shared" si="35"/>
        <v>0</v>
      </c>
      <c r="AO50" s="2">
        <f t="shared" si="35"/>
        <v>0</v>
      </c>
      <c r="AP50" s="5">
        <f t="shared" si="35"/>
        <v>0</v>
      </c>
      <c r="AQ50" s="2">
        <f t="shared" si="35"/>
        <v>0</v>
      </c>
      <c r="AR50" s="2">
        <f t="shared" si="35"/>
        <v>0</v>
      </c>
      <c r="AS50" s="5">
        <f t="shared" si="35"/>
        <v>0</v>
      </c>
      <c r="AT50" s="2">
        <f t="shared" si="35"/>
        <v>0</v>
      </c>
      <c r="AU50" s="2">
        <f t="shared" si="35"/>
        <v>0</v>
      </c>
      <c r="AV50" s="11">
        <f t="shared" si="35"/>
        <v>0</v>
      </c>
      <c r="AW50" s="2">
        <f t="shared" si="35"/>
        <v>0</v>
      </c>
      <c r="AX50" s="2">
        <f t="shared" si="35"/>
        <v>0</v>
      </c>
      <c r="AY50" s="11">
        <f t="shared" si="35"/>
        <v>0</v>
      </c>
      <c r="AZ50" s="2">
        <f t="shared" si="35"/>
        <v>0</v>
      </c>
      <c r="BA50" s="2">
        <f t="shared" si="35"/>
        <v>0</v>
      </c>
      <c r="BB50" s="11">
        <f t="shared" si="35"/>
        <v>0</v>
      </c>
      <c r="BC50" s="2">
        <f t="shared" si="35"/>
        <v>0</v>
      </c>
      <c r="BD50" s="2">
        <f t="shared" si="35"/>
        <v>0</v>
      </c>
    </row>
    <row r="51" spans="1:56" x14ac:dyDescent="0.3">
      <c r="A51" s="5">
        <f t="shared" ref="A51:R51" si="36">A9</f>
        <v>13</v>
      </c>
      <c r="B51" s="2">
        <f t="shared" si="36"/>
        <v>31</v>
      </c>
      <c r="C51" s="2">
        <f t="shared" si="36"/>
        <v>17</v>
      </c>
      <c r="D51" s="5">
        <f t="shared" si="36"/>
        <v>753</v>
      </c>
      <c r="E51" s="2">
        <f t="shared" si="36"/>
        <v>439</v>
      </c>
      <c r="F51" s="2">
        <f t="shared" si="36"/>
        <v>435</v>
      </c>
      <c r="G51" s="5">
        <f t="shared" si="36"/>
        <v>71269</v>
      </c>
      <c r="H51" s="2">
        <f t="shared" si="36"/>
        <v>43347</v>
      </c>
      <c r="I51" s="2">
        <f t="shared" si="36"/>
        <v>66562</v>
      </c>
      <c r="J51" s="11">
        <f t="shared" si="36"/>
        <v>55</v>
      </c>
      <c r="K51" s="2">
        <f t="shared" si="36"/>
        <v>48</v>
      </c>
      <c r="L51" s="2"/>
      <c r="M51" s="11">
        <f t="shared" si="36"/>
        <v>3740</v>
      </c>
      <c r="N51" s="2">
        <f t="shared" si="36"/>
        <v>2984</v>
      </c>
      <c r="O51" s="2">
        <f t="shared" si="36"/>
        <v>3541</v>
      </c>
      <c r="P51" s="11">
        <f t="shared" si="36"/>
        <v>480448</v>
      </c>
      <c r="Q51" s="2">
        <f t="shared" si="36"/>
        <v>323414</v>
      </c>
      <c r="R51" s="2">
        <f t="shared" si="36"/>
        <v>290317</v>
      </c>
      <c r="S51"/>
      <c r="T51" s="5">
        <f t="shared" si="12"/>
        <v>0</v>
      </c>
      <c r="U51" s="2">
        <f t="shared" si="12"/>
        <v>0</v>
      </c>
      <c r="V51" s="2">
        <f t="shared" ref="V51:W51" si="37">V9</f>
        <v>0</v>
      </c>
      <c r="W51" s="5">
        <f t="shared" si="37"/>
        <v>0</v>
      </c>
      <c r="X51" s="2">
        <f t="shared" ref="X51:Z51" si="38">X9</f>
        <v>0</v>
      </c>
      <c r="Y51" s="2">
        <f t="shared" si="38"/>
        <v>0</v>
      </c>
      <c r="Z51" s="5">
        <f t="shared" si="38"/>
        <v>0</v>
      </c>
      <c r="AA51" s="2">
        <f t="shared" ref="AA51:AB51" si="39">AA9</f>
        <v>0</v>
      </c>
      <c r="AB51" s="2">
        <f t="shared" si="39"/>
        <v>0</v>
      </c>
      <c r="AC51" s="11">
        <f t="shared" ref="AC51:AJ51" si="40">AC9</f>
        <v>0</v>
      </c>
      <c r="AD51" s="2">
        <f t="shared" si="40"/>
        <v>0</v>
      </c>
      <c r="AE51" s="2">
        <f t="shared" si="40"/>
        <v>0</v>
      </c>
      <c r="AF51" s="11">
        <f t="shared" si="40"/>
        <v>0</v>
      </c>
      <c r="AG51" s="2">
        <f t="shared" si="40"/>
        <v>0</v>
      </c>
      <c r="AH51" s="2">
        <f t="shared" si="40"/>
        <v>0</v>
      </c>
      <c r="AI51" s="11">
        <f t="shared" si="40"/>
        <v>0</v>
      </c>
      <c r="AJ51" s="2">
        <f t="shared" si="40"/>
        <v>0</v>
      </c>
      <c r="AK51" s="2">
        <f t="shared" si="16"/>
        <v>0</v>
      </c>
      <c r="AM51" s="5">
        <f t="shared" ref="AM51:BD51" si="41">AM9</f>
        <v>0</v>
      </c>
      <c r="AN51" s="2">
        <f t="shared" si="41"/>
        <v>0</v>
      </c>
      <c r="AO51" s="2">
        <f t="shared" si="41"/>
        <v>0</v>
      </c>
      <c r="AP51" s="5">
        <f t="shared" si="41"/>
        <v>0</v>
      </c>
      <c r="AQ51" s="2">
        <f t="shared" si="41"/>
        <v>0</v>
      </c>
      <c r="AR51" s="2">
        <f t="shared" si="41"/>
        <v>0</v>
      </c>
      <c r="AS51" s="5">
        <f t="shared" si="41"/>
        <v>0</v>
      </c>
      <c r="AT51" s="2">
        <f t="shared" si="41"/>
        <v>0</v>
      </c>
      <c r="AU51" s="2">
        <f t="shared" si="41"/>
        <v>0</v>
      </c>
      <c r="AV51" s="11">
        <f t="shared" si="41"/>
        <v>0</v>
      </c>
      <c r="AW51" s="2">
        <f t="shared" si="41"/>
        <v>0</v>
      </c>
      <c r="AX51" s="2">
        <f t="shared" si="41"/>
        <v>0</v>
      </c>
      <c r="AY51" s="11">
        <f t="shared" si="41"/>
        <v>0</v>
      </c>
      <c r="AZ51" s="2">
        <f t="shared" si="41"/>
        <v>0</v>
      </c>
      <c r="BA51" s="2">
        <f t="shared" si="41"/>
        <v>0</v>
      </c>
      <c r="BB51" s="11">
        <f t="shared" si="41"/>
        <v>0</v>
      </c>
      <c r="BC51" s="2">
        <f t="shared" si="41"/>
        <v>0</v>
      </c>
      <c r="BD51" s="2">
        <f t="shared" si="41"/>
        <v>0</v>
      </c>
    </row>
    <row r="52" spans="1:56" x14ac:dyDescent="0.3">
      <c r="A52" s="5">
        <f t="shared" ref="A52:R52" si="42">A10</f>
        <v>11</v>
      </c>
      <c r="B52" s="2">
        <f t="shared" si="42"/>
        <v>58</v>
      </c>
      <c r="C52" s="2">
        <f t="shared" si="42"/>
        <v>34</v>
      </c>
      <c r="D52" s="5"/>
      <c r="E52" s="2">
        <f t="shared" si="42"/>
        <v>422</v>
      </c>
      <c r="F52" s="2">
        <f t="shared" si="42"/>
        <v>376</v>
      </c>
      <c r="G52" s="5"/>
      <c r="H52" s="2">
        <f t="shared" si="42"/>
        <v>37126</v>
      </c>
      <c r="I52" s="2">
        <f t="shared" si="42"/>
        <v>51403</v>
      </c>
      <c r="J52" s="11">
        <f t="shared" si="42"/>
        <v>52</v>
      </c>
      <c r="K52" s="2">
        <f t="shared" si="42"/>
        <v>49</v>
      </c>
      <c r="L52" s="2">
        <f t="shared" si="42"/>
        <v>55</v>
      </c>
      <c r="M52" s="11">
        <f t="shared" si="42"/>
        <v>3175</v>
      </c>
      <c r="N52" s="2">
        <f t="shared" si="42"/>
        <v>3963</v>
      </c>
      <c r="O52" s="2">
        <f t="shared" si="42"/>
        <v>4026</v>
      </c>
      <c r="P52" s="11">
        <f t="shared" si="42"/>
        <v>388492</v>
      </c>
      <c r="Q52" s="2">
        <f t="shared" si="42"/>
        <v>361795</v>
      </c>
      <c r="R52" s="2">
        <f t="shared" si="42"/>
        <v>313286</v>
      </c>
      <c r="S52"/>
      <c r="T52" s="5">
        <f t="shared" si="12"/>
        <v>0</v>
      </c>
      <c r="U52" s="2">
        <f t="shared" si="12"/>
        <v>0</v>
      </c>
      <c r="V52" s="2">
        <f t="shared" ref="V52:W52" si="43">V10</f>
        <v>0</v>
      </c>
      <c r="W52" s="5">
        <f t="shared" si="43"/>
        <v>0</v>
      </c>
      <c r="X52" s="2">
        <f t="shared" ref="X52:Z52" si="44">X10</f>
        <v>0</v>
      </c>
      <c r="Y52" s="2">
        <f t="shared" si="44"/>
        <v>0</v>
      </c>
      <c r="Z52" s="5">
        <f t="shared" si="44"/>
        <v>0</v>
      </c>
      <c r="AA52" s="2">
        <f t="shared" ref="AA52:AB52" si="45">AA10</f>
        <v>0</v>
      </c>
      <c r="AB52" s="2">
        <f t="shared" si="45"/>
        <v>0</v>
      </c>
      <c r="AC52" s="11">
        <f t="shared" ref="AC52:AJ52" si="46">AC10</f>
        <v>0</v>
      </c>
      <c r="AD52" s="2">
        <f t="shared" si="46"/>
        <v>0</v>
      </c>
      <c r="AE52" s="2">
        <f t="shared" si="46"/>
        <v>0</v>
      </c>
      <c r="AF52" s="11">
        <f t="shared" si="46"/>
        <v>0</v>
      </c>
      <c r="AG52" s="2">
        <f t="shared" si="46"/>
        <v>0</v>
      </c>
      <c r="AH52" s="2">
        <f t="shared" si="46"/>
        <v>0</v>
      </c>
      <c r="AI52" s="11">
        <f t="shared" si="46"/>
        <v>0</v>
      </c>
      <c r="AJ52" s="2">
        <f t="shared" si="46"/>
        <v>0</v>
      </c>
      <c r="AK52" s="2">
        <f t="shared" si="16"/>
        <v>0</v>
      </c>
      <c r="AM52" s="5">
        <f t="shared" ref="AM52:BD52" si="47">AM10</f>
        <v>0</v>
      </c>
      <c r="AN52" s="2">
        <f t="shared" si="47"/>
        <v>0</v>
      </c>
      <c r="AO52" s="2">
        <f t="shared" si="47"/>
        <v>0</v>
      </c>
      <c r="AP52" s="5">
        <f t="shared" si="47"/>
        <v>0</v>
      </c>
      <c r="AQ52" s="2">
        <f t="shared" si="47"/>
        <v>0</v>
      </c>
      <c r="AR52" s="2">
        <f t="shared" si="47"/>
        <v>0</v>
      </c>
      <c r="AS52" s="5">
        <f t="shared" si="47"/>
        <v>0</v>
      </c>
      <c r="AT52" s="2">
        <f t="shared" si="47"/>
        <v>0</v>
      </c>
      <c r="AU52" s="2">
        <f t="shared" si="47"/>
        <v>0</v>
      </c>
      <c r="AV52" s="11">
        <f t="shared" si="47"/>
        <v>0</v>
      </c>
      <c r="AW52" s="2">
        <f t="shared" si="47"/>
        <v>0</v>
      </c>
      <c r="AX52" s="2">
        <f t="shared" si="47"/>
        <v>0</v>
      </c>
      <c r="AY52" s="11">
        <f t="shared" si="47"/>
        <v>0</v>
      </c>
      <c r="AZ52" s="2">
        <f t="shared" si="47"/>
        <v>0</v>
      </c>
      <c r="BA52" s="2">
        <f t="shared" si="47"/>
        <v>0</v>
      </c>
      <c r="BB52" s="11">
        <f t="shared" si="47"/>
        <v>0</v>
      </c>
      <c r="BC52" s="2">
        <f t="shared" si="47"/>
        <v>0</v>
      </c>
      <c r="BD52" s="2">
        <f t="shared" si="47"/>
        <v>0</v>
      </c>
    </row>
    <row r="53" spans="1:56" x14ac:dyDescent="0.3">
      <c r="A53" s="5">
        <f t="shared" ref="A53:R53" si="48">A11</f>
        <v>12</v>
      </c>
      <c r="B53" s="2"/>
      <c r="C53" s="2">
        <f t="shared" si="48"/>
        <v>30</v>
      </c>
      <c r="D53" s="5"/>
      <c r="E53" s="2">
        <f t="shared" si="48"/>
        <v>434</v>
      </c>
      <c r="F53" s="2">
        <f t="shared" si="48"/>
        <v>380</v>
      </c>
      <c r="G53" s="5">
        <f t="shared" si="48"/>
        <v>39772</v>
      </c>
      <c r="H53" s="2">
        <f t="shared" si="48"/>
        <v>39323</v>
      </c>
      <c r="I53" s="2">
        <f t="shared" si="48"/>
        <v>52429</v>
      </c>
      <c r="J53" s="11">
        <f t="shared" si="48"/>
        <v>68</v>
      </c>
      <c r="K53" s="2">
        <f t="shared" si="48"/>
        <v>53</v>
      </c>
      <c r="L53" s="2">
        <f t="shared" si="48"/>
        <v>49</v>
      </c>
      <c r="M53" s="11">
        <f t="shared" si="48"/>
        <v>4043</v>
      </c>
      <c r="N53" s="2">
        <f t="shared" si="48"/>
        <v>4045</v>
      </c>
      <c r="O53" s="2">
        <f t="shared" si="48"/>
        <v>5529</v>
      </c>
      <c r="P53" s="11">
        <f t="shared" si="48"/>
        <v>361564</v>
      </c>
      <c r="Q53" s="2">
        <f t="shared" si="48"/>
        <v>318392</v>
      </c>
      <c r="R53" s="2">
        <f t="shared" si="48"/>
        <v>339335</v>
      </c>
      <c r="S53"/>
      <c r="T53" s="5">
        <f t="shared" si="12"/>
        <v>0</v>
      </c>
      <c r="U53" s="2">
        <f t="shared" si="12"/>
        <v>0</v>
      </c>
      <c r="V53" s="2">
        <f t="shared" ref="V53:W53" si="49">V11</f>
        <v>0</v>
      </c>
      <c r="W53" s="5">
        <f t="shared" si="49"/>
        <v>0</v>
      </c>
      <c r="X53" s="2">
        <f t="shared" ref="X53:Z53" si="50">X11</f>
        <v>0</v>
      </c>
      <c r="Y53" s="2">
        <f t="shared" si="50"/>
        <v>0</v>
      </c>
      <c r="Z53" s="5">
        <f t="shared" si="50"/>
        <v>0</v>
      </c>
      <c r="AA53" s="2">
        <f t="shared" ref="AA53:AB53" si="51">AA11</f>
        <v>0</v>
      </c>
      <c r="AB53" s="2">
        <f t="shared" si="51"/>
        <v>0</v>
      </c>
      <c r="AC53" s="11">
        <f t="shared" ref="AC53:AJ53" si="52">AC11</f>
        <v>0</v>
      </c>
      <c r="AD53" s="2">
        <f t="shared" si="52"/>
        <v>0</v>
      </c>
      <c r="AE53" s="2">
        <f t="shared" si="52"/>
        <v>0</v>
      </c>
      <c r="AF53" s="11">
        <f t="shared" si="52"/>
        <v>0</v>
      </c>
      <c r="AG53" s="2">
        <f t="shared" si="52"/>
        <v>0</v>
      </c>
      <c r="AH53" s="2">
        <f t="shared" si="52"/>
        <v>0</v>
      </c>
      <c r="AI53" s="11">
        <f t="shared" si="52"/>
        <v>0</v>
      </c>
      <c r="AJ53" s="2">
        <f t="shared" si="52"/>
        <v>0</v>
      </c>
      <c r="AK53" s="2">
        <f t="shared" si="16"/>
        <v>0</v>
      </c>
      <c r="AM53" s="5">
        <f t="shared" ref="AM53:BD53" si="53">AM11</f>
        <v>0</v>
      </c>
      <c r="AN53" s="2">
        <f t="shared" si="53"/>
        <v>0</v>
      </c>
      <c r="AO53" s="2">
        <f t="shared" si="53"/>
        <v>0</v>
      </c>
      <c r="AP53" s="5">
        <f t="shared" si="53"/>
        <v>0</v>
      </c>
      <c r="AQ53" s="2">
        <f t="shared" si="53"/>
        <v>0</v>
      </c>
      <c r="AR53" s="2">
        <f t="shared" si="53"/>
        <v>0</v>
      </c>
      <c r="AS53" s="5">
        <f t="shared" si="53"/>
        <v>0</v>
      </c>
      <c r="AT53" s="2">
        <f t="shared" si="53"/>
        <v>0</v>
      </c>
      <c r="AU53" s="2">
        <f t="shared" si="53"/>
        <v>0</v>
      </c>
      <c r="AV53" s="11">
        <f t="shared" si="53"/>
        <v>0</v>
      </c>
      <c r="AW53" s="2">
        <f t="shared" si="53"/>
        <v>0</v>
      </c>
      <c r="AX53" s="2">
        <f t="shared" si="53"/>
        <v>0</v>
      </c>
      <c r="AY53" s="11">
        <f t="shared" si="53"/>
        <v>0</v>
      </c>
      <c r="AZ53" s="2">
        <f t="shared" si="53"/>
        <v>0</v>
      </c>
      <c r="BA53" s="2">
        <f t="shared" si="53"/>
        <v>0</v>
      </c>
      <c r="BB53" s="11">
        <f t="shared" si="53"/>
        <v>0</v>
      </c>
      <c r="BC53" s="2">
        <f t="shared" si="53"/>
        <v>0</v>
      </c>
      <c r="BD53" s="2">
        <f t="shared" si="53"/>
        <v>0</v>
      </c>
    </row>
    <row r="54" spans="1:56" x14ac:dyDescent="0.3">
      <c r="A54" s="5">
        <f t="shared" ref="A54:R54" si="54">A12</f>
        <v>14</v>
      </c>
      <c r="B54" s="2">
        <f t="shared" si="54"/>
        <v>42</v>
      </c>
      <c r="C54" s="2">
        <f t="shared" si="54"/>
        <v>23</v>
      </c>
      <c r="D54" s="5">
        <f t="shared" si="54"/>
        <v>519</v>
      </c>
      <c r="E54" s="2">
        <f t="shared" si="54"/>
        <v>410</v>
      </c>
      <c r="F54" s="2">
        <f t="shared" si="54"/>
        <v>563</v>
      </c>
      <c r="G54" s="5">
        <f t="shared" si="54"/>
        <v>52805</v>
      </c>
      <c r="H54" s="2">
        <f t="shared" si="54"/>
        <v>37543</v>
      </c>
      <c r="I54" s="2">
        <f t="shared" si="54"/>
        <v>55404</v>
      </c>
      <c r="J54" s="11">
        <f t="shared" si="54"/>
        <v>84</v>
      </c>
      <c r="K54" s="2">
        <f t="shared" si="54"/>
        <v>57</v>
      </c>
      <c r="L54" s="2">
        <f t="shared" si="54"/>
        <v>64</v>
      </c>
      <c r="M54" s="11">
        <f t="shared" si="54"/>
        <v>3318</v>
      </c>
      <c r="N54" s="2"/>
      <c r="O54" s="2">
        <f t="shared" si="54"/>
        <v>2975</v>
      </c>
      <c r="P54" s="11">
        <f t="shared" si="54"/>
        <v>427029</v>
      </c>
      <c r="Q54" s="2">
        <f t="shared" si="54"/>
        <v>326699</v>
      </c>
      <c r="R54" s="2">
        <f t="shared" si="54"/>
        <v>252622</v>
      </c>
      <c r="S54"/>
      <c r="T54" s="5">
        <f t="shared" si="12"/>
        <v>0</v>
      </c>
      <c r="U54" s="2">
        <f t="shared" si="12"/>
        <v>0</v>
      </c>
      <c r="V54" s="2">
        <f t="shared" ref="V54:W54" si="55">V12</f>
        <v>0</v>
      </c>
      <c r="W54" s="5">
        <f t="shared" si="55"/>
        <v>0</v>
      </c>
      <c r="X54" s="2">
        <f t="shared" ref="X54:Z54" si="56">X12</f>
        <v>0</v>
      </c>
      <c r="Y54" s="2">
        <f t="shared" si="56"/>
        <v>0</v>
      </c>
      <c r="Z54" s="5">
        <f t="shared" si="56"/>
        <v>0</v>
      </c>
      <c r="AA54" s="2">
        <f t="shared" ref="AA54:AB54" si="57">AA12</f>
        <v>0</v>
      </c>
      <c r="AB54" s="2">
        <f t="shared" si="57"/>
        <v>0</v>
      </c>
      <c r="AC54" s="11">
        <f t="shared" ref="AC54:AJ54" si="58">AC12</f>
        <v>0</v>
      </c>
      <c r="AD54" s="2">
        <f t="shared" si="58"/>
        <v>0</v>
      </c>
      <c r="AE54" s="2">
        <f t="shared" si="58"/>
        <v>0</v>
      </c>
      <c r="AF54" s="11">
        <f t="shared" si="58"/>
        <v>0</v>
      </c>
      <c r="AG54" s="2">
        <f t="shared" si="58"/>
        <v>0</v>
      </c>
      <c r="AH54" s="2">
        <f t="shared" si="58"/>
        <v>0</v>
      </c>
      <c r="AI54" s="11">
        <f t="shared" si="58"/>
        <v>0</v>
      </c>
      <c r="AJ54" s="2">
        <f t="shared" si="58"/>
        <v>0</v>
      </c>
      <c r="AK54" s="2">
        <f t="shared" si="16"/>
        <v>0</v>
      </c>
      <c r="AM54" s="5">
        <f t="shared" ref="AM54:BD54" si="59">AM12</f>
        <v>0</v>
      </c>
      <c r="AN54" s="2">
        <f t="shared" si="59"/>
        <v>0</v>
      </c>
      <c r="AO54" s="2">
        <f t="shared" si="59"/>
        <v>0</v>
      </c>
      <c r="AP54" s="5">
        <f t="shared" si="59"/>
        <v>0</v>
      </c>
      <c r="AQ54" s="2">
        <f t="shared" si="59"/>
        <v>0</v>
      </c>
      <c r="AR54" s="2">
        <f t="shared" si="59"/>
        <v>0</v>
      </c>
      <c r="AS54" s="5">
        <f t="shared" si="59"/>
        <v>0</v>
      </c>
      <c r="AT54" s="2">
        <f t="shared" si="59"/>
        <v>0</v>
      </c>
      <c r="AU54" s="2">
        <f t="shared" si="59"/>
        <v>0</v>
      </c>
      <c r="AV54" s="11">
        <f t="shared" si="59"/>
        <v>0</v>
      </c>
      <c r="AW54" s="2">
        <f t="shared" si="59"/>
        <v>0</v>
      </c>
      <c r="AX54" s="2">
        <f t="shared" si="59"/>
        <v>0</v>
      </c>
      <c r="AY54" s="11">
        <f t="shared" si="59"/>
        <v>0</v>
      </c>
      <c r="AZ54" s="2">
        <f t="shared" si="59"/>
        <v>0</v>
      </c>
      <c r="BA54" s="2">
        <f t="shared" si="59"/>
        <v>0</v>
      </c>
      <c r="BB54" s="11">
        <f t="shared" si="59"/>
        <v>0</v>
      </c>
      <c r="BC54" s="2">
        <f t="shared" si="59"/>
        <v>0</v>
      </c>
      <c r="BD54" s="2">
        <f t="shared" si="59"/>
        <v>0</v>
      </c>
    </row>
    <row r="55" spans="1:56" x14ac:dyDescent="0.3">
      <c r="A55" s="5">
        <f t="shared" ref="A55:R55" si="60">A13</f>
        <v>13</v>
      </c>
      <c r="B55" s="2">
        <f t="shared" si="60"/>
        <v>51</v>
      </c>
      <c r="C55" s="2">
        <f t="shared" si="60"/>
        <v>20</v>
      </c>
      <c r="D55" s="5">
        <f t="shared" si="60"/>
        <v>826</v>
      </c>
      <c r="E55" s="2">
        <f t="shared" si="60"/>
        <v>428</v>
      </c>
      <c r="F55" s="2">
        <f t="shared" si="60"/>
        <v>409</v>
      </c>
      <c r="G55" s="5"/>
      <c r="H55" s="2">
        <f t="shared" si="60"/>
        <v>43178</v>
      </c>
      <c r="I55" s="2">
        <f t="shared" si="60"/>
        <v>96642</v>
      </c>
      <c r="J55" s="11">
        <f t="shared" si="60"/>
        <v>47</v>
      </c>
      <c r="K55" s="2"/>
      <c r="L55" s="2">
        <f t="shared" si="60"/>
        <v>52</v>
      </c>
      <c r="M55" s="11">
        <f t="shared" si="60"/>
        <v>3501</v>
      </c>
      <c r="N55" s="2">
        <f t="shared" si="60"/>
        <v>4006</v>
      </c>
      <c r="O55" s="2">
        <f t="shared" si="60"/>
        <v>3375</v>
      </c>
      <c r="P55" s="11">
        <f t="shared" si="60"/>
        <v>392879</v>
      </c>
      <c r="Q55" s="2">
        <f t="shared" si="60"/>
        <v>342288</v>
      </c>
      <c r="R55" s="2">
        <f t="shared" si="60"/>
        <v>253269</v>
      </c>
      <c r="S55"/>
      <c r="T55" s="5">
        <f t="shared" si="12"/>
        <v>0</v>
      </c>
      <c r="U55" s="2">
        <f t="shared" si="12"/>
        <v>0</v>
      </c>
      <c r="V55" s="2">
        <f t="shared" ref="V55:W55" si="61">V13</f>
        <v>0</v>
      </c>
      <c r="W55" s="5">
        <f t="shared" si="61"/>
        <v>0</v>
      </c>
      <c r="X55" s="2">
        <f t="shared" ref="X55:Z55" si="62">X13</f>
        <v>0</v>
      </c>
      <c r="Y55" s="2">
        <f t="shared" si="62"/>
        <v>0</v>
      </c>
      <c r="Z55" s="5">
        <f t="shared" si="62"/>
        <v>0</v>
      </c>
      <c r="AA55" s="2">
        <f t="shared" ref="AA55:AB55" si="63">AA13</f>
        <v>0</v>
      </c>
      <c r="AB55" s="2">
        <f t="shared" si="63"/>
        <v>0</v>
      </c>
      <c r="AC55" s="11">
        <f t="shared" ref="AC55:AJ55" si="64">AC13</f>
        <v>0</v>
      </c>
      <c r="AD55" s="2">
        <f t="shared" si="64"/>
        <v>0</v>
      </c>
      <c r="AE55" s="2">
        <f t="shared" si="64"/>
        <v>0</v>
      </c>
      <c r="AF55" s="11">
        <f t="shared" si="64"/>
        <v>0</v>
      </c>
      <c r="AG55" s="2">
        <f t="shared" si="64"/>
        <v>0</v>
      </c>
      <c r="AH55" s="2">
        <f t="shared" si="64"/>
        <v>0</v>
      </c>
      <c r="AI55" s="11">
        <f t="shared" si="64"/>
        <v>0</v>
      </c>
      <c r="AJ55" s="2">
        <f t="shared" si="64"/>
        <v>0</v>
      </c>
      <c r="AK55" s="2">
        <f t="shared" si="16"/>
        <v>0</v>
      </c>
      <c r="AM55" s="5">
        <f t="shared" ref="AM55:BD55" si="65">AM13</f>
        <v>0</v>
      </c>
      <c r="AN55" s="2">
        <f t="shared" si="65"/>
        <v>0</v>
      </c>
      <c r="AO55" s="2">
        <f t="shared" si="65"/>
        <v>0</v>
      </c>
      <c r="AP55" s="5">
        <f t="shared" si="65"/>
        <v>0</v>
      </c>
      <c r="AQ55" s="2">
        <f t="shared" si="65"/>
        <v>0</v>
      </c>
      <c r="AR55" s="2">
        <f t="shared" si="65"/>
        <v>0</v>
      </c>
      <c r="AS55" s="5">
        <f t="shared" si="65"/>
        <v>0</v>
      </c>
      <c r="AT55" s="2">
        <f t="shared" si="65"/>
        <v>0</v>
      </c>
      <c r="AU55" s="2">
        <f t="shared" si="65"/>
        <v>0</v>
      </c>
      <c r="AV55" s="11">
        <f t="shared" si="65"/>
        <v>0</v>
      </c>
      <c r="AW55" s="2">
        <f t="shared" si="65"/>
        <v>0</v>
      </c>
      <c r="AX55" s="2">
        <f t="shared" si="65"/>
        <v>0</v>
      </c>
      <c r="AY55" s="11">
        <f t="shared" si="65"/>
        <v>0</v>
      </c>
      <c r="AZ55" s="2">
        <f t="shared" si="65"/>
        <v>0</v>
      </c>
      <c r="BA55" s="2">
        <f t="shared" si="65"/>
        <v>0</v>
      </c>
      <c r="BB55" s="11">
        <f t="shared" si="65"/>
        <v>0</v>
      </c>
      <c r="BC55" s="2">
        <f t="shared" si="65"/>
        <v>0</v>
      </c>
      <c r="BD55" s="2">
        <f t="shared" si="65"/>
        <v>0</v>
      </c>
    </row>
    <row r="56" spans="1:56" x14ac:dyDescent="0.3">
      <c r="A56" s="5">
        <f t="shared" ref="A56:R56" si="66">A14</f>
        <v>17</v>
      </c>
      <c r="B56" s="2">
        <f t="shared" si="66"/>
        <v>39</v>
      </c>
      <c r="C56" s="2">
        <f t="shared" si="66"/>
        <v>28</v>
      </c>
      <c r="D56" s="5"/>
      <c r="E56" s="2">
        <f t="shared" si="66"/>
        <v>487</v>
      </c>
      <c r="F56" s="2">
        <f t="shared" si="66"/>
        <v>395</v>
      </c>
      <c r="G56" s="5">
        <f t="shared" si="66"/>
        <v>42599</v>
      </c>
      <c r="H56" s="2">
        <f t="shared" si="66"/>
        <v>39785</v>
      </c>
      <c r="I56" s="2">
        <f t="shared" si="66"/>
        <v>57175</v>
      </c>
      <c r="J56" s="11">
        <f t="shared" si="66"/>
        <v>56</v>
      </c>
      <c r="K56" s="2">
        <f t="shared" si="66"/>
        <v>54</v>
      </c>
      <c r="L56" s="2">
        <f t="shared" si="66"/>
        <v>45</v>
      </c>
      <c r="M56" s="11">
        <f t="shared" si="66"/>
        <v>3736</v>
      </c>
      <c r="N56" s="2">
        <f t="shared" si="66"/>
        <v>3875</v>
      </c>
      <c r="O56" s="2">
        <f t="shared" si="66"/>
        <v>4003</v>
      </c>
      <c r="P56" s="11">
        <f t="shared" si="66"/>
        <v>385323</v>
      </c>
      <c r="Q56" s="2">
        <f t="shared" si="66"/>
        <v>329426</v>
      </c>
      <c r="R56" s="2">
        <f t="shared" si="66"/>
        <v>247311</v>
      </c>
      <c r="S56"/>
      <c r="T56" s="5">
        <f t="shared" si="12"/>
        <v>0</v>
      </c>
      <c r="U56" s="2">
        <f t="shared" si="12"/>
        <v>0</v>
      </c>
      <c r="V56" s="2">
        <f t="shared" ref="V56:W56" si="67">V14</f>
        <v>0</v>
      </c>
      <c r="W56" s="5">
        <f t="shared" si="67"/>
        <v>0</v>
      </c>
      <c r="X56" s="2">
        <f t="shared" ref="X56:Z56" si="68">X14</f>
        <v>0</v>
      </c>
      <c r="Y56" s="2">
        <f t="shared" si="68"/>
        <v>0</v>
      </c>
      <c r="Z56" s="5">
        <f t="shared" si="68"/>
        <v>0</v>
      </c>
      <c r="AA56" s="2">
        <f t="shared" ref="AA56:AB56" si="69">AA14</f>
        <v>0</v>
      </c>
      <c r="AB56" s="2">
        <f t="shared" si="69"/>
        <v>0</v>
      </c>
      <c r="AC56" s="11">
        <f t="shared" ref="AC56:AJ56" si="70">AC14</f>
        <v>0</v>
      </c>
      <c r="AD56" s="2">
        <f t="shared" si="70"/>
        <v>0</v>
      </c>
      <c r="AE56" s="2">
        <f t="shared" si="70"/>
        <v>0</v>
      </c>
      <c r="AF56" s="11">
        <f t="shared" si="70"/>
        <v>0</v>
      </c>
      <c r="AG56" s="2">
        <f t="shared" si="70"/>
        <v>0</v>
      </c>
      <c r="AH56" s="2">
        <f t="shared" si="70"/>
        <v>0</v>
      </c>
      <c r="AI56" s="11">
        <f t="shared" si="70"/>
        <v>0</v>
      </c>
      <c r="AJ56" s="2">
        <f t="shared" si="70"/>
        <v>0</v>
      </c>
      <c r="AK56" s="2">
        <f t="shared" si="16"/>
        <v>0</v>
      </c>
      <c r="AM56" s="5">
        <f t="shared" ref="AM56:BD56" si="71">AM14</f>
        <v>0</v>
      </c>
      <c r="AN56" s="2">
        <f t="shared" si="71"/>
        <v>0</v>
      </c>
      <c r="AO56" s="2">
        <f t="shared" si="71"/>
        <v>0</v>
      </c>
      <c r="AP56" s="5">
        <f t="shared" si="71"/>
        <v>0</v>
      </c>
      <c r="AQ56" s="2">
        <f t="shared" si="71"/>
        <v>0</v>
      </c>
      <c r="AR56" s="2">
        <f t="shared" si="71"/>
        <v>0</v>
      </c>
      <c r="AS56" s="5">
        <f t="shared" si="71"/>
        <v>0</v>
      </c>
      <c r="AT56" s="2">
        <f t="shared" si="71"/>
        <v>0</v>
      </c>
      <c r="AU56" s="2">
        <f t="shared" si="71"/>
        <v>0</v>
      </c>
      <c r="AV56" s="11">
        <f t="shared" si="71"/>
        <v>0</v>
      </c>
      <c r="AW56" s="2">
        <f t="shared" si="71"/>
        <v>0</v>
      </c>
      <c r="AX56" s="2">
        <f t="shared" si="71"/>
        <v>0</v>
      </c>
      <c r="AY56" s="11">
        <f t="shared" si="71"/>
        <v>0</v>
      </c>
      <c r="AZ56" s="2">
        <f t="shared" si="71"/>
        <v>0</v>
      </c>
      <c r="BA56" s="2">
        <f t="shared" si="71"/>
        <v>0</v>
      </c>
      <c r="BB56" s="11">
        <f t="shared" si="71"/>
        <v>0</v>
      </c>
      <c r="BC56" s="2">
        <f t="shared" si="71"/>
        <v>0</v>
      </c>
      <c r="BD56" s="2">
        <f t="shared" si="71"/>
        <v>0</v>
      </c>
    </row>
    <row r="57" spans="1:56" x14ac:dyDescent="0.3">
      <c r="A57" s="5">
        <f t="shared" ref="A57:R57" si="72">A15</f>
        <v>11</v>
      </c>
      <c r="B57" s="2"/>
      <c r="C57" s="2">
        <f t="shared" si="72"/>
        <v>34</v>
      </c>
      <c r="D57" s="5">
        <f t="shared" si="72"/>
        <v>379</v>
      </c>
      <c r="E57" s="2">
        <f t="shared" si="72"/>
        <v>450</v>
      </c>
      <c r="F57" s="2">
        <f t="shared" si="72"/>
        <v>380</v>
      </c>
      <c r="G57" s="5">
        <f t="shared" si="72"/>
        <v>38726</v>
      </c>
      <c r="H57" s="2">
        <f t="shared" si="72"/>
        <v>63573</v>
      </c>
      <c r="I57" s="2">
        <f t="shared" si="72"/>
        <v>124656</v>
      </c>
      <c r="J57" s="11">
        <f t="shared" si="72"/>
        <v>60</v>
      </c>
      <c r="K57" s="2">
        <f t="shared" si="72"/>
        <v>57</v>
      </c>
      <c r="L57" s="2"/>
      <c r="M57" s="11">
        <f t="shared" si="72"/>
        <v>2962</v>
      </c>
      <c r="N57" s="2">
        <f t="shared" si="72"/>
        <v>3960</v>
      </c>
      <c r="O57" s="2">
        <f t="shared" si="72"/>
        <v>3109</v>
      </c>
      <c r="P57" s="11">
        <f t="shared" si="72"/>
        <v>356123</v>
      </c>
      <c r="Q57" s="2">
        <f t="shared" si="72"/>
        <v>346541</v>
      </c>
      <c r="R57" s="2">
        <f t="shared" si="72"/>
        <v>265000</v>
      </c>
      <c r="S57"/>
      <c r="T57" s="5">
        <f t="shared" si="12"/>
        <v>0</v>
      </c>
      <c r="U57" s="2">
        <f t="shared" si="12"/>
        <v>0</v>
      </c>
      <c r="V57" s="2">
        <f t="shared" ref="V57:W57" si="73">V15</f>
        <v>0</v>
      </c>
      <c r="W57" s="5">
        <f t="shared" si="73"/>
        <v>0</v>
      </c>
      <c r="X57" s="2">
        <f t="shared" ref="X57:Z57" si="74">X15</f>
        <v>0</v>
      </c>
      <c r="Y57" s="2">
        <f t="shared" si="74"/>
        <v>0</v>
      </c>
      <c r="Z57" s="5">
        <f t="shared" si="74"/>
        <v>0</v>
      </c>
      <c r="AA57" s="2">
        <f t="shared" ref="AA57:AB57" si="75">AA15</f>
        <v>0</v>
      </c>
      <c r="AB57" s="2">
        <f t="shared" si="75"/>
        <v>0</v>
      </c>
      <c r="AC57" s="11">
        <f t="shared" ref="AC57:AJ57" si="76">AC15</f>
        <v>0</v>
      </c>
      <c r="AD57" s="2">
        <f t="shared" si="76"/>
        <v>0</v>
      </c>
      <c r="AE57" s="2">
        <f t="shared" si="76"/>
        <v>0</v>
      </c>
      <c r="AF57" s="11">
        <f t="shared" si="76"/>
        <v>0</v>
      </c>
      <c r="AG57" s="2">
        <f t="shared" si="76"/>
        <v>0</v>
      </c>
      <c r="AH57" s="2">
        <f t="shared" si="76"/>
        <v>0</v>
      </c>
      <c r="AI57" s="11">
        <f t="shared" si="76"/>
        <v>0</v>
      </c>
      <c r="AJ57" s="2">
        <f t="shared" si="76"/>
        <v>0</v>
      </c>
      <c r="AK57" s="2">
        <f t="shared" si="16"/>
        <v>0</v>
      </c>
      <c r="AM57" s="5">
        <f t="shared" ref="AM57:BD57" si="77">AM15</f>
        <v>0</v>
      </c>
      <c r="AN57" s="2">
        <f t="shared" si="77"/>
        <v>0</v>
      </c>
      <c r="AO57" s="2">
        <f t="shared" si="77"/>
        <v>0</v>
      </c>
      <c r="AP57" s="5">
        <f t="shared" si="77"/>
        <v>0</v>
      </c>
      <c r="AQ57" s="2">
        <f t="shared" si="77"/>
        <v>0</v>
      </c>
      <c r="AR57" s="2">
        <f t="shared" si="77"/>
        <v>0</v>
      </c>
      <c r="AS57" s="5">
        <f t="shared" si="77"/>
        <v>0</v>
      </c>
      <c r="AT57" s="2">
        <f t="shared" si="77"/>
        <v>0</v>
      </c>
      <c r="AU57" s="2">
        <f t="shared" si="77"/>
        <v>0</v>
      </c>
      <c r="AV57" s="11">
        <f t="shared" si="77"/>
        <v>0</v>
      </c>
      <c r="AW57" s="2">
        <f t="shared" si="77"/>
        <v>0</v>
      </c>
      <c r="AX57" s="2">
        <f t="shared" si="77"/>
        <v>0</v>
      </c>
      <c r="AY57" s="11">
        <f t="shared" si="77"/>
        <v>0</v>
      </c>
      <c r="AZ57" s="2">
        <f t="shared" si="77"/>
        <v>0</v>
      </c>
      <c r="BA57" s="2">
        <f t="shared" si="77"/>
        <v>0</v>
      </c>
      <c r="BB57" s="11">
        <f t="shared" si="77"/>
        <v>0</v>
      </c>
      <c r="BC57" s="2">
        <f t="shared" si="77"/>
        <v>0</v>
      </c>
      <c r="BD57" s="2">
        <f t="shared" si="77"/>
        <v>0</v>
      </c>
    </row>
    <row r="58" spans="1:56" x14ac:dyDescent="0.3">
      <c r="A58" s="5">
        <f t="shared" ref="A58:R58" si="78">A16</f>
        <v>10</v>
      </c>
      <c r="B58" s="2"/>
      <c r="C58" s="2">
        <f t="shared" si="78"/>
        <v>24</v>
      </c>
      <c r="D58" s="5">
        <f t="shared" si="78"/>
        <v>345</v>
      </c>
      <c r="E58" s="2">
        <f t="shared" si="78"/>
        <v>443</v>
      </c>
      <c r="F58" s="2">
        <f t="shared" si="78"/>
        <v>565</v>
      </c>
      <c r="G58" s="5">
        <f t="shared" si="78"/>
        <v>67566</v>
      </c>
      <c r="H58" s="2"/>
      <c r="I58" s="2"/>
      <c r="J58" s="11">
        <f t="shared" si="78"/>
        <v>61</v>
      </c>
      <c r="K58" s="2"/>
      <c r="L58" s="2">
        <f t="shared" si="78"/>
        <v>53</v>
      </c>
      <c r="M58" s="11">
        <f t="shared" si="78"/>
        <v>3096</v>
      </c>
      <c r="N58" s="2">
        <f t="shared" si="78"/>
        <v>3871</v>
      </c>
      <c r="O58" s="2">
        <f t="shared" si="78"/>
        <v>2936</v>
      </c>
      <c r="P58" s="11">
        <f t="shared" si="78"/>
        <v>367932</v>
      </c>
      <c r="Q58" s="2">
        <f t="shared" si="78"/>
        <v>343820</v>
      </c>
      <c r="R58" s="2">
        <f t="shared" si="78"/>
        <v>264780</v>
      </c>
      <c r="S58"/>
      <c r="T58" s="5">
        <f t="shared" si="12"/>
        <v>0</v>
      </c>
      <c r="U58" s="2">
        <f t="shared" si="12"/>
        <v>0</v>
      </c>
      <c r="V58" s="2">
        <f t="shared" ref="V58:W58" si="79">V16</f>
        <v>0</v>
      </c>
      <c r="W58" s="5">
        <f t="shared" si="79"/>
        <v>0</v>
      </c>
      <c r="X58" s="2">
        <f t="shared" ref="X58:Z58" si="80">X16</f>
        <v>0</v>
      </c>
      <c r="Y58" s="2">
        <f t="shared" si="80"/>
        <v>0</v>
      </c>
      <c r="Z58" s="5">
        <f t="shared" si="80"/>
        <v>0</v>
      </c>
      <c r="AA58" s="2">
        <f t="shared" ref="AA58:AB58" si="81">AA16</f>
        <v>0</v>
      </c>
      <c r="AB58" s="2">
        <f t="shared" si="81"/>
        <v>0</v>
      </c>
      <c r="AC58" s="11">
        <f t="shared" ref="AC58:AJ58" si="82">AC16</f>
        <v>0</v>
      </c>
      <c r="AD58" s="2">
        <f t="shared" si="82"/>
        <v>0</v>
      </c>
      <c r="AE58" s="2">
        <f t="shared" si="82"/>
        <v>0</v>
      </c>
      <c r="AF58" s="11">
        <f t="shared" si="82"/>
        <v>0</v>
      </c>
      <c r="AG58" s="2">
        <f t="shared" si="82"/>
        <v>0</v>
      </c>
      <c r="AH58" s="2">
        <f t="shared" si="82"/>
        <v>0</v>
      </c>
      <c r="AI58" s="11">
        <f t="shared" si="82"/>
        <v>0</v>
      </c>
      <c r="AJ58" s="2">
        <f t="shared" si="82"/>
        <v>0</v>
      </c>
      <c r="AK58" s="2">
        <f t="shared" si="16"/>
        <v>0</v>
      </c>
      <c r="AM58" s="5">
        <f t="shared" ref="AM58:BD58" si="83">AM16</f>
        <v>0</v>
      </c>
      <c r="AN58" s="2">
        <f t="shared" si="83"/>
        <v>0</v>
      </c>
      <c r="AO58" s="2">
        <f t="shared" si="83"/>
        <v>0</v>
      </c>
      <c r="AP58" s="5">
        <f t="shared" si="83"/>
        <v>0</v>
      </c>
      <c r="AQ58" s="2">
        <f t="shared" si="83"/>
        <v>0</v>
      </c>
      <c r="AR58" s="2">
        <f t="shared" si="83"/>
        <v>0</v>
      </c>
      <c r="AS58" s="5">
        <f t="shared" si="83"/>
        <v>0</v>
      </c>
      <c r="AT58" s="2">
        <f t="shared" si="83"/>
        <v>0</v>
      </c>
      <c r="AU58" s="2">
        <f t="shared" si="83"/>
        <v>0</v>
      </c>
      <c r="AV58" s="11">
        <f t="shared" si="83"/>
        <v>0</v>
      </c>
      <c r="AW58" s="2">
        <f t="shared" si="83"/>
        <v>0</v>
      </c>
      <c r="AX58" s="2">
        <f t="shared" si="83"/>
        <v>0</v>
      </c>
      <c r="AY58" s="11">
        <f t="shared" si="83"/>
        <v>0</v>
      </c>
      <c r="AZ58" s="2">
        <f t="shared" si="83"/>
        <v>0</v>
      </c>
      <c r="BA58" s="2">
        <f t="shared" si="83"/>
        <v>0</v>
      </c>
      <c r="BB58" s="11">
        <f t="shared" si="83"/>
        <v>0</v>
      </c>
      <c r="BC58" s="2">
        <f t="shared" si="83"/>
        <v>0</v>
      </c>
      <c r="BD58" s="2">
        <f t="shared" si="83"/>
        <v>0</v>
      </c>
    </row>
    <row r="59" spans="1:56" x14ac:dyDescent="0.3">
      <c r="A59" s="5">
        <f t="shared" ref="A59:R59" si="84">A17</f>
        <v>10</v>
      </c>
      <c r="B59" s="2">
        <f t="shared" si="84"/>
        <v>29</v>
      </c>
      <c r="C59" s="2">
        <f t="shared" si="84"/>
        <v>36</v>
      </c>
      <c r="D59" s="5">
        <f t="shared" si="84"/>
        <v>598</v>
      </c>
      <c r="E59" s="2">
        <f t="shared" si="84"/>
        <v>523</v>
      </c>
      <c r="F59" s="2">
        <f t="shared" si="84"/>
        <v>414</v>
      </c>
      <c r="G59" s="5">
        <f t="shared" si="84"/>
        <v>53246</v>
      </c>
      <c r="H59" s="2">
        <f t="shared" si="84"/>
        <v>46109</v>
      </c>
      <c r="I59" s="2">
        <f t="shared" si="84"/>
        <v>122475</v>
      </c>
      <c r="J59" s="11"/>
      <c r="K59" s="2">
        <f t="shared" si="84"/>
        <v>62</v>
      </c>
      <c r="L59" s="2">
        <f t="shared" si="84"/>
        <v>52</v>
      </c>
      <c r="M59" s="11">
        <f t="shared" si="84"/>
        <v>3516</v>
      </c>
      <c r="N59" s="2">
        <f t="shared" si="84"/>
        <v>4802</v>
      </c>
      <c r="O59" s="2">
        <f t="shared" si="84"/>
        <v>4026</v>
      </c>
      <c r="P59" s="11">
        <f t="shared" si="84"/>
        <v>503053</v>
      </c>
      <c r="Q59" s="2">
        <f t="shared" si="84"/>
        <v>342940</v>
      </c>
      <c r="R59" s="2">
        <f t="shared" si="84"/>
        <v>351908</v>
      </c>
      <c r="S59"/>
      <c r="T59" s="5">
        <f t="shared" si="12"/>
        <v>0</v>
      </c>
      <c r="U59" s="2">
        <f t="shared" si="12"/>
        <v>0</v>
      </c>
      <c r="V59" s="2">
        <f t="shared" ref="V59:W59" si="85">V17</f>
        <v>0</v>
      </c>
      <c r="W59" s="5">
        <f t="shared" si="85"/>
        <v>0</v>
      </c>
      <c r="X59" s="2">
        <f t="shared" ref="X59:Z59" si="86">X17</f>
        <v>0</v>
      </c>
      <c r="Y59" s="2">
        <f t="shared" si="86"/>
        <v>0</v>
      </c>
      <c r="Z59" s="5">
        <f t="shared" si="86"/>
        <v>0</v>
      </c>
      <c r="AA59" s="2">
        <f t="shared" ref="AA59:AB59" si="87">AA17</f>
        <v>0</v>
      </c>
      <c r="AB59" s="2">
        <f t="shared" si="87"/>
        <v>0</v>
      </c>
      <c r="AC59" s="11">
        <f t="shared" ref="AC59:AJ59" si="88">AC17</f>
        <v>0</v>
      </c>
      <c r="AD59" s="2">
        <f t="shared" si="88"/>
        <v>0</v>
      </c>
      <c r="AE59" s="2">
        <f t="shared" si="88"/>
        <v>0</v>
      </c>
      <c r="AF59" s="11">
        <f t="shared" si="88"/>
        <v>0</v>
      </c>
      <c r="AG59" s="2">
        <f t="shared" si="88"/>
        <v>0</v>
      </c>
      <c r="AH59" s="2">
        <f t="shared" si="88"/>
        <v>0</v>
      </c>
      <c r="AI59" s="11">
        <f t="shared" si="88"/>
        <v>0</v>
      </c>
      <c r="AJ59" s="2">
        <f t="shared" si="88"/>
        <v>0</v>
      </c>
      <c r="AK59" s="2">
        <f t="shared" si="16"/>
        <v>0</v>
      </c>
      <c r="AM59" s="5">
        <f t="shared" ref="AM59:BD59" si="89">AM17</f>
        <v>0</v>
      </c>
      <c r="AN59" s="2">
        <f t="shared" si="89"/>
        <v>0</v>
      </c>
      <c r="AO59" s="2">
        <f t="shared" si="89"/>
        <v>0</v>
      </c>
      <c r="AP59" s="5">
        <f t="shared" si="89"/>
        <v>0</v>
      </c>
      <c r="AQ59" s="2">
        <f t="shared" si="89"/>
        <v>0</v>
      </c>
      <c r="AR59" s="2">
        <f t="shared" si="89"/>
        <v>0</v>
      </c>
      <c r="AS59" s="5">
        <f t="shared" si="89"/>
        <v>0</v>
      </c>
      <c r="AT59" s="2">
        <f t="shared" si="89"/>
        <v>0</v>
      </c>
      <c r="AU59" s="2">
        <f t="shared" si="89"/>
        <v>0</v>
      </c>
      <c r="AV59" s="11">
        <f t="shared" si="89"/>
        <v>0</v>
      </c>
      <c r="AW59" s="2">
        <f t="shared" si="89"/>
        <v>0</v>
      </c>
      <c r="AX59" s="2">
        <f t="shared" si="89"/>
        <v>0</v>
      </c>
      <c r="AY59" s="11">
        <f t="shared" si="89"/>
        <v>0</v>
      </c>
      <c r="AZ59" s="2">
        <f t="shared" si="89"/>
        <v>0</v>
      </c>
      <c r="BA59" s="2">
        <f t="shared" si="89"/>
        <v>0</v>
      </c>
      <c r="BB59" s="11">
        <f t="shared" si="89"/>
        <v>0</v>
      </c>
      <c r="BC59" s="2">
        <f t="shared" si="89"/>
        <v>0</v>
      </c>
      <c r="BD59" s="2">
        <f t="shared" si="89"/>
        <v>0</v>
      </c>
    </row>
    <row r="60" spans="1:56" x14ac:dyDescent="0.3">
      <c r="A60" s="5">
        <f t="shared" ref="A60:R60" si="90">A18</f>
        <v>10</v>
      </c>
      <c r="B60" s="2">
        <f t="shared" si="90"/>
        <v>41</v>
      </c>
      <c r="C60" s="2">
        <f t="shared" si="90"/>
        <v>25</v>
      </c>
      <c r="D60" s="5"/>
      <c r="E60" s="2">
        <f t="shared" si="90"/>
        <v>422</v>
      </c>
      <c r="F60" s="2">
        <f t="shared" si="90"/>
        <v>412</v>
      </c>
      <c r="G60" s="5">
        <f t="shared" si="90"/>
        <v>61413</v>
      </c>
      <c r="H60" s="2">
        <f t="shared" si="90"/>
        <v>64146</v>
      </c>
      <c r="I60" s="2">
        <f t="shared" si="90"/>
        <v>97647</v>
      </c>
      <c r="J60" s="11">
        <f t="shared" si="90"/>
        <v>50</v>
      </c>
      <c r="K60" s="2">
        <f t="shared" si="90"/>
        <v>57</v>
      </c>
      <c r="L60" s="2">
        <f t="shared" si="90"/>
        <v>55</v>
      </c>
      <c r="M60" s="11">
        <f t="shared" si="90"/>
        <v>4550</v>
      </c>
      <c r="N60" s="2">
        <f t="shared" si="90"/>
        <v>3811</v>
      </c>
      <c r="O60" s="2">
        <f t="shared" si="90"/>
        <v>4671</v>
      </c>
      <c r="P60" s="11">
        <f t="shared" si="90"/>
        <v>400477</v>
      </c>
      <c r="Q60" s="2">
        <f t="shared" si="90"/>
        <v>337085</v>
      </c>
      <c r="R60" s="2">
        <f t="shared" si="90"/>
        <v>338653</v>
      </c>
      <c r="S60"/>
      <c r="T60" s="5">
        <f t="shared" si="12"/>
        <v>0</v>
      </c>
      <c r="U60" s="2">
        <f t="shared" si="12"/>
        <v>0</v>
      </c>
      <c r="V60" s="2">
        <f t="shared" ref="V60:W60" si="91">V18</f>
        <v>0</v>
      </c>
      <c r="W60" s="5">
        <f t="shared" si="91"/>
        <v>0</v>
      </c>
      <c r="X60" s="2">
        <f t="shared" ref="X60:Z60" si="92">X18</f>
        <v>0</v>
      </c>
      <c r="Y60" s="2">
        <f t="shared" si="92"/>
        <v>0</v>
      </c>
      <c r="Z60" s="5">
        <f t="shared" si="92"/>
        <v>0</v>
      </c>
      <c r="AA60" s="2">
        <f t="shared" ref="AA60:AB60" si="93">AA18</f>
        <v>0</v>
      </c>
      <c r="AB60" s="2">
        <f t="shared" si="93"/>
        <v>0</v>
      </c>
      <c r="AC60" s="11">
        <f t="shared" ref="AC60:AJ60" si="94">AC18</f>
        <v>0</v>
      </c>
      <c r="AD60" s="2">
        <f t="shared" si="94"/>
        <v>0</v>
      </c>
      <c r="AE60" s="2">
        <f t="shared" si="94"/>
        <v>0</v>
      </c>
      <c r="AF60" s="11">
        <f t="shared" si="94"/>
        <v>0</v>
      </c>
      <c r="AG60" s="2">
        <f t="shared" si="94"/>
        <v>0</v>
      </c>
      <c r="AH60" s="2">
        <f t="shared" si="94"/>
        <v>0</v>
      </c>
      <c r="AI60" s="11">
        <f t="shared" si="94"/>
        <v>0</v>
      </c>
      <c r="AJ60" s="2">
        <f t="shared" si="94"/>
        <v>0</v>
      </c>
      <c r="AK60" s="2">
        <f t="shared" si="16"/>
        <v>0</v>
      </c>
      <c r="AM60" s="5">
        <f t="shared" ref="AM60:BD60" si="95">AM18</f>
        <v>0</v>
      </c>
      <c r="AN60" s="2">
        <f t="shared" si="95"/>
        <v>0</v>
      </c>
      <c r="AO60" s="2">
        <f t="shared" si="95"/>
        <v>0</v>
      </c>
      <c r="AP60" s="5">
        <f t="shared" si="95"/>
        <v>0</v>
      </c>
      <c r="AQ60" s="2">
        <f t="shared" si="95"/>
        <v>0</v>
      </c>
      <c r="AR60" s="2">
        <f t="shared" si="95"/>
        <v>0</v>
      </c>
      <c r="AS60" s="5">
        <f t="shared" si="95"/>
        <v>0</v>
      </c>
      <c r="AT60" s="2">
        <f t="shared" si="95"/>
        <v>0</v>
      </c>
      <c r="AU60" s="2">
        <f t="shared" si="95"/>
        <v>0</v>
      </c>
      <c r="AV60" s="11">
        <f t="shared" si="95"/>
        <v>0</v>
      </c>
      <c r="AW60" s="2">
        <f t="shared" si="95"/>
        <v>0</v>
      </c>
      <c r="AX60" s="2">
        <f t="shared" si="95"/>
        <v>0</v>
      </c>
      <c r="AY60" s="11">
        <f t="shared" si="95"/>
        <v>0</v>
      </c>
      <c r="AZ60" s="2">
        <f t="shared" si="95"/>
        <v>0</v>
      </c>
      <c r="BA60" s="2">
        <f t="shared" si="95"/>
        <v>0</v>
      </c>
      <c r="BB60" s="11">
        <f t="shared" si="95"/>
        <v>0</v>
      </c>
      <c r="BC60" s="2">
        <f t="shared" si="95"/>
        <v>0</v>
      </c>
      <c r="BD60" s="2">
        <f t="shared" si="95"/>
        <v>0</v>
      </c>
    </row>
    <row r="61" spans="1:56" x14ac:dyDescent="0.3">
      <c r="A61" s="5">
        <f t="shared" ref="A61:R61" si="96">A19</f>
        <v>16</v>
      </c>
      <c r="B61" s="2">
        <f t="shared" si="96"/>
        <v>44</v>
      </c>
      <c r="C61" s="2">
        <f t="shared" si="96"/>
        <v>35</v>
      </c>
      <c r="D61" s="5">
        <f t="shared" si="96"/>
        <v>467</v>
      </c>
      <c r="E61" s="2">
        <f t="shared" si="96"/>
        <v>403</v>
      </c>
      <c r="F61" s="2">
        <f t="shared" si="96"/>
        <v>477</v>
      </c>
      <c r="G61" s="5">
        <f t="shared" si="96"/>
        <v>53548</v>
      </c>
      <c r="H61" s="2">
        <f t="shared" si="96"/>
        <v>45748</v>
      </c>
      <c r="I61" s="2">
        <f t="shared" si="96"/>
        <v>88810</v>
      </c>
      <c r="J61" s="11"/>
      <c r="K61" s="2">
        <f t="shared" si="96"/>
        <v>59</v>
      </c>
      <c r="L61" s="2">
        <f t="shared" si="96"/>
        <v>57</v>
      </c>
      <c r="M61" s="11">
        <f t="shared" si="96"/>
        <v>2955</v>
      </c>
      <c r="N61" s="2">
        <f t="shared" si="96"/>
        <v>3105</v>
      </c>
      <c r="O61" s="2">
        <f t="shared" si="96"/>
        <v>4005</v>
      </c>
      <c r="P61" s="11">
        <f t="shared" si="96"/>
        <v>341844</v>
      </c>
      <c r="Q61" s="2">
        <f t="shared" si="96"/>
        <v>338852</v>
      </c>
      <c r="R61" s="2">
        <f t="shared" si="96"/>
        <v>307807</v>
      </c>
      <c r="S61"/>
      <c r="T61" s="5">
        <f t="shared" si="12"/>
        <v>0</v>
      </c>
      <c r="U61" s="2">
        <f t="shared" si="12"/>
        <v>0</v>
      </c>
      <c r="V61" s="2">
        <f t="shared" ref="V61:W61" si="97">V19</f>
        <v>0</v>
      </c>
      <c r="W61" s="5">
        <f t="shared" si="97"/>
        <v>0</v>
      </c>
      <c r="X61" s="2">
        <f t="shared" ref="X61:Z61" si="98">X19</f>
        <v>0</v>
      </c>
      <c r="Y61" s="2">
        <f t="shared" si="98"/>
        <v>0</v>
      </c>
      <c r="Z61" s="5">
        <f t="shared" si="98"/>
        <v>0</v>
      </c>
      <c r="AA61" s="2">
        <f t="shared" ref="AA61:AB61" si="99">AA19</f>
        <v>0</v>
      </c>
      <c r="AB61" s="2">
        <f t="shared" si="99"/>
        <v>0</v>
      </c>
      <c r="AC61" s="11">
        <f t="shared" ref="AC61:AJ61" si="100">AC19</f>
        <v>0</v>
      </c>
      <c r="AD61" s="2">
        <f t="shared" si="100"/>
        <v>0</v>
      </c>
      <c r="AE61" s="2">
        <f t="shared" si="100"/>
        <v>0</v>
      </c>
      <c r="AF61" s="11">
        <f t="shared" si="100"/>
        <v>0</v>
      </c>
      <c r="AG61" s="2">
        <f t="shared" si="100"/>
        <v>0</v>
      </c>
      <c r="AH61" s="2">
        <f t="shared" si="100"/>
        <v>0</v>
      </c>
      <c r="AI61" s="11">
        <f t="shared" si="100"/>
        <v>0</v>
      </c>
      <c r="AJ61" s="2">
        <f t="shared" si="100"/>
        <v>0</v>
      </c>
      <c r="AK61" s="2">
        <f t="shared" si="16"/>
        <v>0</v>
      </c>
      <c r="AM61" s="5">
        <f t="shared" ref="AM61:BD61" si="101">AM19</f>
        <v>0</v>
      </c>
      <c r="AN61" s="2">
        <f t="shared" si="101"/>
        <v>0</v>
      </c>
      <c r="AO61" s="2">
        <f t="shared" si="101"/>
        <v>0</v>
      </c>
      <c r="AP61" s="5">
        <f t="shared" si="101"/>
        <v>0</v>
      </c>
      <c r="AQ61" s="2">
        <f t="shared" si="101"/>
        <v>0</v>
      </c>
      <c r="AR61" s="2">
        <f t="shared" si="101"/>
        <v>0</v>
      </c>
      <c r="AS61" s="5">
        <f t="shared" si="101"/>
        <v>0</v>
      </c>
      <c r="AT61" s="2">
        <f t="shared" si="101"/>
        <v>0</v>
      </c>
      <c r="AU61" s="2">
        <f t="shared" si="101"/>
        <v>0</v>
      </c>
      <c r="AV61" s="11">
        <f t="shared" si="101"/>
        <v>0</v>
      </c>
      <c r="AW61" s="2">
        <f t="shared" si="101"/>
        <v>0</v>
      </c>
      <c r="AX61" s="2">
        <f t="shared" si="101"/>
        <v>0</v>
      </c>
      <c r="AY61" s="11">
        <f t="shared" si="101"/>
        <v>0</v>
      </c>
      <c r="AZ61" s="2">
        <f t="shared" si="101"/>
        <v>0</v>
      </c>
      <c r="BA61" s="2">
        <f t="shared" si="101"/>
        <v>0</v>
      </c>
      <c r="BB61" s="11">
        <f t="shared" si="101"/>
        <v>0</v>
      </c>
      <c r="BC61" s="2">
        <f t="shared" si="101"/>
        <v>0</v>
      </c>
      <c r="BD61" s="2">
        <f t="shared" si="101"/>
        <v>0</v>
      </c>
    </row>
    <row r="62" spans="1:56" x14ac:dyDescent="0.3">
      <c r="A62" s="5"/>
      <c r="B62" s="2">
        <f t="shared" ref="A62:R62" si="102">B20</f>
        <v>32</v>
      </c>
      <c r="C62" s="2">
        <f t="shared" si="102"/>
        <v>36</v>
      </c>
      <c r="D62" s="5">
        <f t="shared" si="102"/>
        <v>616</v>
      </c>
      <c r="E62" s="2">
        <f t="shared" si="102"/>
        <v>521</v>
      </c>
      <c r="F62" s="2">
        <f t="shared" si="102"/>
        <v>419</v>
      </c>
      <c r="G62" s="5">
        <f t="shared" si="102"/>
        <v>56667</v>
      </c>
      <c r="H62" s="2">
        <f t="shared" si="102"/>
        <v>39396</v>
      </c>
      <c r="I62" s="2">
        <f t="shared" si="102"/>
        <v>82202</v>
      </c>
      <c r="J62" s="11"/>
      <c r="K62" s="2">
        <f t="shared" si="102"/>
        <v>56</v>
      </c>
      <c r="L62" s="2">
        <f t="shared" si="102"/>
        <v>54</v>
      </c>
      <c r="M62" s="11">
        <f t="shared" si="102"/>
        <v>3005</v>
      </c>
      <c r="N62" s="2">
        <f t="shared" si="102"/>
        <v>4909</v>
      </c>
      <c r="O62" s="2">
        <f t="shared" si="102"/>
        <v>3934</v>
      </c>
      <c r="P62" s="11">
        <f t="shared" si="102"/>
        <v>347570</v>
      </c>
      <c r="Q62" s="2">
        <f t="shared" si="102"/>
        <v>346755</v>
      </c>
      <c r="R62" s="2">
        <f t="shared" si="102"/>
        <v>256661</v>
      </c>
      <c r="S62"/>
      <c r="T62" s="5">
        <f t="shared" si="12"/>
        <v>0</v>
      </c>
      <c r="U62" s="2">
        <f t="shared" si="12"/>
        <v>0</v>
      </c>
      <c r="V62" s="2">
        <f t="shared" ref="V62:W62" si="103">V20</f>
        <v>0</v>
      </c>
      <c r="W62" s="5">
        <f t="shared" si="103"/>
        <v>0</v>
      </c>
      <c r="X62" s="2">
        <f t="shared" ref="X62:Z62" si="104">X20</f>
        <v>0</v>
      </c>
      <c r="Y62" s="2">
        <f t="shared" si="104"/>
        <v>0</v>
      </c>
      <c r="Z62" s="5">
        <f t="shared" si="104"/>
        <v>0</v>
      </c>
      <c r="AA62" s="2">
        <f t="shared" ref="AA62:AB62" si="105">AA20</f>
        <v>0</v>
      </c>
      <c r="AB62" s="2">
        <f t="shared" si="105"/>
        <v>0</v>
      </c>
      <c r="AC62" s="11">
        <f t="shared" ref="AC62:AJ62" si="106">AC20</f>
        <v>0</v>
      </c>
      <c r="AD62" s="2">
        <f t="shared" si="106"/>
        <v>0</v>
      </c>
      <c r="AE62" s="2">
        <f t="shared" si="106"/>
        <v>0</v>
      </c>
      <c r="AF62" s="11">
        <f t="shared" si="106"/>
        <v>0</v>
      </c>
      <c r="AG62" s="2">
        <f t="shared" si="106"/>
        <v>0</v>
      </c>
      <c r="AH62" s="2">
        <f t="shared" si="106"/>
        <v>0</v>
      </c>
      <c r="AI62" s="11">
        <f t="shared" si="106"/>
        <v>0</v>
      </c>
      <c r="AJ62" s="2">
        <f t="shared" si="106"/>
        <v>0</v>
      </c>
      <c r="AK62" s="2">
        <f t="shared" si="16"/>
        <v>0</v>
      </c>
      <c r="AM62" s="5">
        <f t="shared" ref="AM62:BD62" si="107">AM20</f>
        <v>0</v>
      </c>
      <c r="AN62" s="2">
        <f t="shared" si="107"/>
        <v>0</v>
      </c>
      <c r="AO62" s="2">
        <f t="shared" si="107"/>
        <v>0</v>
      </c>
      <c r="AP62" s="5">
        <f t="shared" si="107"/>
        <v>0</v>
      </c>
      <c r="AQ62" s="2">
        <f t="shared" si="107"/>
        <v>0</v>
      </c>
      <c r="AR62" s="2">
        <f t="shared" si="107"/>
        <v>0</v>
      </c>
      <c r="AS62" s="5">
        <f t="shared" si="107"/>
        <v>0</v>
      </c>
      <c r="AT62" s="2">
        <f t="shared" si="107"/>
        <v>0</v>
      </c>
      <c r="AU62" s="2">
        <f t="shared" si="107"/>
        <v>0</v>
      </c>
      <c r="AV62" s="11">
        <f t="shared" si="107"/>
        <v>0</v>
      </c>
      <c r="AW62" s="2">
        <f t="shared" si="107"/>
        <v>0</v>
      </c>
      <c r="AX62" s="2">
        <f t="shared" si="107"/>
        <v>0</v>
      </c>
      <c r="AY62" s="11">
        <f t="shared" si="107"/>
        <v>0</v>
      </c>
      <c r="AZ62" s="2">
        <f t="shared" si="107"/>
        <v>0</v>
      </c>
      <c r="BA62" s="2">
        <f t="shared" si="107"/>
        <v>0</v>
      </c>
      <c r="BB62" s="11">
        <f t="shared" si="107"/>
        <v>0</v>
      </c>
      <c r="BC62" s="2">
        <f t="shared" si="107"/>
        <v>0</v>
      </c>
      <c r="BD62" s="2">
        <f t="shared" si="107"/>
        <v>0</v>
      </c>
    </row>
    <row r="63" spans="1:56" x14ac:dyDescent="0.3">
      <c r="A63" s="5">
        <f t="shared" ref="A63:R63" si="108">A21</f>
        <v>9</v>
      </c>
      <c r="B63" s="2">
        <f t="shared" si="108"/>
        <v>35</v>
      </c>
      <c r="C63" s="2"/>
      <c r="D63" s="5">
        <f t="shared" si="108"/>
        <v>450</v>
      </c>
      <c r="E63" s="2">
        <f t="shared" si="108"/>
        <v>430</v>
      </c>
      <c r="F63" s="2">
        <f t="shared" si="108"/>
        <v>426</v>
      </c>
      <c r="G63" s="5">
        <f t="shared" si="108"/>
        <v>57238</v>
      </c>
      <c r="H63" s="2">
        <f t="shared" si="108"/>
        <v>46415</v>
      </c>
      <c r="I63" s="2">
        <f t="shared" si="108"/>
        <v>91759</v>
      </c>
      <c r="J63" s="11">
        <f t="shared" si="108"/>
        <v>80</v>
      </c>
      <c r="K63" s="2">
        <f t="shared" si="108"/>
        <v>58</v>
      </c>
      <c r="L63" s="2">
        <f t="shared" si="108"/>
        <v>52</v>
      </c>
      <c r="M63" s="11">
        <f t="shared" si="108"/>
        <v>2894</v>
      </c>
      <c r="N63" s="2">
        <f t="shared" si="108"/>
        <v>3350</v>
      </c>
      <c r="O63" s="2"/>
      <c r="P63" s="11">
        <f t="shared" si="108"/>
        <v>421893</v>
      </c>
      <c r="Q63" s="2">
        <f t="shared" si="108"/>
        <v>321558</v>
      </c>
      <c r="R63" s="2">
        <f t="shared" si="108"/>
        <v>279993</v>
      </c>
      <c r="S63"/>
      <c r="T63" s="5">
        <f t="shared" si="12"/>
        <v>0</v>
      </c>
      <c r="U63" s="2">
        <f t="shared" si="12"/>
        <v>0</v>
      </c>
      <c r="V63" s="2">
        <f t="shared" ref="V63:W63" si="109">V21</f>
        <v>0</v>
      </c>
      <c r="W63" s="5">
        <f t="shared" si="109"/>
        <v>0</v>
      </c>
      <c r="X63" s="2">
        <f t="shared" ref="X63:Z63" si="110">X21</f>
        <v>0</v>
      </c>
      <c r="Y63" s="2">
        <f t="shared" si="110"/>
        <v>0</v>
      </c>
      <c r="Z63" s="5">
        <f t="shared" si="110"/>
        <v>0</v>
      </c>
      <c r="AA63" s="2">
        <f t="shared" ref="AA63:AB63" si="111">AA21</f>
        <v>0</v>
      </c>
      <c r="AB63" s="2">
        <f t="shared" si="111"/>
        <v>0</v>
      </c>
      <c r="AC63" s="11">
        <f t="shared" ref="AC63:AK78" si="112">AC21</f>
        <v>0</v>
      </c>
      <c r="AD63" s="2">
        <f t="shared" si="112"/>
        <v>0</v>
      </c>
      <c r="AE63" s="2">
        <f t="shared" si="112"/>
        <v>0</v>
      </c>
      <c r="AF63" s="11">
        <f t="shared" si="112"/>
        <v>0</v>
      </c>
      <c r="AG63" s="2">
        <f t="shared" si="112"/>
        <v>0</v>
      </c>
      <c r="AH63" s="2">
        <f t="shared" si="112"/>
        <v>0</v>
      </c>
      <c r="AI63" s="11">
        <f t="shared" si="112"/>
        <v>0</v>
      </c>
      <c r="AJ63" s="2">
        <f t="shared" si="112"/>
        <v>0</v>
      </c>
      <c r="AK63" s="2">
        <f t="shared" si="112"/>
        <v>0</v>
      </c>
      <c r="AM63" s="5">
        <f t="shared" ref="AM63:BD63" si="113">AM21</f>
        <v>0</v>
      </c>
      <c r="AN63" s="2">
        <f t="shared" si="113"/>
        <v>0</v>
      </c>
      <c r="AO63" s="2">
        <f t="shared" si="113"/>
        <v>0</v>
      </c>
      <c r="AP63" s="5">
        <f t="shared" si="113"/>
        <v>0</v>
      </c>
      <c r="AQ63" s="2">
        <f t="shared" si="113"/>
        <v>0</v>
      </c>
      <c r="AR63" s="2">
        <f t="shared" si="113"/>
        <v>0</v>
      </c>
      <c r="AS63" s="5">
        <f t="shared" si="113"/>
        <v>0</v>
      </c>
      <c r="AT63" s="2">
        <f t="shared" si="113"/>
        <v>0</v>
      </c>
      <c r="AU63" s="2">
        <f t="shared" si="113"/>
        <v>0</v>
      </c>
      <c r="AV63" s="11">
        <f t="shared" si="113"/>
        <v>0</v>
      </c>
      <c r="AW63" s="2">
        <f t="shared" si="113"/>
        <v>0</v>
      </c>
      <c r="AX63" s="2">
        <f t="shared" si="113"/>
        <v>0</v>
      </c>
      <c r="AY63" s="11">
        <f t="shared" si="113"/>
        <v>0</v>
      </c>
      <c r="AZ63" s="2">
        <f t="shared" si="113"/>
        <v>0</v>
      </c>
      <c r="BA63" s="2">
        <f t="shared" si="113"/>
        <v>0</v>
      </c>
      <c r="BB63" s="11">
        <f t="shared" si="113"/>
        <v>0</v>
      </c>
      <c r="BC63" s="2">
        <f t="shared" si="113"/>
        <v>0</v>
      </c>
      <c r="BD63" s="2">
        <f t="shared" si="113"/>
        <v>0</v>
      </c>
    </row>
    <row r="64" spans="1:56" x14ac:dyDescent="0.3">
      <c r="A64" s="5">
        <f t="shared" ref="A64:R64" si="114">A22</f>
        <v>12</v>
      </c>
      <c r="B64" s="2">
        <f t="shared" si="114"/>
        <v>21</v>
      </c>
      <c r="C64" s="2">
        <f t="shared" si="114"/>
        <v>34</v>
      </c>
      <c r="D64" s="5">
        <f t="shared" si="114"/>
        <v>693</v>
      </c>
      <c r="E64" s="2">
        <f t="shared" si="114"/>
        <v>412</v>
      </c>
      <c r="F64" s="2">
        <f t="shared" si="114"/>
        <v>419</v>
      </c>
      <c r="G64" s="5">
        <f t="shared" si="114"/>
        <v>56890</v>
      </c>
      <c r="H64" s="2">
        <f t="shared" si="114"/>
        <v>36955</v>
      </c>
      <c r="I64" s="2">
        <f t="shared" si="114"/>
        <v>69626</v>
      </c>
      <c r="J64" s="11"/>
      <c r="K64" s="2">
        <f t="shared" si="114"/>
        <v>50</v>
      </c>
      <c r="L64" s="2"/>
      <c r="M64" s="11">
        <f t="shared" si="114"/>
        <v>2934</v>
      </c>
      <c r="N64" s="2"/>
      <c r="O64" s="2">
        <f t="shared" si="114"/>
        <v>5676</v>
      </c>
      <c r="P64" s="11">
        <f t="shared" si="114"/>
        <v>406157</v>
      </c>
      <c r="Q64" s="2">
        <f t="shared" si="114"/>
        <v>316037</v>
      </c>
      <c r="R64" s="2">
        <f t="shared" si="114"/>
        <v>371182</v>
      </c>
      <c r="S64"/>
      <c r="T64" s="5">
        <f t="shared" si="12"/>
        <v>0</v>
      </c>
      <c r="U64" s="2">
        <f t="shared" si="12"/>
        <v>0</v>
      </c>
      <c r="V64" s="2">
        <f t="shared" ref="V64:W64" si="115">V22</f>
        <v>0</v>
      </c>
      <c r="W64" s="5">
        <f t="shared" si="115"/>
        <v>0</v>
      </c>
      <c r="X64" s="2">
        <f t="shared" ref="X64:Z64" si="116">X22</f>
        <v>0</v>
      </c>
      <c r="Y64" s="2">
        <f t="shared" si="116"/>
        <v>0</v>
      </c>
      <c r="Z64" s="5">
        <f t="shared" si="116"/>
        <v>0</v>
      </c>
      <c r="AA64" s="2">
        <f t="shared" ref="AA64:AB64" si="117">AA22</f>
        <v>0</v>
      </c>
      <c r="AB64" s="2">
        <f t="shared" si="117"/>
        <v>0</v>
      </c>
      <c r="AC64" s="11">
        <f t="shared" ref="AC64:AJ64" si="118">AC22</f>
        <v>0</v>
      </c>
      <c r="AD64" s="2">
        <f t="shared" si="118"/>
        <v>0</v>
      </c>
      <c r="AE64" s="2">
        <f t="shared" si="118"/>
        <v>0</v>
      </c>
      <c r="AF64" s="11">
        <f t="shared" si="118"/>
        <v>0</v>
      </c>
      <c r="AG64" s="2">
        <f t="shared" si="118"/>
        <v>0</v>
      </c>
      <c r="AH64" s="2">
        <f t="shared" si="118"/>
        <v>0</v>
      </c>
      <c r="AI64" s="11">
        <f t="shared" si="118"/>
        <v>0</v>
      </c>
      <c r="AJ64" s="2">
        <f t="shared" si="118"/>
        <v>0</v>
      </c>
      <c r="AK64" s="2">
        <f t="shared" si="112"/>
        <v>0</v>
      </c>
      <c r="AM64" s="5">
        <f t="shared" ref="AM64:BD64" si="119">AM22</f>
        <v>0</v>
      </c>
      <c r="AN64" s="2">
        <f t="shared" si="119"/>
        <v>0</v>
      </c>
      <c r="AO64" s="2">
        <f t="shared" si="119"/>
        <v>0</v>
      </c>
      <c r="AP64" s="5">
        <f t="shared" si="119"/>
        <v>0</v>
      </c>
      <c r="AQ64" s="2">
        <f t="shared" si="119"/>
        <v>0</v>
      </c>
      <c r="AR64" s="2">
        <f t="shared" si="119"/>
        <v>0</v>
      </c>
      <c r="AS64" s="5">
        <f t="shared" si="119"/>
        <v>0</v>
      </c>
      <c r="AT64" s="2">
        <f t="shared" si="119"/>
        <v>0</v>
      </c>
      <c r="AU64" s="2">
        <f t="shared" si="119"/>
        <v>0</v>
      </c>
      <c r="AV64" s="11">
        <f t="shared" si="119"/>
        <v>0</v>
      </c>
      <c r="AW64" s="2">
        <f t="shared" si="119"/>
        <v>0</v>
      </c>
      <c r="AX64" s="2">
        <f t="shared" si="119"/>
        <v>0</v>
      </c>
      <c r="AY64" s="11">
        <f t="shared" si="119"/>
        <v>0</v>
      </c>
      <c r="AZ64" s="2">
        <f t="shared" si="119"/>
        <v>0</v>
      </c>
      <c r="BA64" s="2">
        <f t="shared" si="119"/>
        <v>0</v>
      </c>
      <c r="BB64" s="11">
        <f t="shared" si="119"/>
        <v>0</v>
      </c>
      <c r="BC64" s="2">
        <f t="shared" si="119"/>
        <v>0</v>
      </c>
      <c r="BD64" s="2">
        <f t="shared" si="119"/>
        <v>0</v>
      </c>
    </row>
    <row r="65" spans="1:56" x14ac:dyDescent="0.3">
      <c r="A65" s="5">
        <f t="shared" ref="A65:R65" si="120">A23</f>
        <v>11</v>
      </c>
      <c r="B65" s="2">
        <f t="shared" si="120"/>
        <v>35</v>
      </c>
      <c r="C65" s="2">
        <f t="shared" si="120"/>
        <v>29</v>
      </c>
      <c r="D65" s="5">
        <f t="shared" si="120"/>
        <v>417</v>
      </c>
      <c r="E65" s="2">
        <f t="shared" si="120"/>
        <v>432</v>
      </c>
      <c r="F65" s="2">
        <f t="shared" si="120"/>
        <v>410</v>
      </c>
      <c r="G65" s="5">
        <f t="shared" si="120"/>
        <v>40543</v>
      </c>
      <c r="H65" s="2">
        <f t="shared" si="120"/>
        <v>39105</v>
      </c>
      <c r="I65" s="2">
        <f t="shared" si="120"/>
        <v>65253</v>
      </c>
      <c r="J65" s="11">
        <f t="shared" si="120"/>
        <v>54</v>
      </c>
      <c r="K65" s="2">
        <f t="shared" si="120"/>
        <v>41</v>
      </c>
      <c r="L65" s="2">
        <f t="shared" si="120"/>
        <v>92</v>
      </c>
      <c r="M65" s="11">
        <f t="shared" si="120"/>
        <v>3157</v>
      </c>
      <c r="N65" s="2">
        <f t="shared" si="120"/>
        <v>4044</v>
      </c>
      <c r="O65" s="2">
        <f t="shared" si="120"/>
        <v>6394</v>
      </c>
      <c r="P65" s="11">
        <f t="shared" si="120"/>
        <v>369754</v>
      </c>
      <c r="Q65" s="2">
        <f t="shared" si="120"/>
        <v>310146</v>
      </c>
      <c r="R65" s="2">
        <f t="shared" si="120"/>
        <v>414507</v>
      </c>
      <c r="S65"/>
      <c r="T65" s="5">
        <f t="shared" si="12"/>
        <v>0</v>
      </c>
      <c r="U65" s="2">
        <f t="shared" si="12"/>
        <v>0</v>
      </c>
      <c r="V65" s="2">
        <f t="shared" ref="V65:W65" si="121">V23</f>
        <v>0</v>
      </c>
      <c r="W65" s="5">
        <f t="shared" si="121"/>
        <v>0</v>
      </c>
      <c r="X65" s="2">
        <f t="shared" ref="X65:Z65" si="122">X23</f>
        <v>0</v>
      </c>
      <c r="Y65" s="2">
        <f t="shared" si="122"/>
        <v>0</v>
      </c>
      <c r="Z65" s="5">
        <f t="shared" si="122"/>
        <v>0</v>
      </c>
      <c r="AA65" s="2">
        <f t="shared" ref="AA65:AB65" si="123">AA23</f>
        <v>0</v>
      </c>
      <c r="AB65" s="2">
        <f t="shared" si="123"/>
        <v>0</v>
      </c>
      <c r="AC65" s="11">
        <f t="shared" ref="AC65:AJ65" si="124">AC23</f>
        <v>0</v>
      </c>
      <c r="AD65" s="2">
        <f t="shared" si="124"/>
        <v>0</v>
      </c>
      <c r="AE65" s="2">
        <f t="shared" si="124"/>
        <v>0</v>
      </c>
      <c r="AF65" s="11">
        <f t="shared" si="124"/>
        <v>0</v>
      </c>
      <c r="AG65" s="2">
        <f t="shared" si="124"/>
        <v>0</v>
      </c>
      <c r="AH65" s="2">
        <f t="shared" si="124"/>
        <v>0</v>
      </c>
      <c r="AI65" s="11">
        <f t="shared" si="124"/>
        <v>0</v>
      </c>
      <c r="AJ65" s="2">
        <f t="shared" si="124"/>
        <v>0</v>
      </c>
      <c r="AK65" s="2">
        <f t="shared" si="112"/>
        <v>0</v>
      </c>
      <c r="AM65" s="5">
        <f t="shared" ref="AM65:BD65" si="125">AM23</f>
        <v>0</v>
      </c>
      <c r="AN65" s="2">
        <f t="shared" si="125"/>
        <v>0</v>
      </c>
      <c r="AO65" s="2">
        <f t="shared" si="125"/>
        <v>0</v>
      </c>
      <c r="AP65" s="5">
        <f t="shared" si="125"/>
        <v>0</v>
      </c>
      <c r="AQ65" s="2">
        <f t="shared" si="125"/>
        <v>0</v>
      </c>
      <c r="AR65" s="2">
        <f t="shared" si="125"/>
        <v>0</v>
      </c>
      <c r="AS65" s="5">
        <f t="shared" si="125"/>
        <v>0</v>
      </c>
      <c r="AT65" s="2">
        <f t="shared" si="125"/>
        <v>0</v>
      </c>
      <c r="AU65" s="2">
        <f t="shared" si="125"/>
        <v>0</v>
      </c>
      <c r="AV65" s="11">
        <f t="shared" si="125"/>
        <v>0</v>
      </c>
      <c r="AW65" s="2">
        <f t="shared" si="125"/>
        <v>0</v>
      </c>
      <c r="AX65" s="2">
        <f t="shared" si="125"/>
        <v>0</v>
      </c>
      <c r="AY65" s="11">
        <f t="shared" si="125"/>
        <v>0</v>
      </c>
      <c r="AZ65" s="2">
        <f t="shared" si="125"/>
        <v>0</v>
      </c>
      <c r="BA65" s="2">
        <f t="shared" si="125"/>
        <v>0</v>
      </c>
      <c r="BB65" s="11">
        <f t="shared" si="125"/>
        <v>0</v>
      </c>
      <c r="BC65" s="2">
        <f t="shared" si="125"/>
        <v>0</v>
      </c>
      <c r="BD65" s="2">
        <f t="shared" si="125"/>
        <v>0</v>
      </c>
    </row>
    <row r="66" spans="1:56" x14ac:dyDescent="0.3">
      <c r="A66" s="5">
        <f t="shared" ref="A66:R66" si="126">A24</f>
        <v>10</v>
      </c>
      <c r="B66" s="2">
        <f t="shared" si="126"/>
        <v>37</v>
      </c>
      <c r="C66" s="2">
        <f t="shared" si="126"/>
        <v>26</v>
      </c>
      <c r="D66" s="5">
        <f t="shared" si="126"/>
        <v>449</v>
      </c>
      <c r="E66" s="2">
        <f t="shared" si="126"/>
        <v>431</v>
      </c>
      <c r="F66" s="2">
        <f t="shared" si="126"/>
        <v>420</v>
      </c>
      <c r="G66" s="5">
        <f t="shared" si="126"/>
        <v>42058</v>
      </c>
      <c r="H66" s="2">
        <f t="shared" si="126"/>
        <v>38142</v>
      </c>
      <c r="I66" s="2">
        <f t="shared" si="126"/>
        <v>134105</v>
      </c>
      <c r="J66" s="11">
        <f t="shared" si="126"/>
        <v>53</v>
      </c>
      <c r="K66" s="2">
        <f t="shared" si="126"/>
        <v>50</v>
      </c>
      <c r="L66" s="2">
        <f t="shared" si="126"/>
        <v>54</v>
      </c>
      <c r="M66" s="11">
        <f t="shared" si="126"/>
        <v>3010</v>
      </c>
      <c r="N66" s="2">
        <f t="shared" si="126"/>
        <v>2899</v>
      </c>
      <c r="O66" s="2">
        <f t="shared" si="126"/>
        <v>4882</v>
      </c>
      <c r="P66" s="11">
        <f t="shared" si="126"/>
        <v>371439</v>
      </c>
      <c r="Q66" s="2">
        <f t="shared" si="126"/>
        <v>297905</v>
      </c>
      <c r="R66" s="2">
        <f t="shared" si="126"/>
        <v>435622</v>
      </c>
      <c r="S66"/>
      <c r="T66" s="5">
        <f t="shared" si="12"/>
        <v>0</v>
      </c>
      <c r="U66" s="2">
        <f t="shared" si="12"/>
        <v>0</v>
      </c>
      <c r="V66" s="2">
        <f t="shared" ref="V66:W66" si="127">V24</f>
        <v>0</v>
      </c>
      <c r="W66" s="5">
        <f t="shared" si="127"/>
        <v>0</v>
      </c>
      <c r="X66" s="2">
        <f t="shared" ref="X66:Z66" si="128">X24</f>
        <v>0</v>
      </c>
      <c r="Y66" s="2">
        <f t="shared" si="128"/>
        <v>0</v>
      </c>
      <c r="Z66" s="5">
        <f t="shared" si="128"/>
        <v>0</v>
      </c>
      <c r="AA66" s="2">
        <f t="shared" ref="AA66:AB66" si="129">AA24</f>
        <v>0</v>
      </c>
      <c r="AB66" s="2">
        <f t="shared" si="129"/>
        <v>0</v>
      </c>
      <c r="AC66" s="11">
        <f t="shared" ref="AC66:AJ66" si="130">AC24</f>
        <v>0</v>
      </c>
      <c r="AD66" s="2">
        <f t="shared" si="130"/>
        <v>0</v>
      </c>
      <c r="AE66" s="2">
        <f t="shared" si="130"/>
        <v>0</v>
      </c>
      <c r="AF66" s="11">
        <f t="shared" si="130"/>
        <v>0</v>
      </c>
      <c r="AG66" s="2">
        <f t="shared" si="130"/>
        <v>0</v>
      </c>
      <c r="AH66" s="2">
        <f t="shared" si="130"/>
        <v>0</v>
      </c>
      <c r="AI66" s="11">
        <f t="shared" si="130"/>
        <v>0</v>
      </c>
      <c r="AJ66" s="2">
        <f t="shared" si="130"/>
        <v>0</v>
      </c>
      <c r="AK66" s="2">
        <f t="shared" si="112"/>
        <v>0</v>
      </c>
      <c r="AM66" s="5">
        <f t="shared" ref="AM66:BD66" si="131">AM24</f>
        <v>0</v>
      </c>
      <c r="AN66" s="2">
        <f t="shared" si="131"/>
        <v>0</v>
      </c>
      <c r="AO66" s="2">
        <f t="shared" si="131"/>
        <v>0</v>
      </c>
      <c r="AP66" s="5">
        <f t="shared" si="131"/>
        <v>0</v>
      </c>
      <c r="AQ66" s="2">
        <f t="shared" si="131"/>
        <v>0</v>
      </c>
      <c r="AR66" s="2">
        <f t="shared" si="131"/>
        <v>0</v>
      </c>
      <c r="AS66" s="5">
        <f t="shared" si="131"/>
        <v>0</v>
      </c>
      <c r="AT66" s="2">
        <f t="shared" si="131"/>
        <v>0</v>
      </c>
      <c r="AU66" s="2">
        <f t="shared" si="131"/>
        <v>0</v>
      </c>
      <c r="AV66" s="11">
        <f t="shared" si="131"/>
        <v>0</v>
      </c>
      <c r="AW66" s="2">
        <f t="shared" si="131"/>
        <v>0</v>
      </c>
      <c r="AX66" s="2">
        <f t="shared" si="131"/>
        <v>0</v>
      </c>
      <c r="AY66" s="11">
        <f t="shared" si="131"/>
        <v>0</v>
      </c>
      <c r="AZ66" s="2">
        <f t="shared" si="131"/>
        <v>0</v>
      </c>
      <c r="BA66" s="2">
        <f t="shared" si="131"/>
        <v>0</v>
      </c>
      <c r="BB66" s="11">
        <f t="shared" si="131"/>
        <v>0</v>
      </c>
      <c r="BC66" s="2">
        <f t="shared" si="131"/>
        <v>0</v>
      </c>
      <c r="BD66" s="2">
        <f t="shared" si="131"/>
        <v>0</v>
      </c>
    </row>
    <row r="67" spans="1:56" x14ac:dyDescent="0.3">
      <c r="A67" s="5">
        <f t="shared" ref="A67:R67" si="132">A25</f>
        <v>10</v>
      </c>
      <c r="B67" s="2">
        <f t="shared" si="132"/>
        <v>37</v>
      </c>
      <c r="C67" s="2">
        <f t="shared" si="132"/>
        <v>29</v>
      </c>
      <c r="D67" s="5">
        <f t="shared" si="132"/>
        <v>451</v>
      </c>
      <c r="E67" s="2">
        <f t="shared" si="132"/>
        <v>396</v>
      </c>
      <c r="F67" s="2">
        <f t="shared" si="132"/>
        <v>549</v>
      </c>
      <c r="G67" s="5">
        <f t="shared" si="132"/>
        <v>65456</v>
      </c>
      <c r="H67" s="2">
        <f t="shared" si="132"/>
        <v>38809</v>
      </c>
      <c r="I67" s="2">
        <f t="shared" si="132"/>
        <v>113647</v>
      </c>
      <c r="J67" s="11">
        <f t="shared" si="132"/>
        <v>72</v>
      </c>
      <c r="K67" s="2">
        <f t="shared" si="132"/>
        <v>55</v>
      </c>
      <c r="L67" s="2">
        <f t="shared" si="132"/>
        <v>115</v>
      </c>
      <c r="M67" s="11">
        <f t="shared" si="132"/>
        <v>2927</v>
      </c>
      <c r="N67" s="2">
        <f t="shared" si="132"/>
        <v>4323</v>
      </c>
      <c r="O67" s="2"/>
      <c r="P67" s="11">
        <f t="shared" si="132"/>
        <v>315757</v>
      </c>
      <c r="Q67" s="2">
        <f t="shared" si="132"/>
        <v>311685</v>
      </c>
      <c r="R67" s="2">
        <f t="shared" si="132"/>
        <v>344929</v>
      </c>
      <c r="S67"/>
      <c r="T67" s="5">
        <f t="shared" si="12"/>
        <v>0</v>
      </c>
      <c r="U67" s="2">
        <f t="shared" si="12"/>
        <v>0</v>
      </c>
      <c r="V67" s="2">
        <f t="shared" ref="V67:W67" si="133">V25</f>
        <v>0</v>
      </c>
      <c r="W67" s="5">
        <f t="shared" si="133"/>
        <v>0</v>
      </c>
      <c r="X67" s="2">
        <f t="shared" ref="X67:Z67" si="134">X25</f>
        <v>0</v>
      </c>
      <c r="Y67" s="2">
        <f t="shared" si="134"/>
        <v>0</v>
      </c>
      <c r="Z67" s="5">
        <f t="shared" si="134"/>
        <v>0</v>
      </c>
      <c r="AA67" s="2">
        <f t="shared" ref="AA67:AB67" si="135">AA25</f>
        <v>0</v>
      </c>
      <c r="AB67" s="2">
        <f t="shared" si="135"/>
        <v>0</v>
      </c>
      <c r="AC67" s="11">
        <f t="shared" ref="AC67:AJ67" si="136">AC25</f>
        <v>0</v>
      </c>
      <c r="AD67" s="2">
        <f t="shared" si="136"/>
        <v>0</v>
      </c>
      <c r="AE67" s="2">
        <f t="shared" si="136"/>
        <v>0</v>
      </c>
      <c r="AF67" s="11">
        <f t="shared" si="136"/>
        <v>0</v>
      </c>
      <c r="AG67" s="2">
        <f t="shared" si="136"/>
        <v>0</v>
      </c>
      <c r="AH67" s="2">
        <f t="shared" si="136"/>
        <v>0</v>
      </c>
      <c r="AI67" s="11">
        <f t="shared" si="136"/>
        <v>0</v>
      </c>
      <c r="AJ67" s="2">
        <f t="shared" si="136"/>
        <v>0</v>
      </c>
      <c r="AK67" s="2">
        <f t="shared" si="112"/>
        <v>0</v>
      </c>
      <c r="AM67" s="5">
        <f t="shared" ref="AM67:BD67" si="137">AM25</f>
        <v>0</v>
      </c>
      <c r="AN67" s="2">
        <f t="shared" si="137"/>
        <v>0</v>
      </c>
      <c r="AO67" s="2">
        <f t="shared" si="137"/>
        <v>0</v>
      </c>
      <c r="AP67" s="5">
        <f t="shared" si="137"/>
        <v>0</v>
      </c>
      <c r="AQ67" s="2">
        <f t="shared" si="137"/>
        <v>0</v>
      </c>
      <c r="AR67" s="2">
        <f t="shared" si="137"/>
        <v>0</v>
      </c>
      <c r="AS67" s="5">
        <f t="shared" si="137"/>
        <v>0</v>
      </c>
      <c r="AT67" s="2">
        <f t="shared" si="137"/>
        <v>0</v>
      </c>
      <c r="AU67" s="2">
        <f t="shared" si="137"/>
        <v>0</v>
      </c>
      <c r="AV67" s="11">
        <f t="shared" si="137"/>
        <v>0</v>
      </c>
      <c r="AW67" s="2">
        <f t="shared" si="137"/>
        <v>0</v>
      </c>
      <c r="AX67" s="2">
        <f t="shared" si="137"/>
        <v>0</v>
      </c>
      <c r="AY67" s="11">
        <f t="shared" si="137"/>
        <v>0</v>
      </c>
      <c r="AZ67" s="2">
        <f t="shared" si="137"/>
        <v>0</v>
      </c>
      <c r="BA67" s="2">
        <f t="shared" si="137"/>
        <v>0</v>
      </c>
      <c r="BB67" s="11">
        <f t="shared" si="137"/>
        <v>0</v>
      </c>
      <c r="BC67" s="2">
        <f t="shared" si="137"/>
        <v>0</v>
      </c>
      <c r="BD67" s="2">
        <f t="shared" si="137"/>
        <v>0</v>
      </c>
    </row>
    <row r="68" spans="1:56" x14ac:dyDescent="0.3">
      <c r="A68" s="5">
        <f t="shared" ref="A68:R68" si="138">A26</f>
        <v>11</v>
      </c>
      <c r="B68" s="2">
        <f t="shared" si="138"/>
        <v>32</v>
      </c>
      <c r="C68" s="2">
        <f t="shared" si="138"/>
        <v>23</v>
      </c>
      <c r="D68" s="5">
        <f t="shared" si="138"/>
        <v>545</v>
      </c>
      <c r="E68" s="2">
        <f t="shared" si="138"/>
        <v>469</v>
      </c>
      <c r="F68" s="2">
        <f t="shared" si="138"/>
        <v>440</v>
      </c>
      <c r="G68" s="5">
        <f t="shared" si="138"/>
        <v>51235</v>
      </c>
      <c r="H68" s="2">
        <f t="shared" si="138"/>
        <v>40218</v>
      </c>
      <c r="I68" s="2">
        <f t="shared" si="138"/>
        <v>67682</v>
      </c>
      <c r="J68" s="11">
        <f t="shared" si="138"/>
        <v>62</v>
      </c>
      <c r="K68" s="2">
        <f t="shared" si="138"/>
        <v>48</v>
      </c>
      <c r="L68" s="2"/>
      <c r="M68" s="11">
        <f t="shared" si="138"/>
        <v>2973</v>
      </c>
      <c r="N68" s="2">
        <f t="shared" si="138"/>
        <v>3030</v>
      </c>
      <c r="O68" s="2">
        <f t="shared" si="138"/>
        <v>3432</v>
      </c>
      <c r="P68" s="11">
        <f t="shared" si="138"/>
        <v>426623</v>
      </c>
      <c r="Q68" s="2">
        <f t="shared" si="138"/>
        <v>395441</v>
      </c>
      <c r="R68" s="2">
        <f t="shared" si="138"/>
        <v>265155</v>
      </c>
      <c r="S68"/>
      <c r="T68" s="5">
        <f t="shared" si="12"/>
        <v>0</v>
      </c>
      <c r="U68" s="2">
        <f t="shared" si="12"/>
        <v>0</v>
      </c>
      <c r="V68" s="2">
        <f t="shared" ref="V68:W68" si="139">V26</f>
        <v>0</v>
      </c>
      <c r="W68" s="5">
        <f t="shared" si="139"/>
        <v>0</v>
      </c>
      <c r="X68" s="2">
        <f t="shared" ref="X68:Z68" si="140">X26</f>
        <v>0</v>
      </c>
      <c r="Y68" s="2">
        <f t="shared" si="140"/>
        <v>0</v>
      </c>
      <c r="Z68" s="5">
        <f t="shared" si="140"/>
        <v>0</v>
      </c>
      <c r="AA68" s="2">
        <f t="shared" ref="AA68:AB68" si="141">AA26</f>
        <v>0</v>
      </c>
      <c r="AB68" s="2">
        <f t="shared" si="141"/>
        <v>0</v>
      </c>
      <c r="AC68" s="11">
        <f t="shared" ref="AC68:AJ68" si="142">AC26</f>
        <v>0</v>
      </c>
      <c r="AD68" s="2">
        <f t="shared" si="142"/>
        <v>0</v>
      </c>
      <c r="AE68" s="2">
        <f t="shared" si="142"/>
        <v>0</v>
      </c>
      <c r="AF68" s="11">
        <f t="shared" si="142"/>
        <v>0</v>
      </c>
      <c r="AG68" s="2">
        <f t="shared" si="142"/>
        <v>0</v>
      </c>
      <c r="AH68" s="2">
        <f t="shared" si="142"/>
        <v>0</v>
      </c>
      <c r="AI68" s="11">
        <f t="shared" si="142"/>
        <v>0</v>
      </c>
      <c r="AJ68" s="2">
        <f t="shared" si="142"/>
        <v>0</v>
      </c>
      <c r="AK68" s="2">
        <f t="shared" si="112"/>
        <v>0</v>
      </c>
      <c r="AM68" s="5">
        <f t="shared" ref="AM68:BD68" si="143">AM26</f>
        <v>0</v>
      </c>
      <c r="AN68" s="2">
        <f t="shared" si="143"/>
        <v>0</v>
      </c>
      <c r="AO68" s="2">
        <f t="shared" si="143"/>
        <v>0</v>
      </c>
      <c r="AP68" s="5">
        <f t="shared" si="143"/>
        <v>0</v>
      </c>
      <c r="AQ68" s="2">
        <f t="shared" si="143"/>
        <v>0</v>
      </c>
      <c r="AR68" s="2">
        <f t="shared" si="143"/>
        <v>0</v>
      </c>
      <c r="AS68" s="5">
        <f t="shared" si="143"/>
        <v>0</v>
      </c>
      <c r="AT68" s="2">
        <f t="shared" si="143"/>
        <v>0</v>
      </c>
      <c r="AU68" s="2">
        <f t="shared" si="143"/>
        <v>0</v>
      </c>
      <c r="AV68" s="11">
        <f t="shared" si="143"/>
        <v>0</v>
      </c>
      <c r="AW68" s="2">
        <f t="shared" si="143"/>
        <v>0</v>
      </c>
      <c r="AX68" s="2">
        <f t="shared" si="143"/>
        <v>0</v>
      </c>
      <c r="AY68" s="11">
        <f t="shared" si="143"/>
        <v>0</v>
      </c>
      <c r="AZ68" s="2">
        <f t="shared" si="143"/>
        <v>0</v>
      </c>
      <c r="BA68" s="2">
        <f t="shared" si="143"/>
        <v>0</v>
      </c>
      <c r="BB68" s="11">
        <f t="shared" si="143"/>
        <v>0</v>
      </c>
      <c r="BC68" s="2">
        <f t="shared" si="143"/>
        <v>0</v>
      </c>
      <c r="BD68" s="2">
        <f t="shared" si="143"/>
        <v>0</v>
      </c>
    </row>
    <row r="69" spans="1:56" x14ac:dyDescent="0.3">
      <c r="A69" s="5">
        <f t="shared" ref="A69:R69" si="144">A27</f>
        <v>14</v>
      </c>
      <c r="B69" s="2"/>
      <c r="C69" s="2">
        <f t="shared" si="144"/>
        <v>18</v>
      </c>
      <c r="D69" s="5">
        <f t="shared" si="144"/>
        <v>769</v>
      </c>
      <c r="E69" s="2">
        <f t="shared" si="144"/>
        <v>431</v>
      </c>
      <c r="F69" s="2"/>
      <c r="G69" s="5">
        <f t="shared" si="144"/>
        <v>48088</v>
      </c>
      <c r="H69" s="2">
        <f t="shared" si="144"/>
        <v>49656</v>
      </c>
      <c r="I69" s="2">
        <f t="shared" si="144"/>
        <v>68317</v>
      </c>
      <c r="J69" s="11">
        <f t="shared" si="144"/>
        <v>54</v>
      </c>
      <c r="K69" s="2">
        <f t="shared" si="144"/>
        <v>51</v>
      </c>
      <c r="L69" s="2"/>
      <c r="M69" s="11">
        <f t="shared" si="144"/>
        <v>3104</v>
      </c>
      <c r="N69" s="2">
        <f t="shared" si="144"/>
        <v>3065</v>
      </c>
      <c r="O69" s="2">
        <f t="shared" si="144"/>
        <v>4564</v>
      </c>
      <c r="P69" s="11">
        <f t="shared" si="144"/>
        <v>421113</v>
      </c>
      <c r="Q69" s="2">
        <f t="shared" si="144"/>
        <v>424655</v>
      </c>
      <c r="R69" s="2">
        <f t="shared" si="144"/>
        <v>319392</v>
      </c>
      <c r="S69"/>
      <c r="T69" s="5">
        <f t="shared" si="12"/>
        <v>0</v>
      </c>
      <c r="U69" s="2">
        <f t="shared" si="12"/>
        <v>0</v>
      </c>
      <c r="V69" s="2">
        <f t="shared" ref="V69:W69" si="145">V27</f>
        <v>0</v>
      </c>
      <c r="W69" s="5">
        <f t="shared" si="145"/>
        <v>0</v>
      </c>
      <c r="X69" s="2">
        <f t="shared" ref="X69:Z69" si="146">X27</f>
        <v>0</v>
      </c>
      <c r="Y69" s="2">
        <f t="shared" si="146"/>
        <v>0</v>
      </c>
      <c r="Z69" s="5">
        <f t="shared" si="146"/>
        <v>0</v>
      </c>
      <c r="AA69" s="2">
        <f t="shared" ref="AA69:AB69" si="147">AA27</f>
        <v>0</v>
      </c>
      <c r="AB69" s="2">
        <f t="shared" si="147"/>
        <v>0</v>
      </c>
      <c r="AC69" s="11">
        <f t="shared" ref="AC69:AJ69" si="148">AC27</f>
        <v>0</v>
      </c>
      <c r="AD69" s="2">
        <f t="shared" si="148"/>
        <v>0</v>
      </c>
      <c r="AE69" s="2">
        <f t="shared" si="148"/>
        <v>0</v>
      </c>
      <c r="AF69" s="11">
        <f t="shared" si="148"/>
        <v>0</v>
      </c>
      <c r="AG69" s="2">
        <f t="shared" si="148"/>
        <v>0</v>
      </c>
      <c r="AH69" s="2">
        <f t="shared" si="148"/>
        <v>0</v>
      </c>
      <c r="AI69" s="11">
        <f t="shared" si="148"/>
        <v>0</v>
      </c>
      <c r="AJ69" s="2">
        <f t="shared" si="148"/>
        <v>0</v>
      </c>
      <c r="AK69" s="2">
        <f t="shared" si="112"/>
        <v>0</v>
      </c>
      <c r="AM69" s="5">
        <f t="shared" ref="AM69:BD69" si="149">AM27</f>
        <v>0</v>
      </c>
      <c r="AN69" s="2">
        <f t="shared" si="149"/>
        <v>0</v>
      </c>
      <c r="AO69" s="2">
        <f t="shared" si="149"/>
        <v>0</v>
      </c>
      <c r="AP69" s="5">
        <f t="shared" si="149"/>
        <v>0</v>
      </c>
      <c r="AQ69" s="2">
        <f t="shared" si="149"/>
        <v>0</v>
      </c>
      <c r="AR69" s="2">
        <f t="shared" si="149"/>
        <v>0</v>
      </c>
      <c r="AS69" s="5">
        <f t="shared" si="149"/>
        <v>0</v>
      </c>
      <c r="AT69" s="2">
        <f t="shared" si="149"/>
        <v>0</v>
      </c>
      <c r="AU69" s="2">
        <f t="shared" si="149"/>
        <v>0</v>
      </c>
      <c r="AV69" s="11">
        <f t="shared" si="149"/>
        <v>0</v>
      </c>
      <c r="AW69" s="2">
        <f t="shared" si="149"/>
        <v>0</v>
      </c>
      <c r="AX69" s="2">
        <f t="shared" si="149"/>
        <v>0</v>
      </c>
      <c r="AY69" s="11">
        <f t="shared" si="149"/>
        <v>0</v>
      </c>
      <c r="AZ69" s="2">
        <f t="shared" si="149"/>
        <v>0</v>
      </c>
      <c r="BA69" s="2">
        <f t="shared" si="149"/>
        <v>0</v>
      </c>
      <c r="BB69" s="11">
        <f t="shared" si="149"/>
        <v>0</v>
      </c>
      <c r="BC69" s="2">
        <f t="shared" si="149"/>
        <v>0</v>
      </c>
      <c r="BD69" s="2">
        <f t="shared" si="149"/>
        <v>0</v>
      </c>
    </row>
    <row r="70" spans="1:56" x14ac:dyDescent="0.3">
      <c r="A70" s="5">
        <f t="shared" ref="A70:R70" si="150">A28</f>
        <v>16</v>
      </c>
      <c r="B70" s="2">
        <f t="shared" si="150"/>
        <v>34</v>
      </c>
      <c r="C70" s="2">
        <f t="shared" si="150"/>
        <v>18</v>
      </c>
      <c r="D70" s="5"/>
      <c r="E70" s="2">
        <f t="shared" si="150"/>
        <v>422</v>
      </c>
      <c r="F70" s="2">
        <f t="shared" si="150"/>
        <v>426</v>
      </c>
      <c r="G70" s="5">
        <f t="shared" si="150"/>
        <v>48926</v>
      </c>
      <c r="H70" s="2">
        <f t="shared" si="150"/>
        <v>39638</v>
      </c>
      <c r="I70" s="2">
        <f t="shared" si="150"/>
        <v>89005</v>
      </c>
      <c r="J70" s="11">
        <f t="shared" si="150"/>
        <v>52</v>
      </c>
      <c r="K70" s="2">
        <f t="shared" si="150"/>
        <v>53</v>
      </c>
      <c r="L70" s="2"/>
      <c r="M70" s="11">
        <f t="shared" si="150"/>
        <v>2934</v>
      </c>
      <c r="N70" s="2">
        <f t="shared" si="150"/>
        <v>2869</v>
      </c>
      <c r="O70" s="2">
        <f t="shared" si="150"/>
        <v>3875</v>
      </c>
      <c r="P70" s="11">
        <f t="shared" si="150"/>
        <v>362707</v>
      </c>
      <c r="Q70" s="2">
        <f t="shared" si="150"/>
        <v>405298</v>
      </c>
      <c r="R70" s="2">
        <f t="shared" si="150"/>
        <v>363346</v>
      </c>
      <c r="S70"/>
      <c r="T70" s="5">
        <f t="shared" si="12"/>
        <v>0</v>
      </c>
      <c r="U70" s="2">
        <f t="shared" si="12"/>
        <v>0</v>
      </c>
      <c r="V70" s="2">
        <f t="shared" ref="V70:W70" si="151">V28</f>
        <v>0</v>
      </c>
      <c r="W70" s="5">
        <f t="shared" si="151"/>
        <v>0</v>
      </c>
      <c r="X70" s="2">
        <f t="shared" ref="X70:Z70" si="152">X28</f>
        <v>0</v>
      </c>
      <c r="Y70" s="2">
        <f t="shared" si="152"/>
        <v>0</v>
      </c>
      <c r="Z70" s="5">
        <f t="shared" si="152"/>
        <v>0</v>
      </c>
      <c r="AA70" s="2">
        <f t="shared" ref="AA70:AB70" si="153">AA28</f>
        <v>0</v>
      </c>
      <c r="AB70" s="2">
        <f t="shared" si="153"/>
        <v>0</v>
      </c>
      <c r="AC70" s="11">
        <f t="shared" ref="AC70:AJ70" si="154">AC28</f>
        <v>0</v>
      </c>
      <c r="AD70" s="2">
        <f t="shared" si="154"/>
        <v>0</v>
      </c>
      <c r="AE70" s="2">
        <f t="shared" si="154"/>
        <v>0</v>
      </c>
      <c r="AF70" s="11">
        <f t="shared" si="154"/>
        <v>0</v>
      </c>
      <c r="AG70" s="2">
        <f t="shared" si="154"/>
        <v>0</v>
      </c>
      <c r="AH70" s="2">
        <f t="shared" si="154"/>
        <v>0</v>
      </c>
      <c r="AI70" s="11">
        <f t="shared" si="154"/>
        <v>0</v>
      </c>
      <c r="AJ70" s="2">
        <f t="shared" si="154"/>
        <v>0</v>
      </c>
      <c r="AK70" s="2">
        <f t="shared" si="112"/>
        <v>0</v>
      </c>
      <c r="AM70" s="5">
        <f t="shared" ref="AM70:BD70" si="155">AM28</f>
        <v>0</v>
      </c>
      <c r="AN70" s="2">
        <f t="shared" si="155"/>
        <v>0</v>
      </c>
      <c r="AO70" s="2">
        <f t="shared" si="155"/>
        <v>0</v>
      </c>
      <c r="AP70" s="5">
        <f t="shared" si="155"/>
        <v>0</v>
      </c>
      <c r="AQ70" s="2">
        <f t="shared" si="155"/>
        <v>0</v>
      </c>
      <c r="AR70" s="2">
        <f t="shared" si="155"/>
        <v>0</v>
      </c>
      <c r="AS70" s="5">
        <f t="shared" si="155"/>
        <v>0</v>
      </c>
      <c r="AT70" s="2">
        <f t="shared" si="155"/>
        <v>0</v>
      </c>
      <c r="AU70" s="2">
        <f t="shared" si="155"/>
        <v>0</v>
      </c>
      <c r="AV70" s="11">
        <f t="shared" si="155"/>
        <v>0</v>
      </c>
      <c r="AW70" s="2">
        <f t="shared" si="155"/>
        <v>0</v>
      </c>
      <c r="AX70" s="2">
        <f t="shared" si="155"/>
        <v>0</v>
      </c>
      <c r="AY70" s="11">
        <f t="shared" si="155"/>
        <v>0</v>
      </c>
      <c r="AZ70" s="2">
        <f t="shared" si="155"/>
        <v>0</v>
      </c>
      <c r="BA70" s="2">
        <f t="shared" si="155"/>
        <v>0</v>
      </c>
      <c r="BB70" s="11">
        <f t="shared" si="155"/>
        <v>0</v>
      </c>
      <c r="BC70" s="2">
        <f t="shared" si="155"/>
        <v>0</v>
      </c>
      <c r="BD70" s="2">
        <f t="shared" si="155"/>
        <v>0</v>
      </c>
    </row>
    <row r="71" spans="1:56" x14ac:dyDescent="0.3">
      <c r="A71" s="5">
        <f t="shared" ref="A71:R71" si="156">A29</f>
        <v>16</v>
      </c>
      <c r="B71" s="2">
        <f t="shared" si="156"/>
        <v>43</v>
      </c>
      <c r="C71" s="2">
        <f t="shared" si="156"/>
        <v>20</v>
      </c>
      <c r="D71" s="5">
        <f t="shared" si="156"/>
        <v>494</v>
      </c>
      <c r="E71" s="2">
        <f t="shared" si="156"/>
        <v>451</v>
      </c>
      <c r="F71" s="2"/>
      <c r="G71" s="5">
        <f t="shared" si="156"/>
        <v>55001</v>
      </c>
      <c r="H71" s="2">
        <f t="shared" si="156"/>
        <v>56975</v>
      </c>
      <c r="I71" s="2">
        <f t="shared" si="156"/>
        <v>82684</v>
      </c>
      <c r="J71" s="11">
        <f t="shared" si="156"/>
        <v>51</v>
      </c>
      <c r="K71" s="2">
        <f t="shared" si="156"/>
        <v>44</v>
      </c>
      <c r="L71" s="2">
        <f t="shared" si="156"/>
        <v>62</v>
      </c>
      <c r="M71" s="11">
        <f t="shared" si="156"/>
        <v>3196</v>
      </c>
      <c r="N71" s="2">
        <f t="shared" si="156"/>
        <v>3129</v>
      </c>
      <c r="O71" s="2">
        <f t="shared" si="156"/>
        <v>3137</v>
      </c>
      <c r="P71" s="11">
        <f t="shared" si="156"/>
        <v>364299</v>
      </c>
      <c r="Q71" s="2">
        <f t="shared" si="156"/>
        <v>361798</v>
      </c>
      <c r="R71" s="2">
        <f t="shared" si="156"/>
        <v>311880</v>
      </c>
      <c r="S71"/>
      <c r="T71" s="5">
        <f t="shared" si="12"/>
        <v>0</v>
      </c>
      <c r="U71" s="2">
        <f t="shared" si="12"/>
        <v>0</v>
      </c>
      <c r="V71" s="2">
        <f t="shared" ref="V71:W71" si="157">V29</f>
        <v>0</v>
      </c>
      <c r="W71" s="5">
        <f t="shared" si="157"/>
        <v>0</v>
      </c>
      <c r="X71" s="2">
        <f t="shared" ref="X71:Z71" si="158">X29</f>
        <v>0</v>
      </c>
      <c r="Y71" s="2">
        <f t="shared" si="158"/>
        <v>0</v>
      </c>
      <c r="Z71" s="5">
        <f t="shared" si="158"/>
        <v>0</v>
      </c>
      <c r="AA71" s="2">
        <f t="shared" ref="AA71:AB71" si="159">AA29</f>
        <v>0</v>
      </c>
      <c r="AB71" s="2">
        <f t="shared" si="159"/>
        <v>0</v>
      </c>
      <c r="AC71" s="11">
        <f t="shared" ref="AC71:AJ71" si="160">AC29</f>
        <v>0</v>
      </c>
      <c r="AD71" s="2">
        <f t="shared" si="160"/>
        <v>0</v>
      </c>
      <c r="AE71" s="2">
        <f t="shared" si="160"/>
        <v>0</v>
      </c>
      <c r="AF71" s="11">
        <f t="shared" si="160"/>
        <v>0</v>
      </c>
      <c r="AG71" s="2">
        <f t="shared" si="160"/>
        <v>0</v>
      </c>
      <c r="AH71" s="2">
        <f t="shared" si="160"/>
        <v>0</v>
      </c>
      <c r="AI71" s="11">
        <f t="shared" si="160"/>
        <v>0</v>
      </c>
      <c r="AJ71" s="2">
        <f t="shared" si="160"/>
        <v>0</v>
      </c>
      <c r="AK71" s="2">
        <f t="shared" si="112"/>
        <v>0</v>
      </c>
      <c r="AM71" s="5">
        <f t="shared" ref="AM71:BD71" si="161">AM29</f>
        <v>0</v>
      </c>
      <c r="AN71" s="2">
        <f t="shared" si="161"/>
        <v>0</v>
      </c>
      <c r="AO71" s="2">
        <f t="shared" si="161"/>
        <v>0</v>
      </c>
      <c r="AP71" s="5">
        <f t="shared" si="161"/>
        <v>0</v>
      </c>
      <c r="AQ71" s="2">
        <f t="shared" si="161"/>
        <v>0</v>
      </c>
      <c r="AR71" s="2">
        <f t="shared" si="161"/>
        <v>0</v>
      </c>
      <c r="AS71" s="5">
        <f t="shared" si="161"/>
        <v>0</v>
      </c>
      <c r="AT71" s="2">
        <f t="shared" si="161"/>
        <v>0</v>
      </c>
      <c r="AU71" s="2">
        <f t="shared" si="161"/>
        <v>0</v>
      </c>
      <c r="AV71" s="11">
        <f t="shared" si="161"/>
        <v>0</v>
      </c>
      <c r="AW71" s="2">
        <f t="shared" si="161"/>
        <v>0</v>
      </c>
      <c r="AX71" s="2">
        <f t="shared" si="161"/>
        <v>0</v>
      </c>
      <c r="AY71" s="11">
        <f t="shared" si="161"/>
        <v>0</v>
      </c>
      <c r="AZ71" s="2">
        <f t="shared" si="161"/>
        <v>0</v>
      </c>
      <c r="BA71" s="2">
        <f t="shared" si="161"/>
        <v>0</v>
      </c>
      <c r="BB71" s="11">
        <f t="shared" si="161"/>
        <v>0</v>
      </c>
      <c r="BC71" s="2">
        <f t="shared" si="161"/>
        <v>0</v>
      </c>
      <c r="BD71" s="2">
        <f t="shared" si="161"/>
        <v>0</v>
      </c>
    </row>
    <row r="72" spans="1:56" x14ac:dyDescent="0.3">
      <c r="A72" s="5"/>
      <c r="B72" s="2">
        <f t="shared" ref="A72:R72" si="162">B30</f>
        <v>34</v>
      </c>
      <c r="C72" s="2">
        <f t="shared" si="162"/>
        <v>28</v>
      </c>
      <c r="D72" s="5">
        <f t="shared" si="162"/>
        <v>574</v>
      </c>
      <c r="E72" s="2"/>
      <c r="F72" s="2"/>
      <c r="G72" s="5">
        <f t="shared" si="162"/>
        <v>41792</v>
      </c>
      <c r="H72" s="2">
        <f t="shared" si="162"/>
        <v>41903</v>
      </c>
      <c r="I72" s="2">
        <f t="shared" si="162"/>
        <v>102521</v>
      </c>
      <c r="J72" s="11">
        <f t="shared" si="162"/>
        <v>60</v>
      </c>
      <c r="K72" s="2">
        <f t="shared" si="162"/>
        <v>46</v>
      </c>
      <c r="L72" s="2">
        <f t="shared" si="162"/>
        <v>106</v>
      </c>
      <c r="M72" s="11">
        <f t="shared" si="162"/>
        <v>2980</v>
      </c>
      <c r="N72" s="2">
        <f t="shared" si="162"/>
        <v>2909</v>
      </c>
      <c r="O72" s="2">
        <f t="shared" si="162"/>
        <v>3778</v>
      </c>
      <c r="P72" s="11">
        <f t="shared" si="162"/>
        <v>389676</v>
      </c>
      <c r="Q72" s="2">
        <f t="shared" si="162"/>
        <v>344412</v>
      </c>
      <c r="R72" s="2">
        <f t="shared" si="162"/>
        <v>317265</v>
      </c>
      <c r="S72"/>
      <c r="T72" s="5">
        <f t="shared" si="12"/>
        <v>0</v>
      </c>
      <c r="U72" s="2">
        <f t="shared" si="12"/>
        <v>0</v>
      </c>
      <c r="V72" s="2">
        <f t="shared" ref="V72:W72" si="163">V30</f>
        <v>0</v>
      </c>
      <c r="W72" s="5">
        <f t="shared" si="163"/>
        <v>0</v>
      </c>
      <c r="X72" s="2">
        <f t="shared" ref="X72:Z72" si="164">X30</f>
        <v>0</v>
      </c>
      <c r="Y72" s="2">
        <f t="shared" si="164"/>
        <v>0</v>
      </c>
      <c r="Z72" s="5">
        <f t="shared" si="164"/>
        <v>0</v>
      </c>
      <c r="AA72" s="2">
        <f t="shared" ref="AA72:AB72" si="165">AA30</f>
        <v>0</v>
      </c>
      <c r="AB72" s="2">
        <f t="shared" si="165"/>
        <v>0</v>
      </c>
      <c r="AC72" s="11">
        <f t="shared" ref="AC72:AJ72" si="166">AC30</f>
        <v>0</v>
      </c>
      <c r="AD72" s="2">
        <f t="shared" si="166"/>
        <v>0</v>
      </c>
      <c r="AE72" s="2">
        <f t="shared" si="166"/>
        <v>0</v>
      </c>
      <c r="AF72" s="11">
        <f t="shared" si="166"/>
        <v>0</v>
      </c>
      <c r="AG72" s="2">
        <f t="shared" si="166"/>
        <v>0</v>
      </c>
      <c r="AH72" s="2">
        <f t="shared" si="166"/>
        <v>0</v>
      </c>
      <c r="AI72" s="11">
        <f t="shared" si="166"/>
        <v>0</v>
      </c>
      <c r="AJ72" s="2">
        <f t="shared" si="166"/>
        <v>0</v>
      </c>
      <c r="AK72" s="2">
        <f t="shared" si="112"/>
        <v>0</v>
      </c>
      <c r="AM72" s="5">
        <f t="shared" ref="AM72:BD72" si="167">AM30</f>
        <v>0</v>
      </c>
      <c r="AN72" s="2">
        <f t="shared" si="167"/>
        <v>0</v>
      </c>
      <c r="AO72" s="2">
        <f t="shared" si="167"/>
        <v>0</v>
      </c>
      <c r="AP72" s="5">
        <f t="shared" si="167"/>
        <v>0</v>
      </c>
      <c r="AQ72" s="2">
        <f t="shared" si="167"/>
        <v>0</v>
      </c>
      <c r="AR72" s="2">
        <f t="shared" si="167"/>
        <v>0</v>
      </c>
      <c r="AS72" s="5">
        <f t="shared" si="167"/>
        <v>0</v>
      </c>
      <c r="AT72" s="2">
        <f t="shared" si="167"/>
        <v>0</v>
      </c>
      <c r="AU72" s="2">
        <f t="shared" si="167"/>
        <v>0</v>
      </c>
      <c r="AV72" s="11">
        <f t="shared" si="167"/>
        <v>0</v>
      </c>
      <c r="AW72" s="2">
        <f t="shared" si="167"/>
        <v>0</v>
      </c>
      <c r="AX72" s="2">
        <f t="shared" si="167"/>
        <v>0</v>
      </c>
      <c r="AY72" s="11">
        <f t="shared" si="167"/>
        <v>0</v>
      </c>
      <c r="AZ72" s="2">
        <f t="shared" si="167"/>
        <v>0</v>
      </c>
      <c r="BA72" s="2">
        <f t="shared" si="167"/>
        <v>0</v>
      </c>
      <c r="BB72" s="11">
        <f t="shared" si="167"/>
        <v>0</v>
      </c>
      <c r="BC72" s="2">
        <f t="shared" si="167"/>
        <v>0</v>
      </c>
      <c r="BD72" s="2">
        <f t="shared" si="167"/>
        <v>0</v>
      </c>
    </row>
    <row r="73" spans="1:56" x14ac:dyDescent="0.3">
      <c r="A73" s="5"/>
      <c r="B73" s="2">
        <f t="shared" ref="A73:R73" si="168">B31</f>
        <v>35</v>
      </c>
      <c r="C73" s="2">
        <f t="shared" si="168"/>
        <v>41</v>
      </c>
      <c r="D73" s="5">
        <f t="shared" si="168"/>
        <v>444</v>
      </c>
      <c r="E73" s="2">
        <f t="shared" si="168"/>
        <v>486</v>
      </c>
      <c r="F73" s="2">
        <f t="shared" si="168"/>
        <v>376</v>
      </c>
      <c r="G73" s="5">
        <f t="shared" si="168"/>
        <v>40796</v>
      </c>
      <c r="H73" s="2">
        <f t="shared" si="168"/>
        <v>65966</v>
      </c>
      <c r="I73" s="2">
        <f t="shared" si="168"/>
        <v>123139</v>
      </c>
      <c r="J73" s="11">
        <f t="shared" si="168"/>
        <v>51</v>
      </c>
      <c r="K73" s="2">
        <f t="shared" si="168"/>
        <v>48</v>
      </c>
      <c r="L73" s="2">
        <f t="shared" si="168"/>
        <v>57</v>
      </c>
      <c r="M73" s="11">
        <f t="shared" si="168"/>
        <v>3117</v>
      </c>
      <c r="N73" s="2">
        <f t="shared" si="168"/>
        <v>3068</v>
      </c>
      <c r="O73" s="2">
        <f t="shared" si="168"/>
        <v>3352</v>
      </c>
      <c r="P73" s="11">
        <f t="shared" si="168"/>
        <v>444750</v>
      </c>
      <c r="Q73" s="2">
        <f t="shared" si="168"/>
        <v>459136</v>
      </c>
      <c r="R73" s="2">
        <f t="shared" si="168"/>
        <v>318090</v>
      </c>
      <c r="S73"/>
      <c r="T73" s="5">
        <f t="shared" si="12"/>
        <v>0</v>
      </c>
      <c r="U73" s="2">
        <f t="shared" si="12"/>
        <v>0</v>
      </c>
      <c r="V73" s="2">
        <f t="shared" ref="V73:W73" si="169">V31</f>
        <v>0</v>
      </c>
      <c r="W73" s="5">
        <f t="shared" si="169"/>
        <v>0</v>
      </c>
      <c r="X73" s="2">
        <f t="shared" ref="X73:Z73" si="170">X31</f>
        <v>0</v>
      </c>
      <c r="Y73" s="2">
        <f t="shared" si="170"/>
        <v>0</v>
      </c>
      <c r="Z73" s="5">
        <f t="shared" si="170"/>
        <v>0</v>
      </c>
      <c r="AA73" s="2">
        <f t="shared" ref="AA73:AB73" si="171">AA31</f>
        <v>0</v>
      </c>
      <c r="AB73" s="2">
        <f t="shared" si="171"/>
        <v>0</v>
      </c>
      <c r="AC73" s="11">
        <f t="shared" ref="AC73:AJ73" si="172">AC31</f>
        <v>0</v>
      </c>
      <c r="AD73" s="2">
        <f t="shared" si="172"/>
        <v>0</v>
      </c>
      <c r="AE73" s="2">
        <f t="shared" si="172"/>
        <v>0</v>
      </c>
      <c r="AF73" s="11">
        <f t="shared" si="172"/>
        <v>0</v>
      </c>
      <c r="AG73" s="2">
        <f t="shared" si="172"/>
        <v>0</v>
      </c>
      <c r="AH73" s="2">
        <f t="shared" si="172"/>
        <v>0</v>
      </c>
      <c r="AI73" s="11">
        <f t="shared" si="172"/>
        <v>0</v>
      </c>
      <c r="AJ73" s="2">
        <f t="shared" si="172"/>
        <v>0</v>
      </c>
      <c r="AK73" s="2">
        <f t="shared" si="112"/>
        <v>0</v>
      </c>
      <c r="AM73" s="5">
        <f t="shared" ref="AM73:BD73" si="173">AM31</f>
        <v>0</v>
      </c>
      <c r="AN73" s="2">
        <f t="shared" si="173"/>
        <v>0</v>
      </c>
      <c r="AO73" s="2">
        <f t="shared" si="173"/>
        <v>0</v>
      </c>
      <c r="AP73" s="5">
        <f t="shared" si="173"/>
        <v>0</v>
      </c>
      <c r="AQ73" s="2">
        <f t="shared" si="173"/>
        <v>0</v>
      </c>
      <c r="AR73" s="2">
        <f t="shared" si="173"/>
        <v>0</v>
      </c>
      <c r="AS73" s="5">
        <f t="shared" si="173"/>
        <v>0</v>
      </c>
      <c r="AT73" s="2">
        <f t="shared" si="173"/>
        <v>0</v>
      </c>
      <c r="AU73" s="2">
        <f t="shared" si="173"/>
        <v>0</v>
      </c>
      <c r="AV73" s="11">
        <f t="shared" si="173"/>
        <v>0</v>
      </c>
      <c r="AW73" s="2">
        <f t="shared" si="173"/>
        <v>0</v>
      </c>
      <c r="AX73" s="2">
        <f t="shared" si="173"/>
        <v>0</v>
      </c>
      <c r="AY73" s="11">
        <f t="shared" si="173"/>
        <v>0</v>
      </c>
      <c r="AZ73" s="2">
        <f t="shared" si="173"/>
        <v>0</v>
      </c>
      <c r="BA73" s="2">
        <f t="shared" si="173"/>
        <v>0</v>
      </c>
      <c r="BB73" s="11">
        <f t="shared" si="173"/>
        <v>0</v>
      </c>
      <c r="BC73" s="2">
        <f t="shared" si="173"/>
        <v>0</v>
      </c>
      <c r="BD73" s="2">
        <f t="shared" si="173"/>
        <v>0</v>
      </c>
    </row>
    <row r="74" spans="1:56" x14ac:dyDescent="0.3">
      <c r="A74" s="5">
        <f t="shared" ref="A74:R74" si="174">A32</f>
        <v>34</v>
      </c>
      <c r="B74" s="2">
        <f t="shared" si="174"/>
        <v>31</v>
      </c>
      <c r="C74" s="2">
        <f t="shared" si="174"/>
        <v>24</v>
      </c>
      <c r="D74" s="5">
        <f t="shared" si="174"/>
        <v>544</v>
      </c>
      <c r="E74" s="2">
        <f t="shared" si="174"/>
        <v>447</v>
      </c>
      <c r="F74" s="2">
        <f t="shared" si="174"/>
        <v>385</v>
      </c>
      <c r="G74" s="5">
        <f t="shared" si="174"/>
        <v>49033</v>
      </c>
      <c r="H74" s="2">
        <f t="shared" si="174"/>
        <v>60824</v>
      </c>
      <c r="I74" s="2">
        <f t="shared" si="174"/>
        <v>49893</v>
      </c>
      <c r="J74" s="11">
        <f t="shared" si="174"/>
        <v>56</v>
      </c>
      <c r="K74" s="2">
        <f t="shared" si="174"/>
        <v>50</v>
      </c>
      <c r="L74" s="2">
        <f t="shared" si="174"/>
        <v>93</v>
      </c>
      <c r="M74" s="11">
        <f t="shared" si="174"/>
        <v>3046</v>
      </c>
      <c r="N74" s="2">
        <f t="shared" si="174"/>
        <v>4471</v>
      </c>
      <c r="O74" s="2">
        <f t="shared" si="174"/>
        <v>4079</v>
      </c>
      <c r="P74" s="11">
        <f t="shared" si="174"/>
        <v>622460</v>
      </c>
      <c r="Q74" s="2">
        <f t="shared" si="174"/>
        <v>348834</v>
      </c>
      <c r="R74" s="2">
        <f t="shared" si="174"/>
        <v>262294</v>
      </c>
      <c r="S74"/>
      <c r="T74" s="5">
        <f t="shared" si="12"/>
        <v>0</v>
      </c>
      <c r="U74" s="2">
        <f t="shared" si="12"/>
        <v>0</v>
      </c>
      <c r="V74" s="2">
        <f t="shared" ref="V74:W74" si="175">V32</f>
        <v>0</v>
      </c>
      <c r="W74" s="5">
        <f t="shared" si="175"/>
        <v>0</v>
      </c>
      <c r="X74" s="2">
        <f t="shared" ref="X74:Z74" si="176">X32</f>
        <v>0</v>
      </c>
      <c r="Y74" s="2">
        <f t="shared" si="176"/>
        <v>0</v>
      </c>
      <c r="Z74" s="5">
        <f t="shared" si="176"/>
        <v>0</v>
      </c>
      <c r="AA74" s="2">
        <f t="shared" ref="AA74:AB74" si="177">AA32</f>
        <v>0</v>
      </c>
      <c r="AB74" s="2">
        <f t="shared" si="177"/>
        <v>0</v>
      </c>
      <c r="AC74" s="11">
        <f t="shared" ref="AC74:AJ74" si="178">AC32</f>
        <v>0</v>
      </c>
      <c r="AD74" s="2">
        <f t="shared" si="178"/>
        <v>0</v>
      </c>
      <c r="AE74" s="2">
        <f t="shared" si="178"/>
        <v>0</v>
      </c>
      <c r="AF74" s="11">
        <f t="shared" si="178"/>
        <v>0</v>
      </c>
      <c r="AG74" s="2">
        <f t="shared" si="178"/>
        <v>0</v>
      </c>
      <c r="AH74" s="2">
        <f t="shared" si="178"/>
        <v>0</v>
      </c>
      <c r="AI74" s="11">
        <f t="shared" si="178"/>
        <v>0</v>
      </c>
      <c r="AJ74" s="2">
        <f t="shared" si="178"/>
        <v>0</v>
      </c>
      <c r="AK74" s="2">
        <f t="shared" si="112"/>
        <v>0</v>
      </c>
      <c r="AM74" s="5">
        <f t="shared" ref="AM74:BD74" si="179">AM32</f>
        <v>0</v>
      </c>
      <c r="AN74" s="2">
        <f t="shared" si="179"/>
        <v>0</v>
      </c>
      <c r="AO74" s="2">
        <f t="shared" si="179"/>
        <v>0</v>
      </c>
      <c r="AP74" s="5">
        <f t="shared" si="179"/>
        <v>0</v>
      </c>
      <c r="AQ74" s="2">
        <f t="shared" si="179"/>
        <v>0</v>
      </c>
      <c r="AR74" s="2">
        <f t="shared" si="179"/>
        <v>0</v>
      </c>
      <c r="AS74" s="5">
        <f t="shared" si="179"/>
        <v>0</v>
      </c>
      <c r="AT74" s="2">
        <f t="shared" si="179"/>
        <v>0</v>
      </c>
      <c r="AU74" s="2">
        <f t="shared" si="179"/>
        <v>0</v>
      </c>
      <c r="AV74" s="11">
        <f t="shared" si="179"/>
        <v>0</v>
      </c>
      <c r="AW74" s="2">
        <f t="shared" si="179"/>
        <v>0</v>
      </c>
      <c r="AX74" s="2">
        <f t="shared" si="179"/>
        <v>0</v>
      </c>
      <c r="AY74" s="11">
        <f t="shared" si="179"/>
        <v>0</v>
      </c>
      <c r="AZ74" s="2">
        <f t="shared" si="179"/>
        <v>0</v>
      </c>
      <c r="BA74" s="2">
        <f t="shared" si="179"/>
        <v>0</v>
      </c>
      <c r="BB74" s="11">
        <f t="shared" si="179"/>
        <v>0</v>
      </c>
      <c r="BC74" s="2">
        <f t="shared" si="179"/>
        <v>0</v>
      </c>
      <c r="BD74" s="2">
        <f t="shared" si="179"/>
        <v>0</v>
      </c>
    </row>
    <row r="75" spans="1:56" x14ac:dyDescent="0.3">
      <c r="A75" s="5"/>
      <c r="B75" s="2">
        <f t="shared" ref="A75:R75" si="180">B33</f>
        <v>31</v>
      </c>
      <c r="C75" s="2">
        <f t="shared" si="180"/>
        <v>45</v>
      </c>
      <c r="D75" s="5">
        <f t="shared" si="180"/>
        <v>930</v>
      </c>
      <c r="E75" s="2"/>
      <c r="F75" s="2"/>
      <c r="G75" s="5">
        <f t="shared" si="180"/>
        <v>44494</v>
      </c>
      <c r="H75" s="2">
        <f t="shared" si="180"/>
        <v>47000</v>
      </c>
      <c r="I75" s="2">
        <f t="shared" si="180"/>
        <v>107629</v>
      </c>
      <c r="J75" s="11">
        <f t="shared" si="180"/>
        <v>53</v>
      </c>
      <c r="K75" s="2">
        <f t="shared" si="180"/>
        <v>56</v>
      </c>
      <c r="L75" s="2">
        <f t="shared" si="180"/>
        <v>56</v>
      </c>
      <c r="M75" s="11"/>
      <c r="N75" s="2"/>
      <c r="O75" s="2">
        <f t="shared" si="180"/>
        <v>3244</v>
      </c>
      <c r="P75" s="11">
        <f t="shared" si="180"/>
        <v>383755</v>
      </c>
      <c r="Q75" s="2">
        <f t="shared" si="180"/>
        <v>340109</v>
      </c>
      <c r="R75" s="2">
        <f t="shared" si="180"/>
        <v>272715</v>
      </c>
      <c r="S75"/>
      <c r="T75" s="5">
        <f t="shared" si="12"/>
        <v>0</v>
      </c>
      <c r="U75" s="2">
        <f t="shared" si="12"/>
        <v>0</v>
      </c>
      <c r="V75" s="2">
        <f t="shared" ref="V75:W75" si="181">V33</f>
        <v>0</v>
      </c>
      <c r="W75" s="5">
        <f t="shared" si="181"/>
        <v>0</v>
      </c>
      <c r="X75" s="2">
        <f t="shared" ref="X75:Z75" si="182">X33</f>
        <v>0</v>
      </c>
      <c r="Y75" s="2">
        <f t="shared" si="182"/>
        <v>0</v>
      </c>
      <c r="Z75" s="5">
        <f t="shared" si="182"/>
        <v>0</v>
      </c>
      <c r="AA75" s="2">
        <f t="shared" ref="AA75:AB75" si="183">AA33</f>
        <v>0</v>
      </c>
      <c r="AB75" s="2">
        <f t="shared" si="183"/>
        <v>0</v>
      </c>
      <c r="AC75" s="11">
        <f t="shared" ref="AC75:AJ75" si="184">AC33</f>
        <v>0</v>
      </c>
      <c r="AD75" s="2">
        <f t="shared" si="184"/>
        <v>0</v>
      </c>
      <c r="AE75" s="2">
        <f t="shared" si="184"/>
        <v>0</v>
      </c>
      <c r="AF75" s="11">
        <f t="shared" si="184"/>
        <v>0</v>
      </c>
      <c r="AG75" s="2">
        <f t="shared" si="184"/>
        <v>0</v>
      </c>
      <c r="AH75" s="2">
        <f t="shared" si="184"/>
        <v>0</v>
      </c>
      <c r="AI75" s="11">
        <f t="shared" si="184"/>
        <v>0</v>
      </c>
      <c r="AJ75" s="2">
        <f t="shared" si="184"/>
        <v>0</v>
      </c>
      <c r="AK75" s="2">
        <f t="shared" si="112"/>
        <v>0</v>
      </c>
      <c r="AM75" s="5">
        <f t="shared" ref="AM75:BD75" si="185">AM33</f>
        <v>0</v>
      </c>
      <c r="AN75" s="2">
        <f t="shared" si="185"/>
        <v>0</v>
      </c>
      <c r="AO75" s="2">
        <f t="shared" si="185"/>
        <v>0</v>
      </c>
      <c r="AP75" s="5">
        <f t="shared" si="185"/>
        <v>0</v>
      </c>
      <c r="AQ75" s="2">
        <f t="shared" si="185"/>
        <v>0</v>
      </c>
      <c r="AR75" s="2">
        <f t="shared" si="185"/>
        <v>0</v>
      </c>
      <c r="AS75" s="5">
        <f t="shared" si="185"/>
        <v>0</v>
      </c>
      <c r="AT75" s="2">
        <f t="shared" si="185"/>
        <v>0</v>
      </c>
      <c r="AU75" s="2">
        <f t="shared" si="185"/>
        <v>0</v>
      </c>
      <c r="AV75" s="11">
        <f t="shared" si="185"/>
        <v>0</v>
      </c>
      <c r="AW75" s="2">
        <f t="shared" si="185"/>
        <v>0</v>
      </c>
      <c r="AX75" s="2">
        <f t="shared" si="185"/>
        <v>0</v>
      </c>
      <c r="AY75" s="11">
        <f t="shared" si="185"/>
        <v>0</v>
      </c>
      <c r="AZ75" s="2">
        <f t="shared" si="185"/>
        <v>0</v>
      </c>
      <c r="BA75" s="2">
        <f t="shared" si="185"/>
        <v>0</v>
      </c>
      <c r="BB75" s="11">
        <f t="shared" si="185"/>
        <v>0</v>
      </c>
      <c r="BC75" s="2">
        <f t="shared" si="185"/>
        <v>0</v>
      </c>
      <c r="BD75" s="2">
        <f t="shared" si="185"/>
        <v>0</v>
      </c>
    </row>
    <row r="76" spans="1:56" x14ac:dyDescent="0.3">
      <c r="A76" s="5">
        <f t="shared" ref="A76:R76" si="186">A34</f>
        <v>35</v>
      </c>
      <c r="B76" s="2">
        <f t="shared" si="186"/>
        <v>38</v>
      </c>
      <c r="C76" s="2">
        <f t="shared" si="186"/>
        <v>49</v>
      </c>
      <c r="D76" s="5">
        <f t="shared" si="186"/>
        <v>427</v>
      </c>
      <c r="E76" s="2"/>
      <c r="F76" s="2"/>
      <c r="G76" s="5"/>
      <c r="H76" s="2">
        <f t="shared" si="186"/>
        <v>52594</v>
      </c>
      <c r="I76" s="2">
        <f t="shared" si="186"/>
        <v>62925</v>
      </c>
      <c r="J76" s="11">
        <f t="shared" si="186"/>
        <v>51</v>
      </c>
      <c r="K76" s="2">
        <f t="shared" si="186"/>
        <v>59</v>
      </c>
      <c r="L76" s="2">
        <f t="shared" si="186"/>
        <v>61</v>
      </c>
      <c r="M76" s="11"/>
      <c r="N76" s="2">
        <f t="shared" si="186"/>
        <v>2894</v>
      </c>
      <c r="O76" s="2">
        <f t="shared" si="186"/>
        <v>4021</v>
      </c>
      <c r="P76" s="11">
        <f t="shared" si="186"/>
        <v>375323</v>
      </c>
      <c r="Q76" s="2">
        <f t="shared" si="186"/>
        <v>331135</v>
      </c>
      <c r="R76" s="2">
        <f t="shared" si="186"/>
        <v>338311</v>
      </c>
      <c r="S76"/>
      <c r="T76" s="5">
        <f t="shared" si="12"/>
        <v>0</v>
      </c>
      <c r="U76" s="2">
        <f t="shared" si="12"/>
        <v>0</v>
      </c>
      <c r="V76" s="2">
        <f t="shared" ref="V76:W76" si="187">V34</f>
        <v>0</v>
      </c>
      <c r="W76" s="5">
        <f t="shared" si="187"/>
        <v>0</v>
      </c>
      <c r="X76" s="2">
        <f t="shared" ref="X76:Z76" si="188">X34</f>
        <v>0</v>
      </c>
      <c r="Y76" s="2">
        <f t="shared" si="188"/>
        <v>0</v>
      </c>
      <c r="Z76" s="5">
        <f t="shared" si="188"/>
        <v>0</v>
      </c>
      <c r="AA76" s="2">
        <f t="shared" ref="AA76:AB76" si="189">AA34</f>
        <v>0</v>
      </c>
      <c r="AB76" s="2">
        <f t="shared" si="189"/>
        <v>0</v>
      </c>
      <c r="AC76" s="11">
        <f t="shared" ref="AC76:AJ76" si="190">AC34</f>
        <v>0</v>
      </c>
      <c r="AD76" s="2">
        <f t="shared" si="190"/>
        <v>0</v>
      </c>
      <c r="AE76" s="2">
        <f t="shared" si="190"/>
        <v>0</v>
      </c>
      <c r="AF76" s="11">
        <f t="shared" si="190"/>
        <v>0</v>
      </c>
      <c r="AG76" s="2">
        <f t="shared" si="190"/>
        <v>0</v>
      </c>
      <c r="AH76" s="2">
        <f t="shared" si="190"/>
        <v>0</v>
      </c>
      <c r="AI76" s="11">
        <f t="shared" si="190"/>
        <v>0</v>
      </c>
      <c r="AJ76" s="2">
        <f t="shared" si="190"/>
        <v>0</v>
      </c>
      <c r="AK76" s="2">
        <f t="shared" si="112"/>
        <v>0</v>
      </c>
      <c r="AM76" s="5">
        <f t="shared" ref="AM76:BD76" si="191">AM34</f>
        <v>0</v>
      </c>
      <c r="AN76" s="2">
        <f t="shared" si="191"/>
        <v>0</v>
      </c>
      <c r="AO76" s="2">
        <f t="shared" si="191"/>
        <v>0</v>
      </c>
      <c r="AP76" s="5">
        <f t="shared" si="191"/>
        <v>0</v>
      </c>
      <c r="AQ76" s="2">
        <f t="shared" si="191"/>
        <v>0</v>
      </c>
      <c r="AR76" s="2">
        <f t="shared" si="191"/>
        <v>0</v>
      </c>
      <c r="AS76" s="5">
        <f t="shared" si="191"/>
        <v>0</v>
      </c>
      <c r="AT76" s="2">
        <f t="shared" si="191"/>
        <v>0</v>
      </c>
      <c r="AU76" s="2">
        <f t="shared" si="191"/>
        <v>0</v>
      </c>
      <c r="AV76" s="11">
        <f t="shared" si="191"/>
        <v>0</v>
      </c>
      <c r="AW76" s="2">
        <f t="shared" si="191"/>
        <v>0</v>
      </c>
      <c r="AX76" s="2">
        <f t="shared" si="191"/>
        <v>0</v>
      </c>
      <c r="AY76" s="11">
        <f t="shared" si="191"/>
        <v>0</v>
      </c>
      <c r="AZ76" s="2">
        <f t="shared" si="191"/>
        <v>0</v>
      </c>
      <c r="BA76" s="2">
        <f t="shared" si="191"/>
        <v>0</v>
      </c>
      <c r="BB76" s="11">
        <f t="shared" si="191"/>
        <v>0</v>
      </c>
      <c r="BC76" s="2">
        <f t="shared" si="191"/>
        <v>0</v>
      </c>
      <c r="BD76" s="2">
        <f t="shared" si="191"/>
        <v>0</v>
      </c>
    </row>
    <row r="77" spans="1:56" x14ac:dyDescent="0.3">
      <c r="A77" s="5">
        <f t="shared" ref="A77:R77" si="192">A35</f>
        <v>25</v>
      </c>
      <c r="B77" s="2">
        <f t="shared" si="192"/>
        <v>33</v>
      </c>
      <c r="C77" s="2">
        <f t="shared" si="192"/>
        <v>22</v>
      </c>
      <c r="D77" s="5">
        <f t="shared" si="192"/>
        <v>516</v>
      </c>
      <c r="E77" s="2"/>
      <c r="F77" s="2">
        <f t="shared" si="192"/>
        <v>360</v>
      </c>
      <c r="G77" s="5">
        <f t="shared" si="192"/>
        <v>44181</v>
      </c>
      <c r="H77" s="2">
        <f t="shared" si="192"/>
        <v>44231</v>
      </c>
      <c r="I77" s="2">
        <f t="shared" si="192"/>
        <v>76611</v>
      </c>
      <c r="J77" s="11">
        <f t="shared" si="192"/>
        <v>55</v>
      </c>
      <c r="K77" s="2">
        <f t="shared" si="192"/>
        <v>59</v>
      </c>
      <c r="L77" s="2"/>
      <c r="M77" s="11">
        <f t="shared" si="192"/>
        <v>3276</v>
      </c>
      <c r="N77" s="2">
        <f t="shared" si="192"/>
        <v>4264</v>
      </c>
      <c r="O77" s="2">
        <f t="shared" si="192"/>
        <v>3192</v>
      </c>
      <c r="P77" s="11">
        <f t="shared" si="192"/>
        <v>358336</v>
      </c>
      <c r="Q77" s="2">
        <f t="shared" si="192"/>
        <v>343983</v>
      </c>
      <c r="R77" s="2">
        <f t="shared" si="192"/>
        <v>311452</v>
      </c>
      <c r="S77"/>
      <c r="T77" s="5">
        <f t="shared" ref="T77:U77" si="193">T35</f>
        <v>0</v>
      </c>
      <c r="U77" s="2">
        <f t="shared" si="193"/>
        <v>0</v>
      </c>
      <c r="V77" s="2">
        <f t="shared" ref="V77:W77" si="194">V35</f>
        <v>0</v>
      </c>
      <c r="W77" s="5">
        <f t="shared" si="194"/>
        <v>0</v>
      </c>
      <c r="X77" s="2">
        <f t="shared" ref="X77:Z77" si="195">X35</f>
        <v>0</v>
      </c>
      <c r="Y77" s="2">
        <f t="shared" si="195"/>
        <v>0</v>
      </c>
      <c r="Z77" s="5">
        <f t="shared" si="195"/>
        <v>0</v>
      </c>
      <c r="AA77" s="2">
        <f t="shared" ref="AA77:AB77" si="196">AA35</f>
        <v>0</v>
      </c>
      <c r="AB77" s="2">
        <f t="shared" si="196"/>
        <v>0</v>
      </c>
      <c r="AC77" s="11">
        <f t="shared" ref="AC77:AJ77" si="197">AC35</f>
        <v>0</v>
      </c>
      <c r="AD77" s="2">
        <f t="shared" si="197"/>
        <v>0</v>
      </c>
      <c r="AE77" s="2">
        <f t="shared" si="197"/>
        <v>0</v>
      </c>
      <c r="AF77" s="11">
        <f t="shared" si="197"/>
        <v>0</v>
      </c>
      <c r="AG77" s="2">
        <f t="shared" si="197"/>
        <v>0</v>
      </c>
      <c r="AH77" s="2">
        <f t="shared" si="197"/>
        <v>0</v>
      </c>
      <c r="AI77" s="11">
        <f t="shared" si="197"/>
        <v>0</v>
      </c>
      <c r="AJ77" s="2">
        <f t="shared" si="197"/>
        <v>0</v>
      </c>
      <c r="AK77" s="2">
        <f t="shared" si="112"/>
        <v>0</v>
      </c>
      <c r="AM77" s="5">
        <f t="shared" ref="AM77:BD77" si="198">AM35</f>
        <v>0</v>
      </c>
      <c r="AN77" s="2">
        <f t="shared" si="198"/>
        <v>0</v>
      </c>
      <c r="AO77" s="2">
        <f t="shared" si="198"/>
        <v>0</v>
      </c>
      <c r="AP77" s="5">
        <f t="shared" si="198"/>
        <v>0</v>
      </c>
      <c r="AQ77" s="2">
        <f t="shared" si="198"/>
        <v>0</v>
      </c>
      <c r="AR77" s="2">
        <f t="shared" si="198"/>
        <v>0</v>
      </c>
      <c r="AS77" s="5">
        <f t="shared" si="198"/>
        <v>0</v>
      </c>
      <c r="AT77" s="2">
        <f t="shared" si="198"/>
        <v>0</v>
      </c>
      <c r="AU77" s="2">
        <f t="shared" si="198"/>
        <v>0</v>
      </c>
      <c r="AV77" s="11">
        <f t="shared" si="198"/>
        <v>0</v>
      </c>
      <c r="AW77" s="2">
        <f t="shared" si="198"/>
        <v>0</v>
      </c>
      <c r="AX77" s="2">
        <f t="shared" si="198"/>
        <v>0</v>
      </c>
      <c r="AY77" s="11">
        <f t="shared" si="198"/>
        <v>0</v>
      </c>
      <c r="AZ77" s="2">
        <f t="shared" si="198"/>
        <v>0</v>
      </c>
      <c r="BA77" s="2">
        <f t="shared" si="198"/>
        <v>0</v>
      </c>
      <c r="BB77" s="11">
        <f t="shared" si="198"/>
        <v>0</v>
      </c>
      <c r="BC77" s="2">
        <f t="shared" si="198"/>
        <v>0</v>
      </c>
      <c r="BD77" s="2">
        <f t="shared" si="198"/>
        <v>0</v>
      </c>
    </row>
    <row r="78" spans="1:56" x14ac:dyDescent="0.3">
      <c r="A78" s="5">
        <f t="shared" ref="A78:R78" si="199">A36</f>
        <v>33</v>
      </c>
      <c r="B78" s="2">
        <f t="shared" si="199"/>
        <v>27</v>
      </c>
      <c r="C78" s="2">
        <f t="shared" si="199"/>
        <v>40</v>
      </c>
      <c r="D78" s="5">
        <f t="shared" si="199"/>
        <v>408</v>
      </c>
      <c r="E78" s="2"/>
      <c r="F78" s="2">
        <f t="shared" si="199"/>
        <v>522</v>
      </c>
      <c r="G78" s="5">
        <f t="shared" si="199"/>
        <v>47340</v>
      </c>
      <c r="H78" s="2">
        <f t="shared" si="199"/>
        <v>37669</v>
      </c>
      <c r="I78" s="2">
        <f t="shared" si="199"/>
        <v>61404</v>
      </c>
      <c r="J78" s="11">
        <f t="shared" si="199"/>
        <v>54</v>
      </c>
      <c r="K78" s="2">
        <f t="shared" si="199"/>
        <v>52</v>
      </c>
      <c r="L78" s="2">
        <f t="shared" si="199"/>
        <v>72</v>
      </c>
      <c r="M78" s="11">
        <f t="shared" si="199"/>
        <v>2873</v>
      </c>
      <c r="N78" s="2">
        <f t="shared" si="199"/>
        <v>3384</v>
      </c>
      <c r="O78" s="2">
        <f t="shared" si="199"/>
        <v>2287</v>
      </c>
      <c r="P78" s="11">
        <f t="shared" si="199"/>
        <v>476263</v>
      </c>
      <c r="Q78" s="2">
        <f t="shared" si="199"/>
        <v>382664</v>
      </c>
      <c r="R78" s="2">
        <f t="shared" si="199"/>
        <v>299917</v>
      </c>
      <c r="S78"/>
      <c r="T78" s="5">
        <f t="shared" ref="T78:U78" si="200">T36</f>
        <v>0</v>
      </c>
      <c r="U78" s="2">
        <f t="shared" si="200"/>
        <v>0</v>
      </c>
      <c r="V78" s="2">
        <f t="shared" ref="V78:W78" si="201">V36</f>
        <v>0</v>
      </c>
      <c r="W78" s="5">
        <f t="shared" si="201"/>
        <v>0</v>
      </c>
      <c r="X78" s="2">
        <f t="shared" ref="X78:Z78" si="202">X36</f>
        <v>0</v>
      </c>
      <c r="Y78" s="2">
        <f t="shared" si="202"/>
        <v>0</v>
      </c>
      <c r="Z78" s="5">
        <f t="shared" si="202"/>
        <v>0</v>
      </c>
      <c r="AA78" s="2">
        <f t="shared" ref="AA78:AB78" si="203">AA36</f>
        <v>0</v>
      </c>
      <c r="AB78" s="2">
        <f t="shared" si="203"/>
        <v>0</v>
      </c>
      <c r="AC78" s="11">
        <f t="shared" ref="AC78:AJ78" si="204">AC36</f>
        <v>0</v>
      </c>
      <c r="AD78" s="2">
        <f t="shared" si="204"/>
        <v>0</v>
      </c>
      <c r="AE78" s="2">
        <f t="shared" si="204"/>
        <v>0</v>
      </c>
      <c r="AF78" s="11">
        <f t="shared" si="204"/>
        <v>0</v>
      </c>
      <c r="AG78" s="2">
        <f t="shared" si="204"/>
        <v>0</v>
      </c>
      <c r="AH78" s="2">
        <f t="shared" si="204"/>
        <v>0</v>
      </c>
      <c r="AI78" s="11">
        <f t="shared" si="204"/>
        <v>0</v>
      </c>
      <c r="AJ78" s="2">
        <f t="shared" si="204"/>
        <v>0</v>
      </c>
      <c r="AK78" s="2">
        <f t="shared" si="112"/>
        <v>0</v>
      </c>
      <c r="AM78" s="5">
        <f t="shared" ref="AM78:BD78" si="205">AM36</f>
        <v>0</v>
      </c>
      <c r="AN78" s="2">
        <f t="shared" si="205"/>
        <v>0</v>
      </c>
      <c r="AO78" s="2">
        <f t="shared" si="205"/>
        <v>0</v>
      </c>
      <c r="AP78" s="5">
        <f t="shared" si="205"/>
        <v>0</v>
      </c>
      <c r="AQ78" s="2">
        <f t="shared" si="205"/>
        <v>0</v>
      </c>
      <c r="AR78" s="2">
        <f t="shared" si="205"/>
        <v>0</v>
      </c>
      <c r="AS78" s="5">
        <f t="shared" si="205"/>
        <v>0</v>
      </c>
      <c r="AT78" s="2">
        <f t="shared" si="205"/>
        <v>0</v>
      </c>
      <c r="AU78" s="2">
        <f t="shared" si="205"/>
        <v>0</v>
      </c>
      <c r="AV78" s="11">
        <f t="shared" si="205"/>
        <v>0</v>
      </c>
      <c r="AW78" s="2">
        <f t="shared" si="205"/>
        <v>0</v>
      </c>
      <c r="AX78" s="2">
        <f t="shared" si="205"/>
        <v>0</v>
      </c>
      <c r="AY78" s="11">
        <f t="shared" si="205"/>
        <v>0</v>
      </c>
      <c r="AZ78" s="2">
        <f t="shared" si="205"/>
        <v>0</v>
      </c>
      <c r="BA78" s="2">
        <f t="shared" si="205"/>
        <v>0</v>
      </c>
      <c r="BB78" s="11">
        <f t="shared" si="205"/>
        <v>0</v>
      </c>
      <c r="BC78" s="2">
        <f t="shared" si="205"/>
        <v>0</v>
      </c>
      <c r="BD78" s="2">
        <f t="shared" si="205"/>
        <v>0</v>
      </c>
    </row>
    <row r="79" spans="1:56" x14ac:dyDescent="0.3">
      <c r="A79" s="5">
        <f t="shared" ref="A79:R79" si="206">A37</f>
        <v>19</v>
      </c>
      <c r="B79" s="2">
        <f t="shared" si="206"/>
        <v>23</v>
      </c>
      <c r="C79" s="2">
        <f t="shared" si="206"/>
        <v>33</v>
      </c>
      <c r="D79" s="5">
        <f t="shared" si="206"/>
        <v>424</v>
      </c>
      <c r="E79" s="2"/>
      <c r="F79" s="2">
        <f t="shared" si="206"/>
        <v>415</v>
      </c>
      <c r="G79" s="5">
        <f t="shared" si="206"/>
        <v>45984</v>
      </c>
      <c r="H79" s="2">
        <f t="shared" si="206"/>
        <v>47142</v>
      </c>
      <c r="I79" s="2">
        <f t="shared" si="206"/>
        <v>54132</v>
      </c>
      <c r="J79" s="11">
        <f t="shared" si="206"/>
        <v>57</v>
      </c>
      <c r="K79" s="2"/>
      <c r="L79" s="2">
        <f t="shared" si="206"/>
        <v>72</v>
      </c>
      <c r="M79" s="11">
        <f t="shared" si="206"/>
        <v>3918</v>
      </c>
      <c r="N79" s="2"/>
      <c r="O79" s="2">
        <f t="shared" si="206"/>
        <v>3502</v>
      </c>
      <c r="P79" s="11">
        <f t="shared" si="206"/>
        <v>470146</v>
      </c>
      <c r="Q79" s="2">
        <f t="shared" si="206"/>
        <v>310014</v>
      </c>
      <c r="R79" s="2">
        <f t="shared" si="206"/>
        <v>296959</v>
      </c>
      <c r="S79"/>
      <c r="T79" s="5">
        <f t="shared" ref="T79:U79" si="207">T37</f>
        <v>0</v>
      </c>
      <c r="U79" s="2">
        <f t="shared" si="207"/>
        <v>0</v>
      </c>
      <c r="V79" s="2">
        <f t="shared" ref="V79:W79" si="208">V37</f>
        <v>0</v>
      </c>
      <c r="W79" s="5">
        <f t="shared" si="208"/>
        <v>0</v>
      </c>
      <c r="X79" s="2">
        <f t="shared" ref="X79:Z79" si="209">X37</f>
        <v>0</v>
      </c>
      <c r="Y79" s="2">
        <f t="shared" si="209"/>
        <v>0</v>
      </c>
      <c r="Z79" s="5">
        <f t="shared" si="209"/>
        <v>0</v>
      </c>
      <c r="AA79" s="2">
        <f t="shared" ref="AA79:AB79" si="210">AA37</f>
        <v>0</v>
      </c>
      <c r="AB79" s="2">
        <f t="shared" si="210"/>
        <v>0</v>
      </c>
      <c r="AC79" s="11">
        <f t="shared" ref="AC79:AK81" si="211">AC37</f>
        <v>0</v>
      </c>
      <c r="AD79" s="2">
        <f t="shared" si="211"/>
        <v>0</v>
      </c>
      <c r="AE79" s="2">
        <f t="shared" si="211"/>
        <v>0</v>
      </c>
      <c r="AF79" s="11">
        <f t="shared" si="211"/>
        <v>0</v>
      </c>
      <c r="AG79" s="2">
        <f t="shared" si="211"/>
        <v>0</v>
      </c>
      <c r="AH79" s="2">
        <f t="shared" si="211"/>
        <v>0</v>
      </c>
      <c r="AI79" s="11">
        <f t="shared" si="211"/>
        <v>0</v>
      </c>
      <c r="AJ79" s="2">
        <f t="shared" si="211"/>
        <v>0</v>
      </c>
      <c r="AK79" s="2">
        <f t="shared" si="211"/>
        <v>0</v>
      </c>
      <c r="AM79" s="5">
        <f t="shared" ref="AM79:BD79" si="212">AM37</f>
        <v>0</v>
      </c>
      <c r="AN79" s="2">
        <f t="shared" si="212"/>
        <v>0</v>
      </c>
      <c r="AO79" s="2">
        <f t="shared" si="212"/>
        <v>0</v>
      </c>
      <c r="AP79" s="5">
        <f t="shared" si="212"/>
        <v>0</v>
      </c>
      <c r="AQ79" s="2">
        <f t="shared" si="212"/>
        <v>0</v>
      </c>
      <c r="AR79" s="2">
        <f t="shared" si="212"/>
        <v>0</v>
      </c>
      <c r="AS79" s="5">
        <f t="shared" si="212"/>
        <v>0</v>
      </c>
      <c r="AT79" s="2">
        <f t="shared" si="212"/>
        <v>0</v>
      </c>
      <c r="AU79" s="2">
        <f t="shared" si="212"/>
        <v>0</v>
      </c>
      <c r="AV79" s="11">
        <f t="shared" si="212"/>
        <v>0</v>
      </c>
      <c r="AW79" s="2">
        <f t="shared" si="212"/>
        <v>0</v>
      </c>
      <c r="AX79" s="2">
        <f t="shared" si="212"/>
        <v>0</v>
      </c>
      <c r="AY79" s="11">
        <f t="shared" si="212"/>
        <v>0</v>
      </c>
      <c r="AZ79" s="2">
        <f t="shared" si="212"/>
        <v>0</v>
      </c>
      <c r="BA79" s="2">
        <f t="shared" si="212"/>
        <v>0</v>
      </c>
      <c r="BB79" s="11">
        <f t="shared" si="212"/>
        <v>0</v>
      </c>
      <c r="BC79" s="2">
        <f t="shared" si="212"/>
        <v>0</v>
      </c>
      <c r="BD79" s="2">
        <f t="shared" si="212"/>
        <v>0</v>
      </c>
    </row>
    <row r="80" spans="1:56" x14ac:dyDescent="0.3">
      <c r="A80" s="5">
        <f t="shared" ref="A80:R80" si="213">A38</f>
        <v>40</v>
      </c>
      <c r="B80" s="2">
        <f t="shared" si="213"/>
        <v>59</v>
      </c>
      <c r="C80" s="2">
        <f t="shared" si="213"/>
        <v>27</v>
      </c>
      <c r="D80" s="5">
        <f t="shared" si="213"/>
        <v>667</v>
      </c>
      <c r="E80" s="2">
        <f t="shared" si="213"/>
        <v>424</v>
      </c>
      <c r="F80" s="2">
        <f t="shared" si="213"/>
        <v>555</v>
      </c>
      <c r="G80" s="5">
        <f t="shared" si="213"/>
        <v>38977</v>
      </c>
      <c r="H80" s="2">
        <f t="shared" si="213"/>
        <v>37390</v>
      </c>
      <c r="I80" s="2"/>
      <c r="J80" s="11">
        <f t="shared" si="213"/>
        <v>53</v>
      </c>
      <c r="K80" s="2">
        <f t="shared" si="213"/>
        <v>50</v>
      </c>
      <c r="L80" s="2">
        <f t="shared" si="213"/>
        <v>54</v>
      </c>
      <c r="M80" s="11">
        <f t="shared" si="213"/>
        <v>2917</v>
      </c>
      <c r="N80" s="2">
        <f t="shared" si="213"/>
        <v>2858</v>
      </c>
      <c r="O80" s="2">
        <f t="shared" si="213"/>
        <v>3939</v>
      </c>
      <c r="P80" s="11">
        <f t="shared" si="213"/>
        <v>375399</v>
      </c>
      <c r="Q80" s="2">
        <f t="shared" si="213"/>
        <v>314386</v>
      </c>
      <c r="R80" s="2">
        <f t="shared" si="213"/>
        <v>275653</v>
      </c>
      <c r="S80"/>
      <c r="T80" s="5">
        <f t="shared" ref="T80:U80" si="214">T38</f>
        <v>0</v>
      </c>
      <c r="U80" s="2">
        <f t="shared" si="214"/>
        <v>0</v>
      </c>
      <c r="V80" s="2">
        <f t="shared" ref="V80:W80" si="215">V38</f>
        <v>0</v>
      </c>
      <c r="W80" s="5">
        <f t="shared" si="215"/>
        <v>0</v>
      </c>
      <c r="X80" s="2">
        <f t="shared" ref="X80:Z80" si="216">X38</f>
        <v>0</v>
      </c>
      <c r="Y80" s="2">
        <f t="shared" si="216"/>
        <v>0</v>
      </c>
      <c r="Z80" s="5">
        <f t="shared" si="216"/>
        <v>0</v>
      </c>
      <c r="AA80" s="2">
        <f t="shared" ref="AA80:AB80" si="217">AA38</f>
        <v>0</v>
      </c>
      <c r="AB80" s="2">
        <f t="shared" si="217"/>
        <v>0</v>
      </c>
      <c r="AC80" s="11">
        <f t="shared" ref="AC80:AJ80" si="218">AC38</f>
        <v>0</v>
      </c>
      <c r="AD80" s="2">
        <f t="shared" si="218"/>
        <v>0</v>
      </c>
      <c r="AE80" s="2">
        <f t="shared" si="218"/>
        <v>0</v>
      </c>
      <c r="AF80" s="11">
        <f t="shared" si="218"/>
        <v>0</v>
      </c>
      <c r="AG80" s="2">
        <f t="shared" si="218"/>
        <v>0</v>
      </c>
      <c r="AH80" s="2">
        <f t="shared" si="218"/>
        <v>0</v>
      </c>
      <c r="AI80" s="11">
        <f t="shared" si="218"/>
        <v>0</v>
      </c>
      <c r="AJ80" s="2">
        <f t="shared" si="218"/>
        <v>0</v>
      </c>
      <c r="AK80" s="2">
        <f t="shared" si="211"/>
        <v>0</v>
      </c>
      <c r="AM80" s="5">
        <f t="shared" ref="AM80:BD80" si="219">AM38</f>
        <v>0</v>
      </c>
      <c r="AN80" s="2">
        <f t="shared" si="219"/>
        <v>0</v>
      </c>
      <c r="AO80" s="2">
        <f t="shared" si="219"/>
        <v>0</v>
      </c>
      <c r="AP80" s="5">
        <f t="shared" si="219"/>
        <v>0</v>
      </c>
      <c r="AQ80" s="2">
        <f t="shared" si="219"/>
        <v>0</v>
      </c>
      <c r="AR80" s="2">
        <f t="shared" si="219"/>
        <v>0</v>
      </c>
      <c r="AS80" s="5">
        <f t="shared" si="219"/>
        <v>0</v>
      </c>
      <c r="AT80" s="2">
        <f t="shared" si="219"/>
        <v>0</v>
      </c>
      <c r="AU80" s="2">
        <f t="shared" si="219"/>
        <v>0</v>
      </c>
      <c r="AV80" s="11">
        <f t="shared" si="219"/>
        <v>0</v>
      </c>
      <c r="AW80" s="2">
        <f t="shared" si="219"/>
        <v>0</v>
      </c>
      <c r="AX80" s="2">
        <f t="shared" si="219"/>
        <v>0</v>
      </c>
      <c r="AY80" s="11">
        <f t="shared" si="219"/>
        <v>0</v>
      </c>
      <c r="AZ80" s="2">
        <f t="shared" si="219"/>
        <v>0</v>
      </c>
      <c r="BA80" s="2">
        <f t="shared" si="219"/>
        <v>0</v>
      </c>
      <c r="BB80" s="11">
        <f t="shared" si="219"/>
        <v>0</v>
      </c>
      <c r="BC80" s="2">
        <f t="shared" si="219"/>
        <v>0</v>
      </c>
      <c r="BD80" s="2">
        <f t="shared" si="219"/>
        <v>0</v>
      </c>
    </row>
    <row r="81" spans="1:56" x14ac:dyDescent="0.3">
      <c r="A81" s="5">
        <f t="shared" ref="A81:R81" si="220">A39</f>
        <v>33</v>
      </c>
      <c r="B81" s="2">
        <f t="shared" si="220"/>
        <v>27</v>
      </c>
      <c r="C81" s="2">
        <f t="shared" si="220"/>
        <v>26</v>
      </c>
      <c r="D81" s="5">
        <f t="shared" si="220"/>
        <v>452</v>
      </c>
      <c r="E81" s="2">
        <f t="shared" si="220"/>
        <v>500</v>
      </c>
      <c r="F81" s="2">
        <f t="shared" si="220"/>
        <v>415</v>
      </c>
      <c r="G81" s="5"/>
      <c r="H81" s="2"/>
      <c r="I81" s="2">
        <f t="shared" si="220"/>
        <v>62257</v>
      </c>
      <c r="J81" s="11"/>
      <c r="K81" s="2">
        <f t="shared" si="220"/>
        <v>45</v>
      </c>
      <c r="L81" s="2">
        <f t="shared" si="220"/>
        <v>66</v>
      </c>
      <c r="M81" s="11"/>
      <c r="N81" s="2">
        <f t="shared" si="220"/>
        <v>3794</v>
      </c>
      <c r="O81" s="2">
        <f t="shared" si="220"/>
        <v>4198</v>
      </c>
      <c r="P81" s="11">
        <f t="shared" si="220"/>
        <v>370565</v>
      </c>
      <c r="Q81" s="2">
        <f t="shared" si="220"/>
        <v>314542</v>
      </c>
      <c r="R81" s="2">
        <f t="shared" si="220"/>
        <v>336772</v>
      </c>
      <c r="S81"/>
      <c r="T81" s="5">
        <f t="shared" ref="T81:U81" si="221">T39</f>
        <v>0</v>
      </c>
      <c r="U81" s="2">
        <f t="shared" si="221"/>
        <v>0</v>
      </c>
      <c r="V81" s="2">
        <f t="shared" ref="V81:W81" si="222">V39</f>
        <v>0</v>
      </c>
      <c r="W81" s="5">
        <f t="shared" si="222"/>
        <v>0</v>
      </c>
      <c r="X81" s="2">
        <f t="shared" ref="X81:Z81" si="223">X39</f>
        <v>0</v>
      </c>
      <c r="Y81" s="2">
        <f t="shared" si="223"/>
        <v>0</v>
      </c>
      <c r="Z81" s="5">
        <f t="shared" si="223"/>
        <v>0</v>
      </c>
      <c r="AA81" s="2">
        <f t="shared" ref="AA81:AB81" si="224">AA39</f>
        <v>0</v>
      </c>
      <c r="AB81" s="2">
        <f t="shared" si="224"/>
        <v>0</v>
      </c>
      <c r="AC81" s="11">
        <f t="shared" ref="AC81:AJ81" si="225">AC39</f>
        <v>0</v>
      </c>
      <c r="AD81" s="2">
        <f t="shared" si="225"/>
        <v>0</v>
      </c>
      <c r="AE81" s="2">
        <f t="shared" si="225"/>
        <v>0</v>
      </c>
      <c r="AF81" s="11">
        <f t="shared" si="225"/>
        <v>0</v>
      </c>
      <c r="AG81" s="2">
        <f t="shared" si="225"/>
        <v>0</v>
      </c>
      <c r="AH81" s="2">
        <f t="shared" si="225"/>
        <v>0</v>
      </c>
      <c r="AI81" s="11">
        <f t="shared" si="225"/>
        <v>0</v>
      </c>
      <c r="AJ81" s="2">
        <f t="shared" si="225"/>
        <v>0</v>
      </c>
      <c r="AK81" s="2">
        <f t="shared" si="211"/>
        <v>0</v>
      </c>
      <c r="AM81" s="5">
        <f t="shared" ref="AM81:BD81" si="226">AM39</f>
        <v>0</v>
      </c>
      <c r="AN81" s="2">
        <f t="shared" si="226"/>
        <v>0</v>
      </c>
      <c r="AO81" s="2">
        <f t="shared" si="226"/>
        <v>0</v>
      </c>
      <c r="AP81" s="5">
        <f t="shared" si="226"/>
        <v>0</v>
      </c>
      <c r="AQ81" s="2">
        <f t="shared" si="226"/>
        <v>0</v>
      </c>
      <c r="AR81" s="2">
        <f t="shared" si="226"/>
        <v>0</v>
      </c>
      <c r="AS81" s="5">
        <f t="shared" si="226"/>
        <v>0</v>
      </c>
      <c r="AT81" s="2">
        <f t="shared" si="226"/>
        <v>0</v>
      </c>
      <c r="AU81" s="2">
        <f t="shared" si="226"/>
        <v>0</v>
      </c>
      <c r="AV81" s="11">
        <f t="shared" si="226"/>
        <v>0</v>
      </c>
      <c r="AW81" s="2">
        <f t="shared" si="226"/>
        <v>0</v>
      </c>
      <c r="AX81" s="2">
        <f t="shared" si="226"/>
        <v>0</v>
      </c>
      <c r="AY81" s="11">
        <f t="shared" si="226"/>
        <v>0</v>
      </c>
      <c r="AZ81" s="2">
        <f t="shared" si="226"/>
        <v>0</v>
      </c>
      <c r="BA81" s="2">
        <f t="shared" si="226"/>
        <v>0</v>
      </c>
      <c r="BB81" s="11">
        <f t="shared" si="226"/>
        <v>0</v>
      </c>
      <c r="BC81" s="2">
        <f t="shared" si="226"/>
        <v>0</v>
      </c>
      <c r="BD81" s="2">
        <f t="shared" si="226"/>
        <v>0</v>
      </c>
    </row>
    <row r="82" spans="1:56" x14ac:dyDescent="0.3">
      <c r="A82" s="19" t="s">
        <v>10</v>
      </c>
      <c r="B82" s="20"/>
      <c r="C82" s="20"/>
      <c r="D82" s="20"/>
      <c r="E82" s="20"/>
      <c r="F82" s="20"/>
      <c r="G82" s="20"/>
      <c r="H82" s="20"/>
      <c r="I82" s="21"/>
      <c r="J82" s="19" t="s">
        <v>10</v>
      </c>
      <c r="K82" s="20"/>
      <c r="L82" s="20"/>
      <c r="M82" s="20"/>
      <c r="N82" s="20"/>
      <c r="O82" s="20"/>
      <c r="P82" s="20"/>
      <c r="Q82" s="20"/>
      <c r="R82" s="21"/>
      <c r="S82"/>
      <c r="T82" s="19" t="s">
        <v>10</v>
      </c>
      <c r="U82" s="20"/>
      <c r="V82" s="20"/>
      <c r="W82" s="20"/>
      <c r="X82" s="20"/>
      <c r="Y82" s="20"/>
      <c r="Z82" s="20"/>
      <c r="AA82" s="20"/>
      <c r="AB82" s="21"/>
      <c r="AC82" s="19" t="s">
        <v>10</v>
      </c>
      <c r="AD82" s="20"/>
      <c r="AE82" s="20"/>
      <c r="AF82" s="20"/>
      <c r="AG82" s="20"/>
      <c r="AH82" s="20"/>
      <c r="AI82" s="20"/>
      <c r="AJ82" s="20"/>
      <c r="AK82" s="21"/>
      <c r="AM82" s="19" t="s">
        <v>10</v>
      </c>
      <c r="AN82" s="20"/>
      <c r="AO82" s="20"/>
      <c r="AP82" s="20"/>
      <c r="AQ82" s="20"/>
      <c r="AR82" s="20"/>
      <c r="AS82" s="20"/>
      <c r="AT82" s="20"/>
      <c r="AU82" s="21"/>
      <c r="AV82" s="19" t="s">
        <v>10</v>
      </c>
      <c r="AW82" s="20"/>
      <c r="AX82" s="20"/>
      <c r="AY82" s="20"/>
      <c r="AZ82" s="20"/>
      <c r="BA82" s="20"/>
      <c r="BB82" s="20"/>
      <c r="BC82" s="20"/>
      <c r="BD82" s="21"/>
    </row>
    <row r="83" spans="1:56" x14ac:dyDescent="0.3">
      <c r="A83" s="15" t="s">
        <v>9</v>
      </c>
      <c r="B83" s="16"/>
      <c r="C83" s="16"/>
      <c r="D83" s="16"/>
      <c r="E83" s="16"/>
      <c r="F83" s="16"/>
      <c r="G83" s="16"/>
      <c r="H83" s="16"/>
      <c r="I83" s="17"/>
      <c r="J83" s="15" t="s">
        <v>9</v>
      </c>
      <c r="K83" s="16"/>
      <c r="L83" s="16"/>
      <c r="M83" s="16"/>
      <c r="N83" s="16"/>
      <c r="O83" s="16"/>
      <c r="P83" s="16"/>
      <c r="Q83" s="16"/>
      <c r="R83" s="17"/>
      <c r="S83"/>
      <c r="T83" s="15" t="s">
        <v>9</v>
      </c>
      <c r="U83" s="16"/>
      <c r="V83" s="16"/>
      <c r="W83" s="16"/>
      <c r="X83" s="16"/>
      <c r="Y83" s="16"/>
      <c r="Z83" s="16"/>
      <c r="AA83" s="16"/>
      <c r="AB83" s="17"/>
      <c r="AC83" s="15" t="s">
        <v>9</v>
      </c>
      <c r="AD83" s="16"/>
      <c r="AE83" s="16"/>
      <c r="AF83" s="16"/>
      <c r="AG83" s="16"/>
      <c r="AH83" s="16"/>
      <c r="AI83" s="16"/>
      <c r="AJ83" s="16"/>
      <c r="AK83" s="17"/>
      <c r="AM83" s="15" t="s">
        <v>9</v>
      </c>
      <c r="AN83" s="16"/>
      <c r="AO83" s="16"/>
      <c r="AP83" s="16"/>
      <c r="AQ83" s="16"/>
      <c r="AR83" s="16"/>
      <c r="AS83" s="16"/>
      <c r="AT83" s="16"/>
      <c r="AU83" s="17"/>
      <c r="AV83" s="15" t="s">
        <v>9</v>
      </c>
      <c r="AW83" s="16"/>
      <c r="AX83" s="16"/>
      <c r="AY83" s="16"/>
      <c r="AZ83" s="16"/>
      <c r="BA83" s="16"/>
      <c r="BB83" s="16"/>
      <c r="BC83" s="16"/>
      <c r="BD83" s="17"/>
    </row>
    <row r="84" spans="1:56" x14ac:dyDescent="0.3">
      <c r="A84" s="4">
        <f>SUM(A46:A81)</f>
        <v>526</v>
      </c>
      <c r="B84" s="2">
        <f t="shared" ref="B84:I84" si="227">SUM(B46:B81)</f>
        <v>1130</v>
      </c>
      <c r="C84" s="2">
        <f t="shared" si="227"/>
        <v>1058</v>
      </c>
      <c r="D84" s="4">
        <f t="shared" si="227"/>
        <v>17106</v>
      </c>
      <c r="E84" s="2">
        <f t="shared" si="227"/>
        <v>13566</v>
      </c>
      <c r="F84" s="2">
        <f t="shared" si="227"/>
        <v>13216</v>
      </c>
      <c r="G84" s="4">
        <f t="shared" si="227"/>
        <v>1489992</v>
      </c>
      <c r="H84" s="2">
        <f t="shared" si="227"/>
        <v>1471713</v>
      </c>
      <c r="I84" s="2">
        <f t="shared" si="227"/>
        <v>2688905</v>
      </c>
      <c r="J84" s="11">
        <f>SUM(J46:J81)</f>
        <v>1725</v>
      </c>
      <c r="K84" s="2">
        <f t="shared" ref="K84:R84" si="228">SUM(K46:K81)</f>
        <v>1732</v>
      </c>
      <c r="L84" s="2">
        <f t="shared" si="228"/>
        <v>1734</v>
      </c>
      <c r="M84" s="11">
        <f t="shared" si="228"/>
        <v>111291</v>
      </c>
      <c r="N84" s="2">
        <f t="shared" si="228"/>
        <v>113834</v>
      </c>
      <c r="O84" s="2">
        <f t="shared" si="228"/>
        <v>131473</v>
      </c>
      <c r="P84" s="11">
        <f t="shared" si="228"/>
        <v>14486195</v>
      </c>
      <c r="Q84" s="2">
        <f t="shared" si="228"/>
        <v>12372845</v>
      </c>
      <c r="R84" s="2">
        <f t="shared" si="228"/>
        <v>11122772</v>
      </c>
      <c r="S84"/>
      <c r="T84" s="4">
        <f>SUM(T46:T81)</f>
        <v>0</v>
      </c>
      <c r="U84" s="2">
        <f t="shared" ref="U84:AB84" si="229">SUM(U46:U81)</f>
        <v>0</v>
      </c>
      <c r="V84" s="2">
        <f t="shared" si="229"/>
        <v>0</v>
      </c>
      <c r="W84" s="4">
        <f t="shared" si="229"/>
        <v>0</v>
      </c>
      <c r="X84" s="2">
        <f t="shared" si="229"/>
        <v>0</v>
      </c>
      <c r="Y84" s="2">
        <f t="shared" si="229"/>
        <v>0</v>
      </c>
      <c r="Z84" s="4">
        <f t="shared" si="229"/>
        <v>0</v>
      </c>
      <c r="AA84" s="2">
        <f t="shared" si="229"/>
        <v>0</v>
      </c>
      <c r="AB84" s="2">
        <f t="shared" si="229"/>
        <v>0</v>
      </c>
      <c r="AC84" s="11">
        <f>SUM(AC46:AC81)</f>
        <v>0</v>
      </c>
      <c r="AD84" s="2">
        <f t="shared" ref="AD84:AK84" si="230">SUM(AD46:AD81)</f>
        <v>0</v>
      </c>
      <c r="AE84" s="2">
        <f t="shared" si="230"/>
        <v>0</v>
      </c>
      <c r="AF84" s="11">
        <f t="shared" si="230"/>
        <v>0</v>
      </c>
      <c r="AG84" s="2">
        <f t="shared" si="230"/>
        <v>0</v>
      </c>
      <c r="AH84" s="2">
        <f t="shared" si="230"/>
        <v>0</v>
      </c>
      <c r="AI84" s="11">
        <f t="shared" si="230"/>
        <v>0</v>
      </c>
      <c r="AJ84" s="2">
        <f t="shared" si="230"/>
        <v>0</v>
      </c>
      <c r="AK84" s="2">
        <f t="shared" si="230"/>
        <v>0</v>
      </c>
      <c r="AM84" s="4">
        <f>SUM(AM46:AM81)</f>
        <v>0</v>
      </c>
      <c r="AN84" s="2">
        <f t="shared" ref="AN84:AU84" si="231">SUM(AN46:AN81)</f>
        <v>0</v>
      </c>
      <c r="AO84" s="2">
        <f t="shared" si="231"/>
        <v>0</v>
      </c>
      <c r="AP84" s="4">
        <f t="shared" si="231"/>
        <v>0</v>
      </c>
      <c r="AQ84" s="2">
        <f t="shared" si="231"/>
        <v>0</v>
      </c>
      <c r="AR84" s="2">
        <f t="shared" si="231"/>
        <v>0</v>
      </c>
      <c r="AS84" s="4">
        <f t="shared" si="231"/>
        <v>0</v>
      </c>
      <c r="AT84" s="2">
        <f t="shared" si="231"/>
        <v>0</v>
      </c>
      <c r="AU84" s="2">
        <f t="shared" si="231"/>
        <v>0</v>
      </c>
      <c r="AV84" s="11">
        <f>SUM(AV46:AV81)</f>
        <v>0</v>
      </c>
      <c r="AW84" s="2">
        <f t="shared" ref="AW84:BD84" si="232">SUM(AW46:AW81)</f>
        <v>0</v>
      </c>
      <c r="AX84" s="2">
        <f t="shared" si="232"/>
        <v>0</v>
      </c>
      <c r="AY84" s="11">
        <f t="shared" si="232"/>
        <v>0</v>
      </c>
      <c r="AZ84" s="2">
        <f t="shared" si="232"/>
        <v>0</v>
      </c>
      <c r="BA84" s="2">
        <f t="shared" si="232"/>
        <v>0</v>
      </c>
      <c r="BB84" s="11">
        <f t="shared" si="232"/>
        <v>0</v>
      </c>
      <c r="BC84" s="2">
        <f t="shared" si="232"/>
        <v>0</v>
      </c>
      <c r="BD84" s="2">
        <f t="shared" si="232"/>
        <v>0</v>
      </c>
    </row>
    <row r="85" spans="1:56" x14ac:dyDescent="0.3">
      <c r="A85" s="15" t="s">
        <v>5</v>
      </c>
      <c r="B85" s="16"/>
      <c r="C85" s="16"/>
      <c r="D85" s="16"/>
      <c r="E85" s="16"/>
      <c r="F85" s="16"/>
      <c r="G85" s="16"/>
      <c r="H85" s="16"/>
      <c r="I85" s="17"/>
      <c r="J85" s="15" t="s">
        <v>5</v>
      </c>
      <c r="K85" s="16"/>
      <c r="L85" s="16"/>
      <c r="M85" s="16"/>
      <c r="N85" s="16"/>
      <c r="O85" s="16"/>
      <c r="P85" s="16"/>
      <c r="Q85" s="16"/>
      <c r="R85" s="17"/>
      <c r="S85"/>
      <c r="T85" s="15" t="s">
        <v>5</v>
      </c>
      <c r="U85" s="16"/>
      <c r="V85" s="16"/>
      <c r="W85" s="16"/>
      <c r="X85" s="16"/>
      <c r="Y85" s="16"/>
      <c r="Z85" s="16"/>
      <c r="AA85" s="16"/>
      <c r="AB85" s="17"/>
      <c r="AC85" s="15" t="s">
        <v>5</v>
      </c>
      <c r="AD85" s="16"/>
      <c r="AE85" s="16"/>
      <c r="AF85" s="16"/>
      <c r="AG85" s="16"/>
      <c r="AH85" s="16"/>
      <c r="AI85" s="16"/>
      <c r="AJ85" s="16"/>
      <c r="AK85" s="17"/>
      <c r="AM85" s="15" t="s">
        <v>5</v>
      </c>
      <c r="AN85" s="16"/>
      <c r="AO85" s="16"/>
      <c r="AP85" s="16"/>
      <c r="AQ85" s="16"/>
      <c r="AR85" s="16"/>
      <c r="AS85" s="16"/>
      <c r="AT85" s="16"/>
      <c r="AU85" s="17"/>
      <c r="AV85" s="15" t="s">
        <v>5</v>
      </c>
      <c r="AW85" s="16"/>
      <c r="AX85" s="16"/>
      <c r="AY85" s="16"/>
      <c r="AZ85" s="16"/>
      <c r="BA85" s="16"/>
      <c r="BB85" s="16"/>
      <c r="BC85" s="16"/>
      <c r="BD85" s="17"/>
    </row>
    <row r="86" spans="1:56" x14ac:dyDescent="0.3">
      <c r="A86" s="4">
        <f t="shared" ref="A86:I86" si="233">MIN(A46:A81)</f>
        <v>9</v>
      </c>
      <c r="B86" s="2">
        <f t="shared" si="233"/>
        <v>21</v>
      </c>
      <c r="C86" s="2">
        <f t="shared" si="233"/>
        <v>17</v>
      </c>
      <c r="D86" s="4">
        <f t="shared" si="233"/>
        <v>345</v>
      </c>
      <c r="E86" s="2">
        <f t="shared" si="233"/>
        <v>396</v>
      </c>
      <c r="F86" s="2">
        <f t="shared" si="233"/>
        <v>360</v>
      </c>
      <c r="G86" s="4">
        <f t="shared" si="233"/>
        <v>37787</v>
      </c>
      <c r="H86" s="2">
        <f t="shared" si="233"/>
        <v>36955</v>
      </c>
      <c r="I86" s="2">
        <f t="shared" si="233"/>
        <v>49893</v>
      </c>
      <c r="J86" s="11">
        <f t="shared" ref="J86:R86" si="234">MIN(J46:J81)</f>
        <v>47</v>
      </c>
      <c r="K86" s="2">
        <f t="shared" si="234"/>
        <v>41</v>
      </c>
      <c r="L86" s="2">
        <f t="shared" si="234"/>
        <v>45</v>
      </c>
      <c r="M86" s="11">
        <f t="shared" si="234"/>
        <v>2873</v>
      </c>
      <c r="N86" s="2">
        <f t="shared" si="234"/>
        <v>2858</v>
      </c>
      <c r="O86" s="2">
        <f t="shared" si="234"/>
        <v>2287</v>
      </c>
      <c r="P86" s="11">
        <f t="shared" si="234"/>
        <v>315757</v>
      </c>
      <c r="Q86" s="2">
        <f t="shared" si="234"/>
        <v>297905</v>
      </c>
      <c r="R86" s="2">
        <f t="shared" si="234"/>
        <v>247311</v>
      </c>
      <c r="S86"/>
      <c r="T86" s="4">
        <f t="shared" ref="T86:AK86" si="235">MIN(T46:T81)</f>
        <v>0</v>
      </c>
      <c r="U86" s="2">
        <f t="shared" si="235"/>
        <v>0</v>
      </c>
      <c r="V86" s="2">
        <f t="shared" si="235"/>
        <v>0</v>
      </c>
      <c r="W86" s="4">
        <f t="shared" si="235"/>
        <v>0</v>
      </c>
      <c r="X86" s="2">
        <f t="shared" si="235"/>
        <v>0</v>
      </c>
      <c r="Y86" s="2">
        <f t="shared" si="235"/>
        <v>0</v>
      </c>
      <c r="Z86" s="4">
        <f t="shared" si="235"/>
        <v>0</v>
      </c>
      <c r="AA86" s="2">
        <f t="shared" si="235"/>
        <v>0</v>
      </c>
      <c r="AB86" s="2">
        <f t="shared" si="235"/>
        <v>0</v>
      </c>
      <c r="AC86" s="11">
        <f t="shared" si="235"/>
        <v>0</v>
      </c>
      <c r="AD86" s="2">
        <f t="shared" si="235"/>
        <v>0</v>
      </c>
      <c r="AE86" s="2">
        <f t="shared" si="235"/>
        <v>0</v>
      </c>
      <c r="AF86" s="11">
        <f t="shared" si="235"/>
        <v>0</v>
      </c>
      <c r="AG86" s="2">
        <f t="shared" si="235"/>
        <v>0</v>
      </c>
      <c r="AH86" s="2">
        <f t="shared" si="235"/>
        <v>0</v>
      </c>
      <c r="AI86" s="11">
        <f t="shared" si="235"/>
        <v>0</v>
      </c>
      <c r="AJ86" s="2">
        <f t="shared" si="235"/>
        <v>0</v>
      </c>
      <c r="AK86" s="2">
        <f t="shared" si="235"/>
        <v>0</v>
      </c>
      <c r="AM86" s="4">
        <f t="shared" ref="AM86:BD86" si="236">MIN(AM46:AM81)</f>
        <v>0</v>
      </c>
      <c r="AN86" s="2">
        <f t="shared" si="236"/>
        <v>0</v>
      </c>
      <c r="AO86" s="2">
        <f t="shared" si="236"/>
        <v>0</v>
      </c>
      <c r="AP86" s="4">
        <f t="shared" si="236"/>
        <v>0</v>
      </c>
      <c r="AQ86" s="2">
        <f t="shared" si="236"/>
        <v>0</v>
      </c>
      <c r="AR86" s="2">
        <f t="shared" si="236"/>
        <v>0</v>
      </c>
      <c r="AS86" s="4">
        <f t="shared" si="236"/>
        <v>0</v>
      </c>
      <c r="AT86" s="2">
        <f t="shared" si="236"/>
        <v>0</v>
      </c>
      <c r="AU86" s="2">
        <f t="shared" si="236"/>
        <v>0</v>
      </c>
      <c r="AV86" s="11">
        <f t="shared" si="236"/>
        <v>0</v>
      </c>
      <c r="AW86" s="2">
        <f t="shared" si="236"/>
        <v>0</v>
      </c>
      <c r="AX86" s="2">
        <f t="shared" si="236"/>
        <v>0</v>
      </c>
      <c r="AY86" s="11">
        <f t="shared" si="236"/>
        <v>0</v>
      </c>
      <c r="AZ86" s="2">
        <f t="shared" si="236"/>
        <v>0</v>
      </c>
      <c r="BA86" s="2">
        <f t="shared" si="236"/>
        <v>0</v>
      </c>
      <c r="BB86" s="11">
        <f t="shared" si="236"/>
        <v>0</v>
      </c>
      <c r="BC86" s="2">
        <f t="shared" si="236"/>
        <v>0</v>
      </c>
      <c r="BD86" s="2">
        <f t="shared" si="236"/>
        <v>0</v>
      </c>
    </row>
    <row r="87" spans="1:56" x14ac:dyDescent="0.3">
      <c r="A87" s="15" t="s">
        <v>6</v>
      </c>
      <c r="B87" s="16"/>
      <c r="C87" s="16"/>
      <c r="D87" s="16"/>
      <c r="E87" s="16"/>
      <c r="F87" s="16"/>
      <c r="G87" s="16"/>
      <c r="H87" s="16"/>
      <c r="I87" s="17"/>
      <c r="J87" s="15" t="s">
        <v>6</v>
      </c>
      <c r="K87" s="16"/>
      <c r="L87" s="16"/>
      <c r="M87" s="16"/>
      <c r="N87" s="16"/>
      <c r="O87" s="16"/>
      <c r="P87" s="16"/>
      <c r="Q87" s="16"/>
      <c r="R87" s="17"/>
      <c r="S87"/>
      <c r="T87" s="15" t="s">
        <v>6</v>
      </c>
      <c r="U87" s="16"/>
      <c r="V87" s="16"/>
      <c r="W87" s="16"/>
      <c r="X87" s="16"/>
      <c r="Y87" s="16"/>
      <c r="Z87" s="16"/>
      <c r="AA87" s="16"/>
      <c r="AB87" s="17"/>
      <c r="AC87" s="15" t="s">
        <v>6</v>
      </c>
      <c r="AD87" s="16"/>
      <c r="AE87" s="16"/>
      <c r="AF87" s="16"/>
      <c r="AG87" s="16"/>
      <c r="AH87" s="16"/>
      <c r="AI87" s="16"/>
      <c r="AJ87" s="16"/>
      <c r="AK87" s="17"/>
      <c r="AM87" s="15" t="s">
        <v>6</v>
      </c>
      <c r="AN87" s="16"/>
      <c r="AO87" s="16"/>
      <c r="AP87" s="16"/>
      <c r="AQ87" s="16"/>
      <c r="AR87" s="16"/>
      <c r="AS87" s="16"/>
      <c r="AT87" s="16"/>
      <c r="AU87" s="17"/>
      <c r="AV87" s="15" t="s">
        <v>6</v>
      </c>
      <c r="AW87" s="16"/>
      <c r="AX87" s="16"/>
      <c r="AY87" s="16"/>
      <c r="AZ87" s="16"/>
      <c r="BA87" s="16"/>
      <c r="BB87" s="16"/>
      <c r="BC87" s="16"/>
      <c r="BD87" s="17"/>
    </row>
    <row r="88" spans="1:56" x14ac:dyDescent="0.3">
      <c r="A88" s="4">
        <f t="shared" ref="A88:I88" si="237">MAX(A46:A81)</f>
        <v>40</v>
      </c>
      <c r="B88" s="2">
        <f t="shared" si="237"/>
        <v>59</v>
      </c>
      <c r="C88" s="2">
        <f t="shared" si="237"/>
        <v>52</v>
      </c>
      <c r="D88" s="4">
        <f t="shared" si="237"/>
        <v>963</v>
      </c>
      <c r="E88" s="2">
        <f t="shared" si="237"/>
        <v>565</v>
      </c>
      <c r="F88" s="2">
        <f t="shared" si="237"/>
        <v>565</v>
      </c>
      <c r="G88" s="4">
        <f t="shared" si="237"/>
        <v>71269</v>
      </c>
      <c r="H88" s="2">
        <f t="shared" si="237"/>
        <v>65966</v>
      </c>
      <c r="I88" s="2">
        <f t="shared" si="237"/>
        <v>134105</v>
      </c>
      <c r="J88" s="11">
        <f t="shared" ref="J88:R88" si="238">MAX(J46:J81)</f>
        <v>84</v>
      </c>
      <c r="K88" s="2">
        <f t="shared" si="238"/>
        <v>62</v>
      </c>
      <c r="L88" s="2">
        <f t="shared" si="238"/>
        <v>115</v>
      </c>
      <c r="M88" s="11">
        <f t="shared" si="238"/>
        <v>4613</v>
      </c>
      <c r="N88" s="2">
        <f t="shared" si="238"/>
        <v>4909</v>
      </c>
      <c r="O88" s="2">
        <f t="shared" si="238"/>
        <v>6805</v>
      </c>
      <c r="P88" s="11">
        <f t="shared" si="238"/>
        <v>622460</v>
      </c>
      <c r="Q88" s="2">
        <f t="shared" si="238"/>
        <v>459136</v>
      </c>
      <c r="R88" s="2">
        <f t="shared" si="238"/>
        <v>435622</v>
      </c>
      <c r="S88"/>
      <c r="T88" s="4">
        <f t="shared" ref="T88:AK88" si="239">MAX(T46:T81)</f>
        <v>0</v>
      </c>
      <c r="U88" s="2">
        <f t="shared" si="239"/>
        <v>0</v>
      </c>
      <c r="V88" s="2">
        <f t="shared" si="239"/>
        <v>0</v>
      </c>
      <c r="W88" s="4">
        <f t="shared" si="239"/>
        <v>0</v>
      </c>
      <c r="X88" s="2">
        <f t="shared" si="239"/>
        <v>0</v>
      </c>
      <c r="Y88" s="2">
        <f t="shared" si="239"/>
        <v>0</v>
      </c>
      <c r="Z88" s="4">
        <f t="shared" si="239"/>
        <v>0</v>
      </c>
      <c r="AA88" s="2">
        <f t="shared" si="239"/>
        <v>0</v>
      </c>
      <c r="AB88" s="2">
        <f t="shared" si="239"/>
        <v>0</v>
      </c>
      <c r="AC88" s="11">
        <f t="shared" si="239"/>
        <v>0</v>
      </c>
      <c r="AD88" s="2">
        <f t="shared" si="239"/>
        <v>0</v>
      </c>
      <c r="AE88" s="2">
        <f t="shared" si="239"/>
        <v>0</v>
      </c>
      <c r="AF88" s="11">
        <f t="shared" si="239"/>
        <v>0</v>
      </c>
      <c r="AG88" s="2">
        <f t="shared" si="239"/>
        <v>0</v>
      </c>
      <c r="AH88" s="2">
        <f t="shared" si="239"/>
        <v>0</v>
      </c>
      <c r="AI88" s="11">
        <f t="shared" si="239"/>
        <v>0</v>
      </c>
      <c r="AJ88" s="2">
        <f t="shared" si="239"/>
        <v>0</v>
      </c>
      <c r="AK88" s="2">
        <f t="shared" si="239"/>
        <v>0</v>
      </c>
      <c r="AM88" s="4">
        <f t="shared" ref="AM88:BD88" si="240">MAX(AM46:AM81)</f>
        <v>0</v>
      </c>
      <c r="AN88" s="2">
        <f t="shared" si="240"/>
        <v>0</v>
      </c>
      <c r="AO88" s="2">
        <f t="shared" si="240"/>
        <v>0</v>
      </c>
      <c r="AP88" s="4">
        <f t="shared" si="240"/>
        <v>0</v>
      </c>
      <c r="AQ88" s="2">
        <f t="shared" si="240"/>
        <v>0</v>
      </c>
      <c r="AR88" s="2">
        <f t="shared" si="240"/>
        <v>0</v>
      </c>
      <c r="AS88" s="4">
        <f t="shared" si="240"/>
        <v>0</v>
      </c>
      <c r="AT88" s="2">
        <f t="shared" si="240"/>
        <v>0</v>
      </c>
      <c r="AU88" s="2">
        <f t="shared" si="240"/>
        <v>0</v>
      </c>
      <c r="AV88" s="11">
        <f t="shared" si="240"/>
        <v>0</v>
      </c>
      <c r="AW88" s="2">
        <f t="shared" si="240"/>
        <v>0</v>
      </c>
      <c r="AX88" s="2">
        <f t="shared" si="240"/>
        <v>0</v>
      </c>
      <c r="AY88" s="11">
        <f t="shared" si="240"/>
        <v>0</v>
      </c>
      <c r="AZ88" s="2">
        <f t="shared" si="240"/>
        <v>0</v>
      </c>
      <c r="BA88" s="2">
        <f t="shared" si="240"/>
        <v>0</v>
      </c>
      <c r="BB88" s="11">
        <f t="shared" si="240"/>
        <v>0</v>
      </c>
      <c r="BC88" s="2">
        <f t="shared" si="240"/>
        <v>0</v>
      </c>
      <c r="BD88" s="2">
        <f t="shared" si="240"/>
        <v>0</v>
      </c>
    </row>
    <row r="89" spans="1:56" x14ac:dyDescent="0.3">
      <c r="A89" s="15" t="s">
        <v>8</v>
      </c>
      <c r="B89" s="16"/>
      <c r="C89" s="16"/>
      <c r="D89" s="16"/>
      <c r="E89" s="16"/>
      <c r="F89" s="16"/>
      <c r="G89" s="16"/>
      <c r="H89" s="16"/>
      <c r="I89" s="17"/>
      <c r="J89" s="15" t="s">
        <v>8</v>
      </c>
      <c r="K89" s="16"/>
      <c r="L89" s="16"/>
      <c r="M89" s="16"/>
      <c r="N89" s="16"/>
      <c r="O89" s="16"/>
      <c r="P89" s="16"/>
      <c r="Q89" s="16"/>
      <c r="R89" s="17"/>
      <c r="S89"/>
      <c r="T89" s="15" t="s">
        <v>8</v>
      </c>
      <c r="U89" s="16"/>
      <c r="V89" s="16"/>
      <c r="W89" s="16"/>
      <c r="X89" s="16"/>
      <c r="Y89" s="16"/>
      <c r="Z89" s="16"/>
      <c r="AA89" s="16"/>
      <c r="AB89" s="17"/>
      <c r="AC89" s="15" t="s">
        <v>8</v>
      </c>
      <c r="AD89" s="16"/>
      <c r="AE89" s="16"/>
      <c r="AF89" s="16"/>
      <c r="AG89" s="16"/>
      <c r="AH89" s="16"/>
      <c r="AI89" s="16"/>
      <c r="AJ89" s="16"/>
      <c r="AK89" s="17"/>
      <c r="AM89" s="15" t="s">
        <v>8</v>
      </c>
      <c r="AN89" s="16"/>
      <c r="AO89" s="16"/>
      <c r="AP89" s="16"/>
      <c r="AQ89" s="16"/>
      <c r="AR89" s="16"/>
      <c r="AS89" s="16"/>
      <c r="AT89" s="16"/>
      <c r="AU89" s="17"/>
      <c r="AV89" s="15" t="s">
        <v>8</v>
      </c>
      <c r="AW89" s="16"/>
      <c r="AX89" s="16"/>
      <c r="AY89" s="16"/>
      <c r="AZ89" s="16"/>
      <c r="BA89" s="16"/>
      <c r="BB89" s="16"/>
      <c r="BC89" s="16"/>
      <c r="BD89" s="17"/>
    </row>
    <row r="90" spans="1:56" x14ac:dyDescent="0.3">
      <c r="A90" s="8">
        <f t="shared" ref="A90:I90" si="241">AVERAGE(A46:A81)</f>
        <v>17.533333333333335</v>
      </c>
      <c r="B90" s="7">
        <f t="shared" si="241"/>
        <v>36.451612903225808</v>
      </c>
      <c r="C90" s="7">
        <f t="shared" si="241"/>
        <v>30.228571428571428</v>
      </c>
      <c r="D90" s="8">
        <f t="shared" si="241"/>
        <v>570.20000000000005</v>
      </c>
      <c r="E90" s="7">
        <f t="shared" si="241"/>
        <v>452.2</v>
      </c>
      <c r="F90" s="7">
        <f t="shared" si="241"/>
        <v>440.53333333333336</v>
      </c>
      <c r="G90" s="8">
        <f t="shared" si="241"/>
        <v>49666.400000000001</v>
      </c>
      <c r="H90" s="7">
        <f t="shared" si="241"/>
        <v>45991.03125</v>
      </c>
      <c r="I90" s="7">
        <f t="shared" si="241"/>
        <v>81481.969696969696</v>
      </c>
      <c r="J90" s="12">
        <f t="shared" ref="J90:R90" si="242">AVERAGE(J46:J81)</f>
        <v>57.5</v>
      </c>
      <c r="K90" s="7">
        <f t="shared" si="242"/>
        <v>52.484848484848484</v>
      </c>
      <c r="L90" s="7">
        <f t="shared" si="242"/>
        <v>64.222222222222229</v>
      </c>
      <c r="M90" s="12">
        <f t="shared" si="242"/>
        <v>3372.4545454545455</v>
      </c>
      <c r="N90" s="7">
        <f t="shared" si="242"/>
        <v>3557.3125</v>
      </c>
      <c r="O90" s="7">
        <f t="shared" si="242"/>
        <v>3984.030303030303</v>
      </c>
      <c r="P90" s="12">
        <f t="shared" si="242"/>
        <v>413891.28571428574</v>
      </c>
      <c r="Q90" s="7">
        <f t="shared" si="242"/>
        <v>343690.13888888888</v>
      </c>
      <c r="R90" s="7">
        <f t="shared" si="242"/>
        <v>308965.88888888888</v>
      </c>
      <c r="S90"/>
      <c r="T90" s="8">
        <f t="shared" ref="T90:AK90" si="243">AVERAGE(T46:T81)</f>
        <v>0</v>
      </c>
      <c r="U90" s="7">
        <f t="shared" si="243"/>
        <v>0</v>
      </c>
      <c r="V90" s="7">
        <f t="shared" si="243"/>
        <v>0</v>
      </c>
      <c r="W90" s="8">
        <f t="shared" si="243"/>
        <v>0</v>
      </c>
      <c r="X90" s="7">
        <f t="shared" si="243"/>
        <v>0</v>
      </c>
      <c r="Y90" s="7">
        <f t="shared" si="243"/>
        <v>0</v>
      </c>
      <c r="Z90" s="8">
        <f t="shared" si="243"/>
        <v>0</v>
      </c>
      <c r="AA90" s="7">
        <f t="shared" si="243"/>
        <v>0</v>
      </c>
      <c r="AB90" s="7">
        <f t="shared" si="243"/>
        <v>0</v>
      </c>
      <c r="AC90" s="12">
        <f t="shared" si="243"/>
        <v>0</v>
      </c>
      <c r="AD90" s="7">
        <f t="shared" si="243"/>
        <v>0</v>
      </c>
      <c r="AE90" s="7">
        <f t="shared" si="243"/>
        <v>0</v>
      </c>
      <c r="AF90" s="12">
        <f t="shared" si="243"/>
        <v>0</v>
      </c>
      <c r="AG90" s="7">
        <f t="shared" si="243"/>
        <v>0</v>
      </c>
      <c r="AH90" s="7">
        <f t="shared" si="243"/>
        <v>0</v>
      </c>
      <c r="AI90" s="12">
        <f t="shared" si="243"/>
        <v>0</v>
      </c>
      <c r="AJ90" s="7">
        <f t="shared" si="243"/>
        <v>0</v>
      </c>
      <c r="AK90" s="7">
        <f t="shared" si="243"/>
        <v>0</v>
      </c>
      <c r="AM90" s="8">
        <f t="shared" ref="AM90:BD90" si="244">AVERAGE(AM46:AM81)</f>
        <v>0</v>
      </c>
      <c r="AN90" s="7">
        <f t="shared" si="244"/>
        <v>0</v>
      </c>
      <c r="AO90" s="7">
        <f t="shared" si="244"/>
        <v>0</v>
      </c>
      <c r="AP90" s="8">
        <f t="shared" si="244"/>
        <v>0</v>
      </c>
      <c r="AQ90" s="7">
        <f t="shared" si="244"/>
        <v>0</v>
      </c>
      <c r="AR90" s="7">
        <f t="shared" si="244"/>
        <v>0</v>
      </c>
      <c r="AS90" s="8">
        <f t="shared" si="244"/>
        <v>0</v>
      </c>
      <c r="AT90" s="7">
        <f t="shared" si="244"/>
        <v>0</v>
      </c>
      <c r="AU90" s="7">
        <f t="shared" si="244"/>
        <v>0</v>
      </c>
      <c r="AV90" s="12">
        <f t="shared" si="244"/>
        <v>0</v>
      </c>
      <c r="AW90" s="7">
        <f t="shared" si="244"/>
        <v>0</v>
      </c>
      <c r="AX90" s="7">
        <f t="shared" si="244"/>
        <v>0</v>
      </c>
      <c r="AY90" s="12">
        <f t="shared" si="244"/>
        <v>0</v>
      </c>
      <c r="AZ90" s="7">
        <f t="shared" si="244"/>
        <v>0</v>
      </c>
      <c r="BA90" s="7">
        <f t="shared" si="244"/>
        <v>0</v>
      </c>
      <c r="BB90" s="12">
        <f t="shared" si="244"/>
        <v>0</v>
      </c>
      <c r="BC90" s="7">
        <f t="shared" si="244"/>
        <v>0</v>
      </c>
      <c r="BD90" s="7">
        <f t="shared" si="244"/>
        <v>0</v>
      </c>
    </row>
    <row r="91" spans="1:56" x14ac:dyDescent="0.3">
      <c r="A91" s="18" t="s">
        <v>11</v>
      </c>
      <c r="B91" s="18"/>
      <c r="C91" s="18"/>
      <c r="D91" s="18"/>
      <c r="E91" s="18"/>
      <c r="F91" s="18"/>
      <c r="G91" s="18"/>
      <c r="H91" s="18"/>
      <c r="I91" s="18"/>
      <c r="J91" s="18" t="s">
        <v>11</v>
      </c>
      <c r="K91" s="18"/>
      <c r="L91" s="18"/>
      <c r="M91" s="18"/>
      <c r="N91" s="18"/>
      <c r="O91" s="18"/>
      <c r="P91" s="18"/>
      <c r="Q91" s="18"/>
      <c r="R91" s="18"/>
      <c r="S91"/>
      <c r="T91" s="18" t="s">
        <v>11</v>
      </c>
      <c r="U91" s="18"/>
      <c r="V91" s="18"/>
      <c r="W91" s="18"/>
      <c r="X91" s="18"/>
      <c r="Y91" s="18"/>
      <c r="Z91" s="18"/>
      <c r="AA91" s="18"/>
      <c r="AB91" s="18"/>
      <c r="AC91" s="18" t="s">
        <v>11</v>
      </c>
      <c r="AD91" s="18"/>
      <c r="AE91" s="18"/>
      <c r="AF91" s="18"/>
      <c r="AG91" s="18"/>
      <c r="AH91" s="18"/>
      <c r="AI91" s="18"/>
      <c r="AJ91" s="18"/>
      <c r="AK91" s="18"/>
      <c r="AM91" s="18" t="s">
        <v>11</v>
      </c>
      <c r="AN91" s="18"/>
      <c r="AO91" s="18"/>
      <c r="AP91" s="18"/>
      <c r="AQ91" s="18"/>
      <c r="AR91" s="18"/>
      <c r="AS91" s="18"/>
      <c r="AT91" s="18"/>
      <c r="AU91" s="18"/>
      <c r="AV91" s="18" t="s">
        <v>11</v>
      </c>
      <c r="AW91" s="18"/>
      <c r="AX91" s="18"/>
      <c r="AY91" s="18"/>
      <c r="AZ91" s="18"/>
      <c r="BA91" s="18"/>
      <c r="BB91" s="18"/>
      <c r="BC91" s="18"/>
      <c r="BD91" s="18"/>
    </row>
    <row r="92" spans="1:56" x14ac:dyDescent="0.3">
      <c r="A92" s="14" t="s">
        <v>9</v>
      </c>
      <c r="B92" s="14"/>
      <c r="C92" s="14"/>
      <c r="D92" s="14"/>
      <c r="E92" s="14"/>
      <c r="F92" s="14"/>
      <c r="G92" s="14"/>
      <c r="H92" s="14"/>
      <c r="I92" s="14"/>
      <c r="J92" s="14" t="s">
        <v>9</v>
      </c>
      <c r="K92" s="14"/>
      <c r="L92" s="14"/>
      <c r="M92" s="14"/>
      <c r="N92" s="14"/>
      <c r="O92" s="14"/>
      <c r="P92" s="14"/>
      <c r="Q92" s="14"/>
      <c r="R92" s="14"/>
      <c r="S92"/>
      <c r="T92" s="14" t="s">
        <v>9</v>
      </c>
      <c r="U92" s="14"/>
      <c r="V92" s="14"/>
      <c r="W92" s="14"/>
      <c r="X92" s="14"/>
      <c r="Y92" s="14"/>
      <c r="Z92" s="14"/>
      <c r="AA92" s="14"/>
      <c r="AB92" s="14"/>
      <c r="AC92" s="14" t="s">
        <v>9</v>
      </c>
      <c r="AD92" s="14"/>
      <c r="AE92" s="14"/>
      <c r="AF92" s="14"/>
      <c r="AG92" s="14"/>
      <c r="AH92" s="14"/>
      <c r="AI92" s="14"/>
      <c r="AJ92" s="14"/>
      <c r="AK92" s="14"/>
      <c r="AM92" s="14" t="s">
        <v>9</v>
      </c>
      <c r="AN92" s="14"/>
      <c r="AO92" s="14"/>
      <c r="AP92" s="14"/>
      <c r="AQ92" s="14"/>
      <c r="AR92" s="14"/>
      <c r="AS92" s="14"/>
      <c r="AT92" s="14"/>
      <c r="AU92" s="14"/>
      <c r="AV92" s="14" t="s">
        <v>9</v>
      </c>
      <c r="AW92" s="14"/>
      <c r="AX92" s="14"/>
      <c r="AY92" s="14"/>
      <c r="AZ92" s="14"/>
      <c r="BA92" s="14"/>
      <c r="BB92" s="14"/>
      <c r="BC92" s="14"/>
      <c r="BD92" s="14"/>
    </row>
    <row r="93" spans="1:56" s="6" customFormat="1" x14ac:dyDescent="0.3">
      <c r="A93" s="9">
        <f>A84/10000</f>
        <v>5.2600000000000001E-2</v>
      </c>
      <c r="B93" s="10">
        <f t="shared" ref="B93:I93" si="245">B84/10000</f>
        <v>0.113</v>
      </c>
      <c r="C93" s="10">
        <f t="shared" si="245"/>
        <v>0.10580000000000001</v>
      </c>
      <c r="D93" s="9">
        <f t="shared" si="245"/>
        <v>1.7105999999999999</v>
      </c>
      <c r="E93" s="10">
        <f t="shared" si="245"/>
        <v>1.3566</v>
      </c>
      <c r="F93" s="10">
        <f t="shared" si="245"/>
        <v>1.3216000000000001</v>
      </c>
      <c r="G93" s="9">
        <f t="shared" si="245"/>
        <v>148.9992</v>
      </c>
      <c r="H93" s="10">
        <f t="shared" si="245"/>
        <v>147.1713</v>
      </c>
      <c r="I93" s="10">
        <f t="shared" si="245"/>
        <v>268.89049999999997</v>
      </c>
      <c r="J93" s="13">
        <f>J84/10000</f>
        <v>0.17249999999999999</v>
      </c>
      <c r="K93" s="10">
        <f t="shared" ref="K93:R93" si="246">K84/10000</f>
        <v>0.17319999999999999</v>
      </c>
      <c r="L93" s="10">
        <f t="shared" si="246"/>
        <v>0.1734</v>
      </c>
      <c r="M93" s="13">
        <f t="shared" si="246"/>
        <v>11.129099999999999</v>
      </c>
      <c r="N93" s="10">
        <f t="shared" si="246"/>
        <v>11.3834</v>
      </c>
      <c r="O93" s="10">
        <f t="shared" si="246"/>
        <v>13.1473</v>
      </c>
      <c r="P93" s="13">
        <f t="shared" si="246"/>
        <v>1448.6195</v>
      </c>
      <c r="Q93" s="10">
        <f t="shared" si="246"/>
        <v>1237.2845</v>
      </c>
      <c r="R93" s="10">
        <f t="shared" si="246"/>
        <v>1112.2772</v>
      </c>
      <c r="T93" s="9">
        <f>T84/10000</f>
        <v>0</v>
      </c>
      <c r="U93" s="10">
        <f t="shared" ref="U93:AB93" si="247">U84/10000</f>
        <v>0</v>
      </c>
      <c r="V93" s="10">
        <f t="shared" si="247"/>
        <v>0</v>
      </c>
      <c r="W93" s="9">
        <f t="shared" si="247"/>
        <v>0</v>
      </c>
      <c r="X93" s="10">
        <f t="shared" si="247"/>
        <v>0</v>
      </c>
      <c r="Y93" s="10">
        <f t="shared" si="247"/>
        <v>0</v>
      </c>
      <c r="Z93" s="9">
        <f t="shared" si="247"/>
        <v>0</v>
      </c>
      <c r="AA93" s="10">
        <f t="shared" si="247"/>
        <v>0</v>
      </c>
      <c r="AB93" s="10">
        <f t="shared" si="247"/>
        <v>0</v>
      </c>
      <c r="AC93" s="13">
        <f>AC84/10000</f>
        <v>0</v>
      </c>
      <c r="AD93" s="10">
        <f t="shared" ref="AD93:AK93" si="248">AD84/10000</f>
        <v>0</v>
      </c>
      <c r="AE93" s="10">
        <f t="shared" si="248"/>
        <v>0</v>
      </c>
      <c r="AF93" s="13">
        <f t="shared" si="248"/>
        <v>0</v>
      </c>
      <c r="AG93" s="10">
        <f t="shared" si="248"/>
        <v>0</v>
      </c>
      <c r="AH93" s="10">
        <f t="shared" si="248"/>
        <v>0</v>
      </c>
      <c r="AI93" s="13">
        <f t="shared" si="248"/>
        <v>0</v>
      </c>
      <c r="AJ93" s="10">
        <f t="shared" si="248"/>
        <v>0</v>
      </c>
      <c r="AK93" s="10">
        <f t="shared" si="248"/>
        <v>0</v>
      </c>
      <c r="AM93" s="9">
        <f>AM84/10000</f>
        <v>0</v>
      </c>
      <c r="AN93" s="10">
        <f t="shared" ref="AN93:AU93" si="249">AN84/10000</f>
        <v>0</v>
      </c>
      <c r="AO93" s="10">
        <f t="shared" si="249"/>
        <v>0</v>
      </c>
      <c r="AP93" s="9">
        <f t="shared" si="249"/>
        <v>0</v>
      </c>
      <c r="AQ93" s="10">
        <f t="shared" si="249"/>
        <v>0</v>
      </c>
      <c r="AR93" s="10">
        <f t="shared" si="249"/>
        <v>0</v>
      </c>
      <c r="AS93" s="9">
        <f t="shared" si="249"/>
        <v>0</v>
      </c>
      <c r="AT93" s="10">
        <f t="shared" si="249"/>
        <v>0</v>
      </c>
      <c r="AU93" s="10">
        <f t="shared" si="249"/>
        <v>0</v>
      </c>
      <c r="AV93" s="13">
        <f>AV84/10000</f>
        <v>0</v>
      </c>
      <c r="AW93" s="10">
        <f t="shared" ref="AW93:BD93" si="250">AW84/10000</f>
        <v>0</v>
      </c>
      <c r="AX93" s="10">
        <f t="shared" si="250"/>
        <v>0</v>
      </c>
      <c r="AY93" s="13">
        <f t="shared" si="250"/>
        <v>0</v>
      </c>
      <c r="AZ93" s="10">
        <f t="shared" si="250"/>
        <v>0</v>
      </c>
      <c r="BA93" s="10">
        <f t="shared" si="250"/>
        <v>0</v>
      </c>
      <c r="BB93" s="13">
        <f t="shared" si="250"/>
        <v>0</v>
      </c>
      <c r="BC93" s="10">
        <f t="shared" si="250"/>
        <v>0</v>
      </c>
      <c r="BD93" s="10">
        <f t="shared" si="250"/>
        <v>0</v>
      </c>
    </row>
    <row r="94" spans="1:56" x14ac:dyDescent="0.3">
      <c r="A94" s="14" t="s">
        <v>5</v>
      </c>
      <c r="B94" s="14"/>
      <c r="C94" s="14"/>
      <c r="D94" s="14"/>
      <c r="E94" s="14"/>
      <c r="F94" s="14"/>
      <c r="G94" s="14"/>
      <c r="H94" s="14"/>
      <c r="I94" s="14"/>
      <c r="J94" s="14" t="s">
        <v>5</v>
      </c>
      <c r="K94" s="14"/>
      <c r="L94" s="14"/>
      <c r="M94" s="14"/>
      <c r="N94" s="14"/>
      <c r="O94" s="14"/>
      <c r="P94" s="14"/>
      <c r="Q94" s="14"/>
      <c r="R94" s="14"/>
      <c r="S94"/>
      <c r="T94" s="14" t="s">
        <v>5</v>
      </c>
      <c r="U94" s="14"/>
      <c r="V94" s="14"/>
      <c r="W94" s="14"/>
      <c r="X94" s="14"/>
      <c r="Y94" s="14"/>
      <c r="Z94" s="14"/>
      <c r="AA94" s="14"/>
      <c r="AB94" s="14"/>
      <c r="AC94" s="14" t="s">
        <v>5</v>
      </c>
      <c r="AD94" s="14"/>
      <c r="AE94" s="14"/>
      <c r="AF94" s="14"/>
      <c r="AG94" s="14"/>
      <c r="AH94" s="14"/>
      <c r="AI94" s="14"/>
      <c r="AJ94" s="14"/>
      <c r="AK94" s="14"/>
      <c r="AM94" s="14" t="s">
        <v>5</v>
      </c>
      <c r="AN94" s="14"/>
      <c r="AO94" s="14"/>
      <c r="AP94" s="14"/>
      <c r="AQ94" s="14"/>
      <c r="AR94" s="14"/>
      <c r="AS94" s="14"/>
      <c r="AT94" s="14"/>
      <c r="AU94" s="14"/>
      <c r="AV94" s="14" t="s">
        <v>5</v>
      </c>
      <c r="AW94" s="14"/>
      <c r="AX94" s="14"/>
      <c r="AY94" s="14"/>
      <c r="AZ94" s="14"/>
      <c r="BA94" s="14"/>
      <c r="BB94" s="14"/>
      <c r="BC94" s="14"/>
      <c r="BD94" s="14"/>
    </row>
    <row r="95" spans="1:56" s="6" customFormat="1" x14ac:dyDescent="0.3">
      <c r="A95" s="9">
        <f>A86/10000</f>
        <v>8.9999999999999998E-4</v>
      </c>
      <c r="B95" s="10">
        <f t="shared" ref="B95:I95" si="251">B86/10000</f>
        <v>2.0999999999999999E-3</v>
      </c>
      <c r="C95" s="10">
        <f t="shared" si="251"/>
        <v>1.6999999999999999E-3</v>
      </c>
      <c r="D95" s="9">
        <f t="shared" si="251"/>
        <v>3.4500000000000003E-2</v>
      </c>
      <c r="E95" s="10">
        <f t="shared" si="251"/>
        <v>3.9600000000000003E-2</v>
      </c>
      <c r="F95" s="10">
        <f t="shared" si="251"/>
        <v>3.5999999999999997E-2</v>
      </c>
      <c r="G95" s="9">
        <f t="shared" si="251"/>
        <v>3.7787000000000002</v>
      </c>
      <c r="H95" s="10">
        <f t="shared" si="251"/>
        <v>3.6955</v>
      </c>
      <c r="I95" s="10">
        <f t="shared" si="251"/>
        <v>4.9893000000000001</v>
      </c>
      <c r="J95" s="13">
        <f>J86/10000</f>
        <v>4.7000000000000002E-3</v>
      </c>
      <c r="K95" s="10">
        <f t="shared" ref="K95:R95" si="252">K86/10000</f>
        <v>4.1000000000000003E-3</v>
      </c>
      <c r="L95" s="10">
        <f t="shared" si="252"/>
        <v>4.4999999999999997E-3</v>
      </c>
      <c r="M95" s="13">
        <f t="shared" si="252"/>
        <v>0.2873</v>
      </c>
      <c r="N95" s="10">
        <f t="shared" si="252"/>
        <v>0.2858</v>
      </c>
      <c r="O95" s="10">
        <f t="shared" si="252"/>
        <v>0.22869999999999999</v>
      </c>
      <c r="P95" s="13">
        <f t="shared" si="252"/>
        <v>31.575700000000001</v>
      </c>
      <c r="Q95" s="10">
        <f t="shared" si="252"/>
        <v>29.790500000000002</v>
      </c>
      <c r="R95" s="10">
        <f t="shared" si="252"/>
        <v>24.731100000000001</v>
      </c>
      <c r="T95" s="9">
        <f>T86/10000</f>
        <v>0</v>
      </c>
      <c r="U95" s="10">
        <f t="shared" ref="U95:AB95" si="253">U86/10000</f>
        <v>0</v>
      </c>
      <c r="V95" s="10">
        <f t="shared" si="253"/>
        <v>0</v>
      </c>
      <c r="W95" s="9">
        <f t="shared" si="253"/>
        <v>0</v>
      </c>
      <c r="X95" s="10">
        <f t="shared" si="253"/>
        <v>0</v>
      </c>
      <c r="Y95" s="10">
        <f t="shared" si="253"/>
        <v>0</v>
      </c>
      <c r="Z95" s="9">
        <f t="shared" si="253"/>
        <v>0</v>
      </c>
      <c r="AA95" s="10">
        <f t="shared" si="253"/>
        <v>0</v>
      </c>
      <c r="AB95" s="10">
        <f t="shared" si="253"/>
        <v>0</v>
      </c>
      <c r="AC95" s="13">
        <f>AC86/10000</f>
        <v>0</v>
      </c>
      <c r="AD95" s="10">
        <f t="shared" ref="AD95:AK95" si="254">AD86/10000</f>
        <v>0</v>
      </c>
      <c r="AE95" s="10">
        <f t="shared" si="254"/>
        <v>0</v>
      </c>
      <c r="AF95" s="13">
        <f t="shared" si="254"/>
        <v>0</v>
      </c>
      <c r="AG95" s="10">
        <f t="shared" si="254"/>
        <v>0</v>
      </c>
      <c r="AH95" s="10">
        <f t="shared" si="254"/>
        <v>0</v>
      </c>
      <c r="AI95" s="13">
        <f t="shared" si="254"/>
        <v>0</v>
      </c>
      <c r="AJ95" s="10">
        <f t="shared" si="254"/>
        <v>0</v>
      </c>
      <c r="AK95" s="10">
        <f t="shared" si="254"/>
        <v>0</v>
      </c>
      <c r="AM95" s="9">
        <f>AM86/10000</f>
        <v>0</v>
      </c>
      <c r="AN95" s="10">
        <f t="shared" ref="AN95:AU95" si="255">AN86/10000</f>
        <v>0</v>
      </c>
      <c r="AO95" s="10">
        <f t="shared" si="255"/>
        <v>0</v>
      </c>
      <c r="AP95" s="9">
        <f t="shared" si="255"/>
        <v>0</v>
      </c>
      <c r="AQ95" s="10">
        <f t="shared" si="255"/>
        <v>0</v>
      </c>
      <c r="AR95" s="10">
        <f t="shared" si="255"/>
        <v>0</v>
      </c>
      <c r="AS95" s="9">
        <f t="shared" si="255"/>
        <v>0</v>
      </c>
      <c r="AT95" s="10">
        <f t="shared" si="255"/>
        <v>0</v>
      </c>
      <c r="AU95" s="10">
        <f t="shared" si="255"/>
        <v>0</v>
      </c>
      <c r="AV95" s="13">
        <f>AV86/10000</f>
        <v>0</v>
      </c>
      <c r="AW95" s="10">
        <f t="shared" ref="AW95:BD95" si="256">AW86/10000</f>
        <v>0</v>
      </c>
      <c r="AX95" s="10">
        <f t="shared" si="256"/>
        <v>0</v>
      </c>
      <c r="AY95" s="13">
        <f t="shared" si="256"/>
        <v>0</v>
      </c>
      <c r="AZ95" s="10">
        <f t="shared" si="256"/>
        <v>0</v>
      </c>
      <c r="BA95" s="10">
        <f t="shared" si="256"/>
        <v>0</v>
      </c>
      <c r="BB95" s="13">
        <f t="shared" si="256"/>
        <v>0</v>
      </c>
      <c r="BC95" s="10">
        <f t="shared" si="256"/>
        <v>0</v>
      </c>
      <c r="BD95" s="10">
        <f t="shared" si="256"/>
        <v>0</v>
      </c>
    </row>
    <row r="96" spans="1:56" x14ac:dyDescent="0.3">
      <c r="A96" s="14" t="s">
        <v>6</v>
      </c>
      <c r="B96" s="14"/>
      <c r="C96" s="14"/>
      <c r="D96" s="14"/>
      <c r="E96" s="14"/>
      <c r="F96" s="14"/>
      <c r="G96" s="14"/>
      <c r="H96" s="14"/>
      <c r="I96" s="14"/>
      <c r="J96" s="14" t="s">
        <v>6</v>
      </c>
      <c r="K96" s="14"/>
      <c r="L96" s="14"/>
      <c r="M96" s="14"/>
      <c r="N96" s="14"/>
      <c r="O96" s="14"/>
      <c r="P96" s="14"/>
      <c r="Q96" s="14"/>
      <c r="R96" s="14"/>
      <c r="S96"/>
      <c r="T96" s="14" t="s">
        <v>6</v>
      </c>
      <c r="U96" s="14"/>
      <c r="V96" s="14"/>
      <c r="W96" s="14"/>
      <c r="X96" s="14"/>
      <c r="Y96" s="14"/>
      <c r="Z96" s="14"/>
      <c r="AA96" s="14"/>
      <c r="AB96" s="14"/>
      <c r="AC96" s="14" t="s">
        <v>6</v>
      </c>
      <c r="AD96" s="14"/>
      <c r="AE96" s="14"/>
      <c r="AF96" s="14"/>
      <c r="AG96" s="14"/>
      <c r="AH96" s="14"/>
      <c r="AI96" s="14"/>
      <c r="AJ96" s="14"/>
      <c r="AK96" s="14"/>
      <c r="AM96" s="14" t="s">
        <v>6</v>
      </c>
      <c r="AN96" s="14"/>
      <c r="AO96" s="14"/>
      <c r="AP96" s="14"/>
      <c r="AQ96" s="14"/>
      <c r="AR96" s="14"/>
      <c r="AS96" s="14"/>
      <c r="AT96" s="14"/>
      <c r="AU96" s="14"/>
      <c r="AV96" s="14" t="s">
        <v>6</v>
      </c>
      <c r="AW96" s="14"/>
      <c r="AX96" s="14"/>
      <c r="AY96" s="14"/>
      <c r="AZ96" s="14"/>
      <c r="BA96" s="14"/>
      <c r="BB96" s="14"/>
      <c r="BC96" s="14"/>
      <c r="BD96" s="14"/>
    </row>
    <row r="97" spans="1:56" s="6" customFormat="1" x14ac:dyDescent="0.3">
      <c r="A97" s="9">
        <f>A88/10000</f>
        <v>4.0000000000000001E-3</v>
      </c>
      <c r="B97" s="10">
        <f t="shared" ref="B97:I97" si="257">B88/10000</f>
        <v>5.8999999999999999E-3</v>
      </c>
      <c r="C97" s="10">
        <f t="shared" si="257"/>
        <v>5.1999999999999998E-3</v>
      </c>
      <c r="D97" s="9">
        <f t="shared" si="257"/>
        <v>9.6299999999999997E-2</v>
      </c>
      <c r="E97" s="10">
        <f t="shared" si="257"/>
        <v>5.6500000000000002E-2</v>
      </c>
      <c r="F97" s="10">
        <f t="shared" si="257"/>
        <v>5.6500000000000002E-2</v>
      </c>
      <c r="G97" s="9">
        <f t="shared" si="257"/>
        <v>7.1269</v>
      </c>
      <c r="H97" s="10">
        <f t="shared" si="257"/>
        <v>6.5965999999999996</v>
      </c>
      <c r="I97" s="10">
        <f t="shared" si="257"/>
        <v>13.410500000000001</v>
      </c>
      <c r="J97" s="13">
        <f>J88/10000</f>
        <v>8.3999999999999995E-3</v>
      </c>
      <c r="K97" s="10">
        <f t="shared" ref="K97:R97" si="258">K88/10000</f>
        <v>6.1999999999999998E-3</v>
      </c>
      <c r="L97" s="10">
        <f t="shared" si="258"/>
        <v>1.15E-2</v>
      </c>
      <c r="M97" s="13">
        <f t="shared" si="258"/>
        <v>0.46129999999999999</v>
      </c>
      <c r="N97" s="10">
        <f t="shared" si="258"/>
        <v>0.4909</v>
      </c>
      <c r="O97" s="10">
        <f t="shared" si="258"/>
        <v>0.68049999999999999</v>
      </c>
      <c r="P97" s="13">
        <f t="shared" si="258"/>
        <v>62.246000000000002</v>
      </c>
      <c r="Q97" s="10">
        <f t="shared" si="258"/>
        <v>45.913600000000002</v>
      </c>
      <c r="R97" s="10">
        <f t="shared" si="258"/>
        <v>43.562199999999997</v>
      </c>
      <c r="T97" s="9">
        <f>T88/10000</f>
        <v>0</v>
      </c>
      <c r="U97" s="10">
        <f t="shared" ref="U97:AB97" si="259">U88/10000</f>
        <v>0</v>
      </c>
      <c r="V97" s="10">
        <f t="shared" si="259"/>
        <v>0</v>
      </c>
      <c r="W97" s="9">
        <f t="shared" si="259"/>
        <v>0</v>
      </c>
      <c r="X97" s="10">
        <f t="shared" si="259"/>
        <v>0</v>
      </c>
      <c r="Y97" s="10">
        <f t="shared" si="259"/>
        <v>0</v>
      </c>
      <c r="Z97" s="9">
        <f t="shared" si="259"/>
        <v>0</v>
      </c>
      <c r="AA97" s="10">
        <f t="shared" si="259"/>
        <v>0</v>
      </c>
      <c r="AB97" s="10">
        <f t="shared" si="259"/>
        <v>0</v>
      </c>
      <c r="AC97" s="13">
        <f>AC88/10000</f>
        <v>0</v>
      </c>
      <c r="AD97" s="10">
        <f t="shared" ref="AD97:AK97" si="260">AD88/10000</f>
        <v>0</v>
      </c>
      <c r="AE97" s="10">
        <f t="shared" si="260"/>
        <v>0</v>
      </c>
      <c r="AF97" s="13">
        <f t="shared" si="260"/>
        <v>0</v>
      </c>
      <c r="AG97" s="10">
        <f t="shared" si="260"/>
        <v>0</v>
      </c>
      <c r="AH97" s="10">
        <f t="shared" si="260"/>
        <v>0</v>
      </c>
      <c r="AI97" s="13">
        <f t="shared" si="260"/>
        <v>0</v>
      </c>
      <c r="AJ97" s="10">
        <f t="shared" si="260"/>
        <v>0</v>
      </c>
      <c r="AK97" s="10">
        <f t="shared" si="260"/>
        <v>0</v>
      </c>
      <c r="AM97" s="9">
        <f>AM88/10000</f>
        <v>0</v>
      </c>
      <c r="AN97" s="10">
        <f t="shared" ref="AN97:AU97" si="261">AN88/10000</f>
        <v>0</v>
      </c>
      <c r="AO97" s="10">
        <f t="shared" si="261"/>
        <v>0</v>
      </c>
      <c r="AP97" s="9">
        <f t="shared" si="261"/>
        <v>0</v>
      </c>
      <c r="AQ97" s="10">
        <f t="shared" si="261"/>
        <v>0</v>
      </c>
      <c r="AR97" s="10">
        <f t="shared" si="261"/>
        <v>0</v>
      </c>
      <c r="AS97" s="9">
        <f t="shared" si="261"/>
        <v>0</v>
      </c>
      <c r="AT97" s="10">
        <f t="shared" si="261"/>
        <v>0</v>
      </c>
      <c r="AU97" s="10">
        <f t="shared" si="261"/>
        <v>0</v>
      </c>
      <c r="AV97" s="13">
        <f>AV88/10000</f>
        <v>0</v>
      </c>
      <c r="AW97" s="10">
        <f t="shared" ref="AW97:BD97" si="262">AW88/10000</f>
        <v>0</v>
      </c>
      <c r="AX97" s="10">
        <f t="shared" si="262"/>
        <v>0</v>
      </c>
      <c r="AY97" s="13">
        <f t="shared" si="262"/>
        <v>0</v>
      </c>
      <c r="AZ97" s="10">
        <f t="shared" si="262"/>
        <v>0</v>
      </c>
      <c r="BA97" s="10">
        <f t="shared" si="262"/>
        <v>0</v>
      </c>
      <c r="BB97" s="13">
        <f t="shared" si="262"/>
        <v>0</v>
      </c>
      <c r="BC97" s="10">
        <f t="shared" si="262"/>
        <v>0</v>
      </c>
      <c r="BD97" s="10">
        <f t="shared" si="262"/>
        <v>0</v>
      </c>
    </row>
    <row r="98" spans="1:56" x14ac:dyDescent="0.3">
      <c r="A98" s="14" t="s">
        <v>8</v>
      </c>
      <c r="B98" s="14"/>
      <c r="C98" s="14"/>
      <c r="D98" s="14"/>
      <c r="E98" s="14"/>
      <c r="F98" s="14"/>
      <c r="G98" s="14"/>
      <c r="H98" s="14"/>
      <c r="I98" s="14"/>
      <c r="J98" s="14" t="s">
        <v>8</v>
      </c>
      <c r="K98" s="14"/>
      <c r="L98" s="14"/>
      <c r="M98" s="14"/>
      <c r="N98" s="14"/>
      <c r="O98" s="14"/>
      <c r="P98" s="14"/>
      <c r="Q98" s="14"/>
      <c r="R98" s="14"/>
      <c r="S98"/>
      <c r="T98" s="14" t="s">
        <v>8</v>
      </c>
      <c r="U98" s="14"/>
      <c r="V98" s="14"/>
      <c r="W98" s="14"/>
      <c r="X98" s="14"/>
      <c r="Y98" s="14"/>
      <c r="Z98" s="14"/>
      <c r="AA98" s="14"/>
      <c r="AB98" s="14"/>
      <c r="AC98" s="14" t="s">
        <v>8</v>
      </c>
      <c r="AD98" s="14"/>
      <c r="AE98" s="14"/>
      <c r="AF98" s="14"/>
      <c r="AG98" s="14"/>
      <c r="AH98" s="14"/>
      <c r="AI98" s="14"/>
      <c r="AJ98" s="14"/>
      <c r="AK98" s="14"/>
      <c r="AM98" s="14" t="s">
        <v>8</v>
      </c>
      <c r="AN98" s="14"/>
      <c r="AO98" s="14"/>
      <c r="AP98" s="14"/>
      <c r="AQ98" s="14"/>
      <c r="AR98" s="14"/>
      <c r="AS98" s="14"/>
      <c r="AT98" s="14"/>
      <c r="AU98" s="14"/>
      <c r="AV98" s="14" t="s">
        <v>8</v>
      </c>
      <c r="AW98" s="14"/>
      <c r="AX98" s="14"/>
      <c r="AY98" s="14"/>
      <c r="AZ98" s="14"/>
      <c r="BA98" s="14"/>
      <c r="BB98" s="14"/>
      <c r="BC98" s="14"/>
      <c r="BD98" s="14"/>
    </row>
    <row r="99" spans="1:56" s="6" customFormat="1" x14ac:dyDescent="0.3">
      <c r="A99" s="9">
        <f>A90/10000</f>
        <v>1.7533333333333335E-3</v>
      </c>
      <c r="B99" s="10">
        <f t="shared" ref="B99:I99" si="263">B90/10000</f>
        <v>3.6451612903225807E-3</v>
      </c>
      <c r="C99" s="10">
        <f t="shared" si="263"/>
        <v>3.0228571428571427E-3</v>
      </c>
      <c r="D99" s="9">
        <f t="shared" si="263"/>
        <v>5.7020000000000001E-2</v>
      </c>
      <c r="E99" s="10">
        <f t="shared" si="263"/>
        <v>4.5219999999999996E-2</v>
      </c>
      <c r="F99" s="10">
        <f t="shared" si="263"/>
        <v>4.4053333333333333E-2</v>
      </c>
      <c r="G99" s="9">
        <f t="shared" si="263"/>
        <v>4.9666399999999999</v>
      </c>
      <c r="H99" s="10">
        <f t="shared" si="263"/>
        <v>4.5991031250000001</v>
      </c>
      <c r="I99" s="10">
        <f t="shared" si="263"/>
        <v>8.1481969696969703</v>
      </c>
      <c r="J99" s="13">
        <f>J90/10000</f>
        <v>5.7499999999999999E-3</v>
      </c>
      <c r="K99" s="10">
        <f t="shared" ref="K99:R99" si="264">K90/10000</f>
        <v>5.2484848484848487E-3</v>
      </c>
      <c r="L99" s="10">
        <f t="shared" si="264"/>
        <v>6.4222222222222233E-3</v>
      </c>
      <c r="M99" s="13">
        <f t="shared" si="264"/>
        <v>0.33724545454545457</v>
      </c>
      <c r="N99" s="10">
        <f t="shared" si="264"/>
        <v>0.35573125</v>
      </c>
      <c r="O99" s="10">
        <f t="shared" si="264"/>
        <v>0.39840303030303031</v>
      </c>
      <c r="P99" s="13">
        <f t="shared" si="264"/>
        <v>41.389128571428571</v>
      </c>
      <c r="Q99" s="10">
        <f t="shared" si="264"/>
        <v>34.369013888888887</v>
      </c>
      <c r="R99" s="10">
        <f t="shared" si="264"/>
        <v>30.896588888888889</v>
      </c>
      <c r="T99" s="9">
        <f>T90/10000</f>
        <v>0</v>
      </c>
      <c r="U99" s="10">
        <f t="shared" ref="U99:AB99" si="265">U90/10000</f>
        <v>0</v>
      </c>
      <c r="V99" s="10">
        <f t="shared" si="265"/>
        <v>0</v>
      </c>
      <c r="W99" s="9">
        <f t="shared" si="265"/>
        <v>0</v>
      </c>
      <c r="X99" s="10">
        <f t="shared" si="265"/>
        <v>0</v>
      </c>
      <c r="Y99" s="10">
        <f t="shared" si="265"/>
        <v>0</v>
      </c>
      <c r="Z99" s="9">
        <f t="shared" si="265"/>
        <v>0</v>
      </c>
      <c r="AA99" s="10">
        <f t="shared" si="265"/>
        <v>0</v>
      </c>
      <c r="AB99" s="10">
        <f t="shared" si="265"/>
        <v>0</v>
      </c>
      <c r="AC99" s="13">
        <f>AC90/10000</f>
        <v>0</v>
      </c>
      <c r="AD99" s="10">
        <f t="shared" ref="AD99:AK99" si="266">AD90/10000</f>
        <v>0</v>
      </c>
      <c r="AE99" s="10">
        <f t="shared" si="266"/>
        <v>0</v>
      </c>
      <c r="AF99" s="13">
        <f t="shared" si="266"/>
        <v>0</v>
      </c>
      <c r="AG99" s="10">
        <f t="shared" si="266"/>
        <v>0</v>
      </c>
      <c r="AH99" s="10">
        <f t="shared" si="266"/>
        <v>0</v>
      </c>
      <c r="AI99" s="13">
        <f t="shared" si="266"/>
        <v>0</v>
      </c>
      <c r="AJ99" s="10">
        <f t="shared" si="266"/>
        <v>0</v>
      </c>
      <c r="AK99" s="10">
        <f t="shared" si="266"/>
        <v>0</v>
      </c>
      <c r="AM99" s="9">
        <f>AM90/10000</f>
        <v>0</v>
      </c>
      <c r="AN99" s="10">
        <f t="shared" ref="AN99:AU99" si="267">AN90/10000</f>
        <v>0</v>
      </c>
      <c r="AO99" s="10">
        <f t="shared" si="267"/>
        <v>0</v>
      </c>
      <c r="AP99" s="9">
        <f t="shared" si="267"/>
        <v>0</v>
      </c>
      <c r="AQ99" s="10">
        <f t="shared" si="267"/>
        <v>0</v>
      </c>
      <c r="AR99" s="10">
        <f t="shared" si="267"/>
        <v>0</v>
      </c>
      <c r="AS99" s="9">
        <f t="shared" si="267"/>
        <v>0</v>
      </c>
      <c r="AT99" s="10">
        <f t="shared" si="267"/>
        <v>0</v>
      </c>
      <c r="AU99" s="10">
        <f t="shared" si="267"/>
        <v>0</v>
      </c>
      <c r="AV99" s="13">
        <f>AV90/10000</f>
        <v>0</v>
      </c>
      <c r="AW99" s="10">
        <f t="shared" ref="AW99:BD99" si="268">AW90/10000</f>
        <v>0</v>
      </c>
      <c r="AX99" s="10">
        <f t="shared" si="268"/>
        <v>0</v>
      </c>
      <c r="AY99" s="13">
        <f t="shared" si="268"/>
        <v>0</v>
      </c>
      <c r="AZ99" s="10">
        <f t="shared" si="268"/>
        <v>0</v>
      </c>
      <c r="BA99" s="10">
        <f t="shared" si="268"/>
        <v>0</v>
      </c>
      <c r="BB99" s="13">
        <f t="shared" si="268"/>
        <v>0</v>
      </c>
      <c r="BC99" s="10">
        <f t="shared" si="268"/>
        <v>0</v>
      </c>
      <c r="BD99" s="10">
        <f t="shared" si="268"/>
        <v>0</v>
      </c>
    </row>
  </sheetData>
  <mergeCells count="105">
    <mergeCell ref="T96:AB96"/>
    <mergeCell ref="AC96:AK96"/>
    <mergeCell ref="T98:AB98"/>
    <mergeCell ref="AC98:AK98"/>
    <mergeCell ref="T85:AB85"/>
    <mergeCell ref="AC85:AK85"/>
    <mergeCell ref="T87:AB87"/>
    <mergeCell ref="AC87:AK87"/>
    <mergeCell ref="T89:AB89"/>
    <mergeCell ref="AC89:AK89"/>
    <mergeCell ref="J91:R91"/>
    <mergeCell ref="J92:R92"/>
    <mergeCell ref="J94:R94"/>
    <mergeCell ref="T91:AB91"/>
    <mergeCell ref="AC91:AK91"/>
    <mergeCell ref="T92:AB92"/>
    <mergeCell ref="AC92:AK92"/>
    <mergeCell ref="T94:AB94"/>
    <mergeCell ref="AC94:AK94"/>
    <mergeCell ref="J82:R82"/>
    <mergeCell ref="J83:R83"/>
    <mergeCell ref="J85:R85"/>
    <mergeCell ref="J87:R87"/>
    <mergeCell ref="J89:R89"/>
    <mergeCell ref="A94:I94"/>
    <mergeCell ref="A96:I96"/>
    <mergeCell ref="A98:I98"/>
    <mergeCell ref="A91:I91"/>
    <mergeCell ref="A82:I82"/>
    <mergeCell ref="A85:I85"/>
    <mergeCell ref="A87:I87"/>
    <mergeCell ref="A89:I89"/>
    <mergeCell ref="A83:I83"/>
    <mergeCell ref="A92:I92"/>
    <mergeCell ref="J96:R96"/>
    <mergeCell ref="J98:R98"/>
    <mergeCell ref="A2:C2"/>
    <mergeCell ref="D2:F2"/>
    <mergeCell ref="G2:I2"/>
    <mergeCell ref="J2:L2"/>
    <mergeCell ref="M2:O2"/>
    <mergeCell ref="P2:R2"/>
    <mergeCell ref="A1:R1"/>
    <mergeCell ref="A44:C44"/>
    <mergeCell ref="D44:F44"/>
    <mergeCell ref="G44:I44"/>
    <mergeCell ref="J44:L44"/>
    <mergeCell ref="M44:O44"/>
    <mergeCell ref="P44:R44"/>
    <mergeCell ref="A41:R41"/>
    <mergeCell ref="A43:R43"/>
    <mergeCell ref="T83:AB83"/>
    <mergeCell ref="AC83:AK83"/>
    <mergeCell ref="T44:V44"/>
    <mergeCell ref="W44:Y44"/>
    <mergeCell ref="Z44:AB44"/>
    <mergeCell ref="AC44:AE44"/>
    <mergeCell ref="AF44:AH44"/>
    <mergeCell ref="T1:AK1"/>
    <mergeCell ref="T2:V2"/>
    <mergeCell ref="W2:Y2"/>
    <mergeCell ref="Z2:AB2"/>
    <mergeCell ref="AC2:AE2"/>
    <mergeCell ref="AF2:AH2"/>
    <mergeCell ref="AI2:AK2"/>
    <mergeCell ref="T41:AK41"/>
    <mergeCell ref="T43:AK43"/>
    <mergeCell ref="AM1:BD1"/>
    <mergeCell ref="AM2:AO2"/>
    <mergeCell ref="AP2:AR2"/>
    <mergeCell ref="AS2:AU2"/>
    <mergeCell ref="AV2:AX2"/>
    <mergeCell ref="AY2:BA2"/>
    <mergeCell ref="BB2:BD2"/>
    <mergeCell ref="AI44:AK44"/>
    <mergeCell ref="T82:AB82"/>
    <mergeCell ref="AC82:AK82"/>
    <mergeCell ref="AM82:AU82"/>
    <mergeCell ref="AV82:BD82"/>
    <mergeCell ref="AM83:AU83"/>
    <mergeCell ref="AV83:BD83"/>
    <mergeCell ref="AM85:AU85"/>
    <mergeCell ref="AV85:BD85"/>
    <mergeCell ref="AM41:BD41"/>
    <mergeCell ref="AM43:BD43"/>
    <mergeCell ref="AM44:AO44"/>
    <mergeCell ref="AP44:AR44"/>
    <mergeCell ref="AS44:AU44"/>
    <mergeCell ref="AV44:AX44"/>
    <mergeCell ref="AY44:BA44"/>
    <mergeCell ref="BB44:BD44"/>
    <mergeCell ref="AM98:AU98"/>
    <mergeCell ref="AV98:BD98"/>
    <mergeCell ref="AM92:AU92"/>
    <mergeCell ref="AV92:BD92"/>
    <mergeCell ref="AM94:AU94"/>
    <mergeCell ref="AV94:BD94"/>
    <mergeCell ref="AM96:AU96"/>
    <mergeCell ref="AV96:BD96"/>
    <mergeCell ref="AM87:AU87"/>
    <mergeCell ref="AV87:BD87"/>
    <mergeCell ref="AM89:AU89"/>
    <mergeCell ref="AV89:BD89"/>
    <mergeCell ref="AM91:AU91"/>
    <mergeCell ref="AV91:BD9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Vera Usman</dc:creator>
  <cp:lastModifiedBy>Juan David Vera Usman</cp:lastModifiedBy>
  <dcterms:created xsi:type="dcterms:W3CDTF">2020-02-26T00:36:06Z</dcterms:created>
  <dcterms:modified xsi:type="dcterms:W3CDTF">2020-02-26T03:00:18Z</dcterms:modified>
</cp:coreProperties>
</file>