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ztrim\06-2025 Instacart Basket Analysis\05 Sent to client\"/>
    </mc:Choice>
  </mc:AlternateContent>
  <xr:revisionPtr revIDLastSave="0" documentId="13_ncr:1_{BF02464E-C652-4DF2-AE95-3C9149A68558}" xr6:coauthVersionLast="47" xr6:coauthVersionMax="47" xr10:uidLastSave="{00000000-0000-0000-0000-000000000000}"/>
  <bookViews>
    <workbookView xWindow="-108" yWindow="-108" windowWidth="23256" windowHeight="13896"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9" i="9" l="1"/>
  <c r="C18" i="9"/>
  <c r="C17" i="9"/>
  <c r="C16" i="9"/>
  <c r="C15" i="9"/>
  <c r="C14" i="9"/>
  <c r="C13" i="9"/>
  <c r="C12" i="9"/>
</calcChain>
</file>

<file path=xl/sharedStrings.xml><?xml version="1.0" encoding="utf-8"?>
<sst xmlns="http://schemas.openxmlformats.org/spreadsheetml/2006/main" count="210" uniqueCount="172">
  <si>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</si>
  <si>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</si>
  <si>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</si>
  <si>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</si>
  <si>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</si>
  <si>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</si>
  <si>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</si>
  <si>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</si>
  <si>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</si>
  <si>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</si>
  <si>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</si>
  <si>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</si>
  <si>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</si>
  <si>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</si>
  <si>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</si>
  <si>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</si>
  <si>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</si>
  <si>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</si>
  <si>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</si>
  <si>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</si>
  <si>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</si>
  <si>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Conditions</t>
  </si>
  <si>
    <t>Recommendations</t>
  </si>
  <si>
    <t>eval_set</t>
  </si>
  <si>
    <t>order_dow</t>
  </si>
  <si>
    <t>order_id &gt; String</t>
  </si>
  <si>
    <t>Eval_set was not needed for analysis. Renamed for clarity. Converted to String so ID's are not numeric</t>
  </si>
  <si>
    <t>days_since_prior_order (float)</t>
  </si>
  <si>
    <t>Looked at this column to understand the missing values. No change made yet, just explored the data.</t>
  </si>
  <si>
    <t>Yes – days_since_prior_order (expected)</t>
  </si>
  <si>
    <t>No treatment needed – expected for first orders</t>
  </si>
  <si>
    <t>Checked – none found</t>
  </si>
  <si>
    <t>Yes – in product_name - 16 of them</t>
  </si>
  <si>
    <t>Removed rows with missing product_name</t>
  </si>
  <si>
    <t>Checked – removed</t>
  </si>
  <si>
    <t>df</t>
  </si>
  <si>
    <t>price_range</t>
  </si>
  <si>
    <t>prices</t>
  </si>
  <si>
    <t>price_range_loc</t>
  </si>
  <si>
    <t>ords_prods_merge</t>
  </si>
  <si>
    <t>busiest_day</t>
  </si>
  <si>
    <t>orders_day_of_week</t>
  </si>
  <si>
    <t>busiest_period_of_day</t>
  </si>
  <si>
    <t>order_hour_of_day</t>
  </si>
  <si>
    <t>10–14 = "Most"; 8–9 &amp; 15–17 = "Average"; else = "Fewest orders"</t>
  </si>
  <si>
    <t>0 or 1 = "Busiest"; 3 or 4 = "Least busy"; else = "Regularly busy"</t>
  </si>
  <si>
    <t>0 = "Busiest"; 4 = "Least busy"; else = "Regularly busy"</t>
  </si>
  <si>
    <t xml:space="preserve">	Same logic as above using .loc[] instead of a function</t>
  </si>
  <si>
    <t>≤5 = "Low-range"; &gt;5 &amp; ≤15 = "Mid-range"; &gt;15 = "High range"</t>
  </si>
  <si>
    <t>max_order</t>
  </si>
  <si>
    <t>loyalty_flag</t>
  </si>
  <si>
    <t>spending_flag</t>
  </si>
  <si>
    <t>avg_spend_user</t>
  </si>
  <si>
    <t xml:space="preserve">	frequency_flag</t>
  </si>
  <si>
    <t>ord_regularity_median</t>
  </si>
  <si>
    <t>&gt; 40 = "Loyal Customer"; 11–40 = "Regular customer"; ≤ 10 = "New customer"</t>
  </si>
  <si>
    <t>&lt; 10 = "Low spender"; ≥ 10 = "High spender"</t>
  </si>
  <si>
    <t>&gt; 20 = "Non-frequent"; 11–20 = "Moderately frequent"; ≤ 10 = "Frequent"</t>
  </si>
  <si>
    <t>user_id &gt; string (both dataframes)</t>
  </si>
  <si>
    <t>Needed for successful merge due to datatype mismatch</t>
  </si>
  <si>
    <t xml:space="preserve">	Merged df_ords_prods_merge with df_customers</t>
  </si>
  <si>
    <t>Exported merged dataframe merged_dataframe_4_9.pkl</t>
  </si>
  <si>
    <t>No missing values</t>
  </si>
  <si>
    <t>No treatment needed</t>
  </si>
  <si>
    <t>No duplicates found</t>
  </si>
  <si>
    <t>First Name' &gt; first_name, 'Surnam' &gt; surname, 'Gender' &gt; gender, etc.</t>
  </si>
  <si>
    <t>user_id to string
first_name to string</t>
  </si>
  <si>
    <t>Renamed columns for clarity and Python compatibility. Fixed column typing issues.</t>
  </si>
  <si>
    <t>prices column had outlier values &gt; 100</t>
  </si>
  <si>
    <t>Replaced outliers &gt; 100 with NaN before plotting</t>
  </si>
  <si>
    <t>first_name, surname, user_id</t>
  </si>
  <si>
    <t>order_id to int32, others to int8, float16</t>
  </si>
  <si>
    <t>Columns dropped for security/privacy during anonymization</t>
  </si>
  <si>
    <t>orders_day_of_week, order_hour_of_day, etc. typecast to save memory</t>
  </si>
  <si>
    <t>Memory-efficient optimization before export</t>
  </si>
  <si>
    <t xml:space="preserve">	Created new column: region based on state-to-region mapping</t>
  </si>
  <si>
    <t xml:space="preserve">	Created exclusion_flag for customers with &lt; 5 orders</t>
  </si>
  <si>
    <t>df_merged_anonymized</t>
  </si>
  <si>
    <t>exclusion_flag</t>
  </si>
  <si>
    <t>region</t>
  </si>
  <si>
    <t>state</t>
  </si>
  <si>
    <t>Custom mapping of states into 4 U.S. regions</t>
  </si>
  <si>
    <t>&lt; 5 orders = True (to flag low-activity customers)</t>
  </si>
  <si>
    <t>df_active_anonymized</t>
  </si>
  <si>
    <t xml:space="preserve">.describe() </t>
  </si>
  <si>
    <t xml:space="preserve">.info() </t>
  </si>
  <si>
    <t>Many variables converted to memory-efficient types (e.g. int8, float32, int32)</t>
  </si>
  <si>
    <t>Optimized memory use across numeric columns</t>
  </si>
  <si>
    <t>Created parenting_status, age_group, income_group for profile derivation</t>
  </si>
  <si>
    <t>parenting_status</t>
  </si>
  <si>
    <t>age_group</t>
  </si>
  <si>
    <t>income_group</t>
  </si>
  <si>
    <t>num_dependents</t>
  </si>
  <si>
    <t>age</t>
  </si>
  <si>
    <t>income</t>
  </si>
  <si>
    <t>0 = "Single Adult"; else = "Parent"</t>
  </si>
  <si>
    <t>&lt; 25 = "Young"; 25–54 = "Adult"; ≥ 55 = "Senior"</t>
  </si>
  <si>
    <t xml:space="preserve">	&lt; 35k = "Low income"; 35k–74k = "Middle"; ≥ 75k = "High income"</t>
  </si>
  <si>
    <t>What days of the week and hours of the day are busiest?</t>
  </si>
  <si>
    <t>What times of the day do people spend the most money?</t>
  </si>
  <si>
    <t>Are there certain types of products that are more popular than others?</t>
  </si>
  <si>
    <t>Is there a connection between age and family status in terms of ordering habits?</t>
  </si>
  <si>
    <t xml:space="preserve">Key Question </t>
  </si>
  <si>
    <t>The sales team needs to know what the busiest days of the week and hours of the</t>
  </si>
  <si>
    <t>day are (i.e., the days and times with the most orders) in order to schedule ads at</t>
  </si>
  <si>
    <t>times when there are fewer orders.</t>
  </si>
  <si>
    <t xml:space="preserve">Comments </t>
  </si>
  <si>
    <t>Orders by Day of Week</t>
  </si>
  <si>
    <t>Orders by the Hour of the Day</t>
  </si>
  <si>
    <t>Sat</t>
  </si>
  <si>
    <t>Sun</t>
  </si>
  <si>
    <t>Mon</t>
  </si>
  <si>
    <t>Tue</t>
  </si>
  <si>
    <t>Wed</t>
  </si>
  <si>
    <t>Thur</t>
  </si>
  <si>
    <t>Fri</t>
  </si>
  <si>
    <t xml:space="preserve">The bar chart 'Orders by Day of Week' shows that weekends, Saturday and Sunday are the busiest days of the week. </t>
  </si>
  <si>
    <t>Order volume dips midweek, with Tuesday and Wednesday showing the lowest activity. After a steady decline from Monday, the number of orders begins to climb again from Thursday onward.</t>
  </si>
  <si>
    <t>They also want to know whether there are particular times of the day when people</t>
  </si>
  <si>
    <t>spend the most money, as this might inform the type of products they advertise at</t>
  </si>
  <si>
    <t>these times.</t>
  </si>
  <si>
    <t>Prices</t>
  </si>
  <si>
    <t>Prices by Hour of Day</t>
  </si>
  <si>
    <t>Most orders are concentrated in the late morning to early afternoon, specifically between 10:00 am and 3:00 pm. Activity remains low during the early morning hours (midnight to 5:00 am), then gradually increases and peaks around midday, before tapering off in the late afternoon and evening.</t>
  </si>
  <si>
    <t xml:space="preserve">Spending peaks during the early hours of the morning, with the highest prices observed around 4:00 to 5:00 am. Prices then drop sharply and reach their lowest point around 9:00 to 10:00 am. Throughout the afternoon, prices level off with moderate fluctuations. </t>
  </si>
  <si>
    <t>A second price increase appears during the evening hours (8:00–10:00 pm) before tapering off again later at night.</t>
  </si>
  <si>
    <t>Across the days of the week, the average price is highest on Saturday and Friday. There’s a notable dip starting Sunday, continuing into Monday, where prices stay lower. From Tuesday to Thursday, the price remains relatively stable before climbing again toward the weekend.</t>
  </si>
  <si>
    <r>
      <rPr>
        <b/>
        <i/>
        <sz val="11"/>
        <color theme="1"/>
        <rFont val="Calibri"/>
        <family val="2"/>
        <scheme val="minor"/>
      </rPr>
      <t>Notes:</t>
    </r>
    <r>
      <rPr>
        <i/>
        <sz val="11"/>
        <color theme="1"/>
        <rFont val="Calibri"/>
        <family val="2"/>
        <scheme val="minor"/>
      </rPr>
      <t xml:space="preserve"> To keep the line chart clear, I grouped data by hour and used average prices instead of raw values.</t>
    </r>
  </si>
  <si>
    <t>Instacart has a lot of products with different price tags. Marketing and sales want to</t>
  </si>
  <si>
    <t>use simpler price range groupings to help direct their efforts.</t>
  </si>
  <si>
    <t>The histogram shows that most products fall within the $5 to $15 range, suggesting that mid-priced items dominate the catalog.</t>
  </si>
  <si>
    <t>Products priced above $15 are rare, with a sharp drop-off in frequency, indicating that higher-end products make up a small share of the offerings.</t>
  </si>
  <si>
    <t>Low priced items (around $2 - $5) are also quite common, contributing significantly to the total number of products.</t>
  </si>
  <si>
    <t>Are there certain types of products that are more popular than others? The marketing</t>
  </si>
  <si>
    <t>and sales teams want to know which departments have the highest frequency of</t>
  </si>
  <si>
    <t xml:space="preserve">Product Department Sales </t>
  </si>
  <si>
    <t>The chart shows that some departments receive far more orders than others, highlighting a clear difference in product popularity across categories.</t>
  </si>
  <si>
    <t>The top departments by order volume include: produce, dairy &amp; eggs, snacks, beverages, frozen, pantry, bakery, canned goods, deli, and dry goods/pasta.</t>
  </si>
  <si>
    <t>Among these, the produce department leads by a wide margin, indicating that fresh fruits and vegetables are the most frequently purchased items.</t>
  </si>
  <si>
    <t>What’s the distribution among users in regards to their brand loyalty (i.e., how</t>
  </si>
  <si>
    <t>often do they return to Instacart)?</t>
  </si>
  <si>
    <t>The largest segment of Instacart users are Regular Customers, showing that many users return with moderate frequency but don’t yet qualify as highly loyal shoppers.</t>
  </si>
  <si>
    <t>Loyal Customers make up the second biggest group, representing a strong core of frequent and committed users who regularly shop on the platform.</t>
  </si>
  <si>
    <t>New Customers are the smallest segment, but they still represent a meaningful share of the user base, pointing to steady growth and user onboarding.</t>
  </si>
  <si>
    <t>Are there differences in ordering habits based on a customer’s loyalty status?</t>
  </si>
  <si>
    <t>The chart shows that most users, regardless of loyalty status, are classified as low spenders, making up the vast majority in every category.</t>
  </si>
  <si>
    <t>While Regular Customers include the highest number of high spenders, the difference compared to Loyal or New Customers is minimal, highlighting that high spenders represent only a small fraction of the overall user base.</t>
  </si>
  <si>
    <t>Is there a connection between age and family status in terms of ordering</t>
  </si>
  <si>
    <t>Habits?</t>
  </si>
  <si>
    <t>The line chart shows that the average number of dependents remains fairly stable across age groups, with only slight fluctuations.</t>
  </si>
  <si>
    <t>Although there is some variation in the number of dependents, no consistent pattern emerges — there’s no strong visual correlation between a customer’s age and the number of dependents in their household.</t>
  </si>
  <si>
    <t>This suggests that family size does not vary significantly with age in the Instacart user base, at least based on this dataset.</t>
  </si>
  <si>
    <t>What different classifications does the demographic information suggest?</t>
  </si>
  <si>
    <t>Age? Income? Certain types of goods? Family status?</t>
  </si>
  <si>
    <t xml:space="preserve">Age by Income Relationship Comparison </t>
  </si>
  <si>
    <t>The scatterplot shows that there is no strong linear relationship between age and income — income levels vary widely within all age groups.</t>
  </si>
  <si>
    <t>While income remains relatively concentrated below $200,000 for most customers, there are visible clusters of higher-income individuals, especially among middle-aged and senior adults.</t>
  </si>
  <si>
    <t>Younger customers tend to be represented more frequently in the low- and middle-income ranges, while higher incomes (above $400,000) are more scattered and appear mostly among older age brackets.</t>
  </si>
  <si>
    <t>The chart also reveals the diversity of customer profiles, combining family status and income, with middle-income parents and adults being especially prevalent across ages.</t>
  </si>
  <si>
    <t xml:space="preserve">Key Questions </t>
  </si>
  <si>
    <t>Saturday and Sunday between 9 am and 4 am are the busiest. Instacart should schedule promotions on quieter days like Wednesday, especially during early morning (6–8 am) and evening (5–10 pm) windows to boost engagement. Ads outside peak hours may improve visibility.</t>
  </si>
  <si>
    <t>Spending peaks between 10 am and 3 pm, with a notable early spike around 4–5 am. Consider early bird promotions for high-value products, especially on weekdays when activity is lower. Afternoon hours can also be used for premium ad placements.</t>
  </si>
  <si>
    <t>Produce, dairy &amp; eggs, snacks, beverages, and frozen items are the top categories. Target promotions and discounts toward these high-demand departments. Encourage trial in lower-performing departments like canned goods or dry pasta by offering bundle deals or first-time buyer incentives.</t>
  </si>
  <si>
    <t>What’s the distribution among users in regards to their brand loyalty?</t>
  </si>
  <si>
    <t>The largest group are regular customers, followed by loyal customers, then new customers. Instacart should focus on retaining regulars and upgrading them to loyal status through reward schemes, and welcoming new customers with onboarding deals to improve retention.</t>
  </si>
  <si>
    <t>While all loyalty groups are mostly low spenders, regular customers contain the highest number of high spenders. Use tiered reward systems that give bigger benefits to regular and loyal shoppers, and promote upselling to new customers to move them up the loyalty ladder.</t>
  </si>
  <si>
    <t>What price ranges are most common among Instacart products?</t>
  </si>
  <si>
    <t>Most products are priced in the $5–15 range, indicating a strong middle-tier market. Use this insight to guide promotions, price groupings, and bundling strategies. High-end products are rare and may require more targeted advertising.</t>
  </si>
  <si>
    <t>There’s no clear trend between age and number of dependents. Instacart can still benefit from segmenting by family size (for example 0–1 vs. 2+ dependents) rather than age. Offer meal kits or subscription bundles to small families and targeted campaigns for middle-aged shoppers, who dominate the customer base.</t>
  </si>
  <si>
    <t>What classifications does the demographic information suggest (age, income, goods, family)?</t>
  </si>
  <si>
    <t>Customers over 40 are more likely to earn higher incomes, while most younger customers remain in the low-to-middle income brackets. Profiles with higher income and older age tend to appear more frequently in high spending brackets. Consider targeting wealthy seniors with exclusive bundles, and younger adults with smaller packs or lower-priced deals. Encourage repeat purchases by offering loyalty rewards across all age/income groups.</t>
  </si>
  <si>
    <t>Link to graphs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</si>
</sst>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i/>
      <sz val="11"/>
      <color theme="1"/>
      <name val="Calibri"/>
      <family val="2"/>
      <charset val="204"/>
      <scheme val="minor"/>
    </font>
    <font>
      <u/>
      <sz val="11"/>
      <color theme="10"/>
      <name val="Calibri"/>
      <family val="2"/>
      <scheme val="minor"/>
    </font>
    <font>
      <b/>
      <sz val="11"/>
      <color theme="1"/>
      <name val="Calibri"/>
      <family val="2"/>
      <scheme val="minor"/>
    </font>
    <font>
      <b/>
      <sz val="12"/>
      <color theme="1"/>
      <name val="Helvetica"/>
      <family val="2"/>
    </font>
    <font>
      <sz val="12"/>
      <color theme="1"/>
      <name val="Helvetica"/>
      <family val="2"/>
    </font>
    <font>
      <sz val="20"/>
      <color theme="1"/>
      <name val="Calibri"/>
      <family val="2"/>
      <scheme val="minor"/>
    </font>
    <font>
      <b/>
      <sz val="20"/>
      <color rgb="FF000000"/>
      <name val="Arial"/>
      <family val="2"/>
    </font>
    <font>
      <b/>
      <sz val="11"/>
      <color rgb="FFFF0000"/>
      <name val="Calibri"/>
      <family val="2"/>
      <scheme val="minor"/>
    </font>
    <font>
      <b/>
      <sz val="12"/>
      <color theme="1"/>
      <name val="Calibri"/>
      <family val="2"/>
      <scheme val="minor"/>
    </font>
    <font>
      <sz val="12"/>
      <color theme="1"/>
      <name val="Calibri"/>
      <family val="2"/>
      <scheme val="minor"/>
    </font>
    <font>
      <b/>
      <sz val="20"/>
      <color theme="8"/>
      <name val="Calibri"/>
      <family val="2"/>
      <scheme val="minor"/>
    </font>
    <font>
      <i/>
      <sz val="11"/>
      <color theme="1"/>
      <name val="Calibri"/>
      <family val="2"/>
      <scheme val="minor"/>
    </font>
    <font>
      <b/>
      <i/>
      <sz val="11"/>
      <color theme="1"/>
      <name val="Calibri"/>
      <family val="2"/>
      <scheme val="minor"/>
    </font>
    <font>
      <sz val="16"/>
      <color rgb="FF000000"/>
      <name val="Arial"/>
      <family val="2"/>
    </font>
    <font>
      <b/>
      <sz val="16"/>
      <color theme="1"/>
      <name val="Calibri"/>
      <family val="2"/>
      <scheme val="minor"/>
    </font>
    <font>
      <sz val="16"/>
      <color theme="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4"/>
        <bgColor indexed="64"/>
      </patternFill>
    </fill>
  </fills>
  <borders count="30">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67">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12" xfId="0" applyFont="1"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6" xfId="0" applyBorder="1"/>
    <xf numFmtId="0" fontId="0" fillId="0" borderId="1" xfId="0" quotePrefix="1" applyBorder="1"/>
    <xf numFmtId="0" fontId="0" fillId="0" borderId="27" xfId="0" applyBorder="1"/>
    <xf numFmtId="0" fontId="0" fillId="0" borderId="28" xfId="0" applyBorder="1"/>
    <xf numFmtId="0" fontId="0" fillId="0" borderId="25" xfId="0" applyBorder="1" applyAlignment="1">
      <alignment wrapText="1"/>
    </xf>
    <xf numFmtId="0" fontId="0" fillId="0" borderId="22" xfId="0" applyBorder="1" applyAlignment="1">
      <alignment wrapText="1"/>
    </xf>
    <xf numFmtId="0" fontId="0" fillId="0" borderId="2" xfId="0" applyBorder="1" applyAlignment="1">
      <alignment wrapText="1"/>
    </xf>
    <xf numFmtId="0" fontId="0" fillId="0" borderId="9" xfId="0" applyBorder="1" applyAlignment="1">
      <alignment wrapText="1"/>
    </xf>
    <xf numFmtId="0" fontId="0" fillId="0" borderId="10"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9" xfId="0" quotePrefix="1" applyBorder="1" applyAlignment="1">
      <alignment wrapText="1"/>
    </xf>
    <xf numFmtId="0" fontId="6" fillId="0" borderId="13" xfId="0" applyFont="1" applyBorder="1" applyAlignment="1">
      <alignment wrapText="1"/>
    </xf>
    <xf numFmtId="0" fontId="0" fillId="0" borderId="22" xfId="0" applyBorder="1" applyAlignment="1">
      <alignment horizontal="center" wrapText="1"/>
    </xf>
    <xf numFmtId="0" fontId="0" fillId="0" borderId="27" xfId="0" quotePrefix="1" applyBorder="1" applyAlignment="1">
      <alignment wrapText="1"/>
    </xf>
    <xf numFmtId="0" fontId="0" fillId="0" borderId="1" xfId="0" applyBorder="1" applyAlignment="1">
      <alignment wrapText="1"/>
    </xf>
    <xf numFmtId="0" fontId="0" fillId="0" borderId="27" xfId="0" applyBorder="1" applyAlignment="1">
      <alignment wrapText="1"/>
    </xf>
    <xf numFmtId="0" fontId="0" fillId="0" borderId="17" xfId="0" applyBorder="1" applyAlignment="1">
      <alignment wrapText="1"/>
    </xf>
    <xf numFmtId="0" fontId="9" fillId="3" borderId="29" xfId="0" applyFont="1" applyFill="1" applyBorder="1" applyAlignment="1">
      <alignment horizontal="center" vertical="top"/>
    </xf>
    <xf numFmtId="0" fontId="9" fillId="3" borderId="29" xfId="0" applyFont="1" applyFill="1" applyBorder="1" applyAlignment="1">
      <alignment horizontal="center" vertical="center"/>
    </xf>
    <xf numFmtId="0" fontId="8" fillId="0" borderId="0" xfId="0" applyFont="1"/>
    <xf numFmtId="0" fontId="11" fillId="0" borderId="0" xfId="0" applyFont="1"/>
    <xf numFmtId="0" fontId="12" fillId="0" borderId="0" xfId="0" applyFont="1" applyAlignment="1">
      <alignment vertical="center"/>
    </xf>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xf numFmtId="0" fontId="10" fillId="0" borderId="29" xfId="0" quotePrefix="1" applyFont="1" applyBorder="1" applyAlignment="1">
      <alignment vertical="center" wrapText="1"/>
    </xf>
    <xf numFmtId="0" fontId="10" fillId="0" borderId="29" xfId="0" quotePrefix="1" applyFont="1" applyBorder="1" applyAlignment="1">
      <alignment horizontal="left" vertical="center" wrapText="1"/>
    </xf>
    <xf numFmtId="0" fontId="19" fillId="0" borderId="0" xfId="0" applyFont="1" applyAlignment="1">
      <alignment vertical="center"/>
    </xf>
    <xf numFmtId="0" fontId="20" fillId="0" borderId="0" xfId="0" applyFont="1"/>
    <xf numFmtId="0" fontId="21" fillId="0" borderId="0" xfId="0" applyFont="1"/>
    <xf numFmtId="0" fontId="19" fillId="0" borderId="0" xfId="0" applyFont="1"/>
    <xf numFmtId="0" fontId="10" fillId="0" borderId="29" xfId="0" applyFont="1" applyBorder="1" applyAlignment="1">
      <alignment vertical="center" wrapText="1"/>
    </xf>
    <xf numFmtId="0" fontId="10" fillId="0" borderId="29" xfId="0" quotePrefix="1" applyFont="1" applyBorder="1" applyAlignment="1">
      <alignment horizontal="center" vertical="center" wrapText="1"/>
    </xf>
    <xf numFmtId="0" fontId="10" fillId="0" borderId="29" xfId="0" applyFont="1" applyBorder="1" applyAlignment="1">
      <alignment horizontal="center" vertical="center" wrapText="1"/>
    </xf>
    <xf numFmtId="0" fontId="7" fillId="0" borderId="29" xfId="1" applyBorder="1" applyAlignment="1">
      <alignment horizontal="center" vertical="center" wrapText="1"/>
    </xf>
    <xf numFmtId="0" fontId="7" fillId="0" borderId="29" xfId="1" quotePrefix="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4496" y="747301"/>
          <a:ext cx="578088" cy="658133"/>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338" y="51525"/>
          <a:ext cx="973161" cy="68118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4597" y="84784"/>
        <a:ext cx="906643" cy="614663"/>
      </dsp:txXfrm>
    </dsp:sp>
    <dsp:sp modelId="{02D75559-D361-43C2-960D-0DE64B2217E1}">
      <dsp:nvSpPr>
        <dsp:cNvPr id="0" name=""/>
        <dsp:cNvSpPr/>
      </dsp:nvSpPr>
      <dsp:spPr>
        <a:xfrm>
          <a:off x="1034297" y="116491"/>
          <a:ext cx="1558492" cy="55056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a:t>
          </a:r>
        </a:p>
      </dsp:txBody>
      <dsp:txXfrm>
        <a:off x="1034297" y="116491"/>
        <a:ext cx="1558492" cy="550560"/>
      </dsp:txXfrm>
    </dsp:sp>
    <dsp:sp modelId="{9621899D-0F5A-435B-840E-4641491BFF2E}">
      <dsp:nvSpPr>
        <dsp:cNvPr id="0" name=""/>
        <dsp:cNvSpPr/>
      </dsp:nvSpPr>
      <dsp:spPr>
        <a:xfrm>
          <a:off x="819520" y="816716"/>
          <a:ext cx="1054264" cy="742542"/>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55774" y="852970"/>
        <a:ext cx="981756" cy="670034"/>
      </dsp:txXfrm>
    </dsp:sp>
    <dsp:sp modelId="{FEDA8202-94DB-48E0-9F89-FDAC252494CB}">
      <dsp:nvSpPr>
        <dsp:cNvPr id="0" name=""/>
        <dsp:cNvSpPr/>
      </dsp:nvSpPr>
      <dsp:spPr>
        <a:xfrm>
          <a:off x="1850987" y="912363"/>
          <a:ext cx="1060637" cy="55056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p>
      </dsp:txBody>
      <dsp:txXfrm>
        <a:off x="1850987" y="912363"/>
        <a:ext cx="1060637" cy="550560"/>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8809" y="991274"/>
          <a:ext cx="631449" cy="71888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513" y="224245"/>
          <a:ext cx="1062989" cy="74405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7841" y="260573"/>
        <a:ext cx="990333" cy="671402"/>
      </dsp:txXfrm>
    </dsp:sp>
    <dsp:sp modelId="{02D75559-D361-43C2-960D-0DE64B2217E1}">
      <dsp:nvSpPr>
        <dsp:cNvPr id="0" name=""/>
        <dsp:cNvSpPr/>
      </dsp:nvSpPr>
      <dsp:spPr>
        <a:xfrm>
          <a:off x="1080271" y="274274"/>
          <a:ext cx="1495279" cy="60138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endParaRPr lang="en-US" sz="1900" kern="1200">
            <a:solidFill>
              <a:schemeClr val="bg2">
                <a:lumMod val="50000"/>
              </a:schemeClr>
            </a:solidFill>
          </a:endParaRPr>
        </a:p>
      </dsp:txBody>
      <dsp:txXfrm>
        <a:off x="1080271" y="274274"/>
        <a:ext cx="1495279" cy="601380"/>
      </dsp:txXfrm>
    </dsp:sp>
    <dsp:sp modelId="{9621899D-0F5A-435B-840E-4641491BFF2E}">
      <dsp:nvSpPr>
        <dsp:cNvPr id="0" name=""/>
        <dsp:cNvSpPr/>
      </dsp:nvSpPr>
      <dsp:spPr>
        <a:xfrm>
          <a:off x="909578" y="1060068"/>
          <a:ext cx="1062989" cy="744058"/>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45906" y="1096396"/>
        <a:ext cx="990333" cy="671402"/>
      </dsp:txXfrm>
    </dsp:sp>
    <dsp:sp modelId="{FEDA8202-94DB-48E0-9F89-FDAC252494CB}">
      <dsp:nvSpPr>
        <dsp:cNvPr id="0" name=""/>
        <dsp:cNvSpPr/>
      </dsp:nvSpPr>
      <dsp:spPr>
        <a:xfrm>
          <a:off x="1993538" y="1131031"/>
          <a:ext cx="773117" cy="60138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p>
      </dsp:txBody>
      <dsp:txXfrm>
        <a:off x="1993538" y="1131031"/>
        <a:ext cx="773117" cy="601380"/>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1081" y="1242966"/>
          <a:ext cx="823503" cy="569239"/>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0257" y="503110"/>
          <a:ext cx="2041765" cy="546901"/>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6959" y="529812"/>
        <a:ext cx="1988361" cy="493497"/>
      </dsp:txXfrm>
    </dsp:sp>
    <dsp:sp modelId="{02D75559-D361-43C2-960D-0DE64B2217E1}">
      <dsp:nvSpPr>
        <dsp:cNvPr id="0" name=""/>
        <dsp:cNvSpPr/>
      </dsp:nvSpPr>
      <dsp:spPr>
        <a:xfrm>
          <a:off x="2101111" y="337906"/>
          <a:ext cx="1044308" cy="81233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endParaRPr lang="en-US" sz="1900" kern="1200">
            <a:solidFill>
              <a:schemeClr val="bg2">
                <a:lumMod val="50000"/>
              </a:schemeClr>
            </a:solidFill>
          </a:endParaRPr>
        </a:p>
      </dsp:txBody>
      <dsp:txXfrm>
        <a:off x="2101111" y="337906"/>
        <a:ext cx="1044308" cy="812330"/>
      </dsp:txXfrm>
    </dsp:sp>
    <dsp:sp modelId="{9621899D-0F5A-435B-840E-4641491BFF2E}">
      <dsp:nvSpPr>
        <dsp:cNvPr id="0" name=""/>
        <dsp:cNvSpPr/>
      </dsp:nvSpPr>
      <dsp:spPr>
        <a:xfrm>
          <a:off x="847111" y="1423686"/>
          <a:ext cx="2082817" cy="662010"/>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79433" y="1456008"/>
        <a:ext cx="2018173" cy="597366"/>
      </dsp:txXfrm>
    </dsp:sp>
    <dsp:sp modelId="{FEDA8202-94DB-48E0-9F89-FDAC252494CB}">
      <dsp:nvSpPr>
        <dsp:cNvPr id="0" name=""/>
        <dsp:cNvSpPr/>
      </dsp:nvSpPr>
      <dsp:spPr>
        <a:xfrm>
          <a:off x="2990692" y="1344682"/>
          <a:ext cx="1134296" cy="81233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p>
      </dsp:txBody>
      <dsp:txXfrm>
        <a:off x="2990692" y="1344682"/>
        <a:ext cx="1134296" cy="812330"/>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5022" y="1038469"/>
          <a:ext cx="658099" cy="749223"/>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65" y="246393"/>
          <a:ext cx="1107852" cy="77546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8527" y="284255"/>
        <a:ext cx="1032128" cy="699737"/>
      </dsp:txXfrm>
    </dsp:sp>
    <dsp:sp modelId="{02D75559-D361-43C2-960D-0DE64B2217E1}">
      <dsp:nvSpPr>
        <dsp:cNvPr id="0" name=""/>
        <dsp:cNvSpPr/>
      </dsp:nvSpPr>
      <dsp:spPr>
        <a:xfrm>
          <a:off x="1108518" y="320351"/>
          <a:ext cx="805746" cy="6267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p>
      </dsp:txBody>
      <dsp:txXfrm>
        <a:off x="1108518" y="320351"/>
        <a:ext cx="805746" cy="626761"/>
      </dsp:txXfrm>
    </dsp:sp>
    <dsp:sp modelId="{9621899D-0F5A-435B-840E-4641491BFF2E}">
      <dsp:nvSpPr>
        <dsp:cNvPr id="0" name=""/>
        <dsp:cNvSpPr/>
      </dsp:nvSpPr>
      <dsp:spPr>
        <a:xfrm>
          <a:off x="939866" y="1189904"/>
          <a:ext cx="1107852" cy="775461"/>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977728" y="1227766"/>
        <a:ext cx="1032128" cy="699737"/>
      </dsp:txXfrm>
    </dsp:sp>
    <dsp:sp modelId="{FEDA8202-94DB-48E0-9F89-FDAC252494CB}">
      <dsp:nvSpPr>
        <dsp:cNvPr id="0" name=""/>
        <dsp:cNvSpPr/>
      </dsp:nvSpPr>
      <dsp:spPr>
        <a:xfrm>
          <a:off x="2027712" y="1191450"/>
          <a:ext cx="805746" cy="6267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p>
      </dsp:txBody>
      <dsp:txXfrm>
        <a:off x="2027712" y="1191450"/>
        <a:ext cx="805746" cy="626761"/>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a:t>
          </a:r>
          <a:r>
            <a:rPr lang="en-US" sz="1600"/>
            <a:t>Instacart Grocery Basket Analysis</a:t>
          </a:r>
          <a:endParaRPr lang="en-US" sz="1600" baseline="0">
            <a:solidFill>
              <a:schemeClr val="bg2">
                <a:lumMod val="50000"/>
              </a:schemeClr>
            </a:solidFill>
            <a:latin typeface="Adobe Fan Heiti Std B" panose="020B0700000000000000" pitchFamily="34" charset="-128"/>
            <a:ea typeface="Adobe Fan Heiti Std B" panose="020B0700000000000000" pitchFamily="34" charset="-128"/>
          </a:endParaRP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a:t>
          </a:r>
          <a:r>
            <a:rPr lang="en-US" sz="1600" baseline="0">
              <a:solidFill>
                <a:sysClr val="windowText" lastClr="000000"/>
              </a:solidFill>
              <a:latin typeface="Adobe Fan Heiti Std B" panose="020B0700000000000000" pitchFamily="34" charset="-128"/>
              <a:ea typeface="Adobe Fan Heiti Std B" panose="020B0700000000000000" pitchFamily="34" charset="-128"/>
            </a:rPr>
            <a:t>15.07.2025</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a:t>
          </a:r>
          <a:r>
            <a:rPr lang="en-US" sz="1600" b="1" baseline="0">
              <a:solidFill>
                <a:sysClr val="windowText" lastClr="000000"/>
              </a:solidFill>
              <a:latin typeface="Adobe Fan Heiti Std B" panose="020B0700000000000000" pitchFamily="34" charset="-128"/>
              <a:ea typeface="Adobe Fan Heiti Std B" panose="020B0700000000000000" pitchFamily="34" charset="-128"/>
            </a:rPr>
            <a:t>Zosya Trimbacher </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t>Instacart Grocery Basket </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553883" y="3423555"/>
          <a:ext cx="2429933" cy="4590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872511" y="3432628"/>
          <a:ext cx="2339221" cy="4499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651672" y="3323771"/>
          <a:ext cx="2623459" cy="5920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579579" y="3861412"/>
          <a:ext cx="1316271" cy="539140"/>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932929" y="3771903"/>
          <a:ext cx="1353821" cy="533397"/>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748429" y="3843273"/>
          <a:ext cx="1394887" cy="462235"/>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a:t>
          </a:r>
        </a:p>
        <a:p>
          <a:r>
            <a:rPr lang="en-US" sz="1400" b="0">
              <a:solidFill>
                <a:schemeClr val="bg2">
                  <a:lumMod val="50000"/>
                </a:schemeClr>
              </a:solidFill>
            </a:rPr>
            <a:t>Obervations</a:t>
          </a:r>
          <a:r>
            <a:rPr lang="en-US" sz="1400" b="0" baseline="0">
              <a:solidFill>
                <a:schemeClr val="bg2">
                  <a:lumMod val="50000"/>
                </a:schemeClr>
              </a:solidFill>
            </a:rPr>
            <a:t> to be removed: </a:t>
          </a:r>
        </a:p>
        <a:p>
          <a:r>
            <a:rPr lang="en-US" sz="1400" b="0" baseline="0">
              <a:solidFill>
                <a:schemeClr val="bg2">
                  <a:lumMod val="50000"/>
                </a:schemeClr>
              </a:solidFill>
            </a:rPr>
            <a:t>Final total count of order_products_all: </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1165004</xdr:colOff>
      <xdr:row>1</xdr:row>
      <xdr:rowOff>86575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472590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133350</xdr:colOff>
      <xdr:row>18</xdr:row>
      <xdr:rowOff>164783</xdr:rowOff>
    </xdr:from>
    <xdr:to>
      <xdr:col>11</xdr:col>
      <xdr:colOff>57162</xdr:colOff>
      <xdr:row>43</xdr:row>
      <xdr:rowOff>96688</xdr:rowOff>
    </xdr:to>
    <xdr:pic>
      <xdr:nvPicPr>
        <xdr:cNvPr id="7" name="Picture 6">
          <a:extLst>
            <a:ext uri="{FF2B5EF4-FFF2-40B4-BE49-F238E27FC236}">
              <a16:creationId xmlns:a16="http://schemas.microsoft.com/office/drawing/2014/main" id="{2FDEDE20-5735-39A4-24D6-77A171E97EF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07194" y="4093846"/>
          <a:ext cx="5867412" cy="4387224"/>
        </a:xfrm>
        <a:prstGeom prst="rect">
          <a:avLst/>
        </a:prstGeom>
      </xdr:spPr>
    </xdr:pic>
    <xdr:clientData/>
  </xdr:twoCellAnchor>
  <xdr:twoCellAnchor editAs="oneCell">
    <xdr:from>
      <xdr:col>11</xdr:col>
      <xdr:colOff>388435</xdr:colOff>
      <xdr:row>20</xdr:row>
      <xdr:rowOff>11905</xdr:rowOff>
    </xdr:from>
    <xdr:to>
      <xdr:col>20</xdr:col>
      <xdr:colOff>551153</xdr:colOff>
      <xdr:row>42</xdr:row>
      <xdr:rowOff>17619</xdr:rowOff>
    </xdr:to>
    <xdr:pic>
      <xdr:nvPicPr>
        <xdr:cNvPr id="9" name="Picture 8">
          <a:extLst>
            <a:ext uri="{FF2B5EF4-FFF2-40B4-BE49-F238E27FC236}">
              <a16:creationId xmlns:a16="http://schemas.microsoft.com/office/drawing/2014/main" id="{585FEDDD-B7D2-054C-59A3-B3F19E79A9A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615404" y="4298155"/>
          <a:ext cx="5577680" cy="3938586"/>
        </a:xfrm>
        <a:prstGeom prst="rect">
          <a:avLst/>
        </a:prstGeom>
      </xdr:spPr>
    </xdr:pic>
    <xdr:clientData/>
  </xdr:twoCellAnchor>
  <xdr:twoCellAnchor editAs="oneCell">
    <xdr:from>
      <xdr:col>2</xdr:col>
      <xdr:colOff>204312</xdr:colOff>
      <xdr:row>58</xdr:row>
      <xdr:rowOff>59530</xdr:rowOff>
    </xdr:from>
    <xdr:to>
      <xdr:col>11</xdr:col>
      <xdr:colOff>289557</xdr:colOff>
      <xdr:row>81</xdr:row>
      <xdr:rowOff>95606</xdr:rowOff>
    </xdr:to>
    <xdr:pic>
      <xdr:nvPicPr>
        <xdr:cNvPr id="11" name="Picture 10">
          <a:extLst>
            <a:ext uri="{FF2B5EF4-FFF2-40B4-BE49-F238E27FC236}">
              <a16:creationId xmlns:a16="http://schemas.microsoft.com/office/drawing/2014/main" id="{51B8E70D-4FFA-999B-27E9-F2F6309FA82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73468" y="11977686"/>
          <a:ext cx="5446868" cy="4130398"/>
        </a:xfrm>
        <a:prstGeom prst="rect">
          <a:avLst/>
        </a:prstGeom>
      </xdr:spPr>
    </xdr:pic>
    <xdr:clientData/>
  </xdr:twoCellAnchor>
  <xdr:twoCellAnchor editAs="oneCell">
    <xdr:from>
      <xdr:col>13</xdr:col>
      <xdr:colOff>452437</xdr:colOff>
      <xdr:row>56</xdr:row>
      <xdr:rowOff>11906</xdr:rowOff>
    </xdr:from>
    <xdr:to>
      <xdr:col>23</xdr:col>
      <xdr:colOff>303859</xdr:colOff>
      <xdr:row>80</xdr:row>
      <xdr:rowOff>93830</xdr:rowOff>
    </xdr:to>
    <xdr:pic>
      <xdr:nvPicPr>
        <xdr:cNvPr id="13" name="Picture 12">
          <a:extLst>
            <a:ext uri="{FF2B5EF4-FFF2-40B4-BE49-F238E27FC236}">
              <a16:creationId xmlns:a16="http://schemas.microsoft.com/office/drawing/2014/main" id="{1B46DD6E-10C7-4429-4E7E-3D4D0C845DC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870031" y="11572875"/>
          <a:ext cx="5852172" cy="4383414"/>
        </a:xfrm>
        <a:prstGeom prst="rect">
          <a:avLst/>
        </a:prstGeom>
      </xdr:spPr>
    </xdr:pic>
    <xdr:clientData/>
  </xdr:twoCellAnchor>
  <xdr:twoCellAnchor editAs="oneCell">
    <xdr:from>
      <xdr:col>1</xdr:col>
      <xdr:colOff>440531</xdr:colOff>
      <xdr:row>93</xdr:row>
      <xdr:rowOff>154781</xdr:rowOff>
    </xdr:from>
    <xdr:to>
      <xdr:col>11</xdr:col>
      <xdr:colOff>339578</xdr:colOff>
      <xdr:row>118</xdr:row>
      <xdr:rowOff>79066</xdr:rowOff>
    </xdr:to>
    <xdr:pic>
      <xdr:nvPicPr>
        <xdr:cNvPr id="15" name="Picture 14">
          <a:extLst>
            <a:ext uri="{FF2B5EF4-FFF2-40B4-BE49-F238E27FC236}">
              <a16:creationId xmlns:a16="http://schemas.microsoft.com/office/drawing/2014/main" id="{F257F750-716A-2A85-6859-EF2927E5E20D}"/>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14375" y="18954750"/>
          <a:ext cx="5852172" cy="4389129"/>
        </a:xfrm>
        <a:prstGeom prst="rect">
          <a:avLst/>
        </a:prstGeom>
      </xdr:spPr>
    </xdr:pic>
    <xdr:clientData/>
  </xdr:twoCellAnchor>
  <xdr:twoCellAnchor editAs="oneCell">
    <xdr:from>
      <xdr:col>1</xdr:col>
      <xdr:colOff>73342</xdr:colOff>
      <xdr:row>130</xdr:row>
      <xdr:rowOff>55245</xdr:rowOff>
    </xdr:from>
    <xdr:to>
      <xdr:col>14</xdr:col>
      <xdr:colOff>55245</xdr:colOff>
      <xdr:row>156</xdr:row>
      <xdr:rowOff>19262</xdr:rowOff>
    </xdr:to>
    <xdr:pic>
      <xdr:nvPicPr>
        <xdr:cNvPr id="17" name="Picture 16">
          <a:extLst>
            <a:ext uri="{FF2B5EF4-FFF2-40B4-BE49-F238E27FC236}">
              <a16:creationId xmlns:a16="http://schemas.microsoft.com/office/drawing/2014/main" id="{511F3EBA-14D0-EA17-B3A5-E05E5614B2C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47186" y="26094214"/>
          <a:ext cx="7772400" cy="4603645"/>
        </a:xfrm>
        <a:prstGeom prst="rect">
          <a:avLst/>
        </a:prstGeom>
      </xdr:spPr>
    </xdr:pic>
    <xdr:clientData/>
  </xdr:twoCellAnchor>
  <xdr:twoCellAnchor editAs="oneCell">
    <xdr:from>
      <xdr:col>1</xdr:col>
      <xdr:colOff>200501</xdr:colOff>
      <xdr:row>205</xdr:row>
      <xdr:rowOff>172879</xdr:rowOff>
    </xdr:from>
    <xdr:to>
      <xdr:col>14</xdr:col>
      <xdr:colOff>170974</xdr:colOff>
      <xdr:row>231</xdr:row>
      <xdr:rowOff>56832</xdr:rowOff>
    </xdr:to>
    <xdr:pic>
      <xdr:nvPicPr>
        <xdr:cNvPr id="19" name="Picture 18">
          <a:extLst>
            <a:ext uri="{FF2B5EF4-FFF2-40B4-BE49-F238E27FC236}">
              <a16:creationId xmlns:a16="http://schemas.microsoft.com/office/drawing/2014/main" id="{54B8AD02-7EEE-5754-3D1F-A3595E6A48B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4345" y="40261223"/>
          <a:ext cx="7768590" cy="4542631"/>
        </a:xfrm>
        <a:prstGeom prst="rect">
          <a:avLst/>
        </a:prstGeom>
      </xdr:spPr>
    </xdr:pic>
    <xdr:clientData/>
  </xdr:twoCellAnchor>
  <xdr:twoCellAnchor editAs="oneCell">
    <xdr:from>
      <xdr:col>1</xdr:col>
      <xdr:colOff>353377</xdr:colOff>
      <xdr:row>166</xdr:row>
      <xdr:rowOff>119063</xdr:rowOff>
    </xdr:from>
    <xdr:to>
      <xdr:col>10</xdr:col>
      <xdr:colOff>512924</xdr:colOff>
      <xdr:row>196</xdr:row>
      <xdr:rowOff>93808</xdr:rowOff>
    </xdr:to>
    <xdr:pic>
      <xdr:nvPicPr>
        <xdr:cNvPr id="21" name="Picture 20">
          <a:extLst>
            <a:ext uri="{FF2B5EF4-FFF2-40B4-BE49-F238E27FC236}">
              <a16:creationId xmlns:a16="http://schemas.microsoft.com/office/drawing/2014/main" id="{36C837A5-83DD-2B35-BFB1-ADA385C322D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627221" y="33242251"/>
          <a:ext cx="5532599" cy="5332557"/>
        </a:xfrm>
        <a:prstGeom prst="rect">
          <a:avLst/>
        </a:prstGeom>
      </xdr:spPr>
    </xdr:pic>
    <xdr:clientData/>
  </xdr:twoCellAnchor>
  <xdr:twoCellAnchor editAs="oneCell">
    <xdr:from>
      <xdr:col>1</xdr:col>
      <xdr:colOff>559593</xdr:colOff>
      <xdr:row>240</xdr:row>
      <xdr:rowOff>11907</xdr:rowOff>
    </xdr:from>
    <xdr:to>
      <xdr:col>11</xdr:col>
      <xdr:colOff>245757</xdr:colOff>
      <xdr:row>263</xdr:row>
      <xdr:rowOff>110855</xdr:rowOff>
    </xdr:to>
    <xdr:pic>
      <xdr:nvPicPr>
        <xdr:cNvPr id="23" name="Picture 22">
          <a:extLst>
            <a:ext uri="{FF2B5EF4-FFF2-40B4-BE49-F238E27FC236}">
              <a16:creationId xmlns:a16="http://schemas.microsoft.com/office/drawing/2014/main" id="{97CEED19-F21D-6F15-4149-922F5FA52921}"/>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833437" y="47410688"/>
          <a:ext cx="5643099" cy="4206605"/>
        </a:xfrm>
        <a:prstGeom prst="rect">
          <a:avLst/>
        </a:prstGeom>
      </xdr:spPr>
    </xdr:pic>
    <xdr:clientData/>
  </xdr:twoCellAnchor>
  <xdr:twoCellAnchor editAs="oneCell">
    <xdr:from>
      <xdr:col>0</xdr:col>
      <xdr:colOff>0</xdr:colOff>
      <xdr:row>278</xdr:row>
      <xdr:rowOff>104776</xdr:rowOff>
    </xdr:from>
    <xdr:to>
      <xdr:col>11</xdr:col>
      <xdr:colOff>439203</xdr:colOff>
      <xdr:row>303</xdr:row>
      <xdr:rowOff>69443</xdr:rowOff>
    </xdr:to>
    <xdr:pic>
      <xdr:nvPicPr>
        <xdr:cNvPr id="25" name="Picture 24">
          <a:extLst>
            <a:ext uri="{FF2B5EF4-FFF2-40B4-BE49-F238E27FC236}">
              <a16:creationId xmlns:a16="http://schemas.microsoft.com/office/drawing/2014/main" id="{53B48D03-1671-FB71-980E-FA4FC059B43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0" y="54944964"/>
          <a:ext cx="6666172" cy="4429510"/>
        </a:xfrm>
        <a:prstGeom prst="rect">
          <a:avLst/>
        </a:prstGeom>
      </xdr:spPr>
    </xdr:pic>
    <xdr:clientData/>
  </xdr:twoCellAnchor>
  <xdr:twoCellAnchor editAs="oneCell">
    <xdr:from>
      <xdr:col>11</xdr:col>
      <xdr:colOff>563405</xdr:colOff>
      <xdr:row>280</xdr:row>
      <xdr:rowOff>65722</xdr:rowOff>
    </xdr:from>
    <xdr:to>
      <xdr:col>16</xdr:col>
      <xdr:colOff>545570</xdr:colOff>
      <xdr:row>301</xdr:row>
      <xdr:rowOff>169401</xdr:rowOff>
    </xdr:to>
    <xdr:pic>
      <xdr:nvPicPr>
        <xdr:cNvPr id="27" name="Picture 26">
          <a:extLst>
            <a:ext uri="{FF2B5EF4-FFF2-40B4-BE49-F238E27FC236}">
              <a16:creationId xmlns:a16="http://schemas.microsoft.com/office/drawing/2014/main" id="{F386F669-BD0E-5445-637A-9464D963913E}"/>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790374" y="55263097"/>
          <a:ext cx="3006352" cy="385414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133985</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14</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1</xdr:col>
      <xdr:colOff>1067902</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14</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9</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19"/>
  <sheetViews>
    <sheetView showGridLines="0" tabSelected="1" zoomScale="80" zoomScaleNormal="80" workbookViewId="0">
      <selection activeCell="N19" sqref="N19"/>
    </sheetView>
  </sheetViews>
  <sheetFormatPr defaultColWidth="8.77734375" defaultRowHeight="14.4"/>
  <sheetData>
    <row r="13" spans="2:2" ht="15.6">
      <c r="B13" s="19" t="s">
        <v>0</v>
      </c>
    </row>
    <row r="14" spans="2:2">
      <c r="B14" s="18" t="s">
        <v>15</v>
      </c>
    </row>
    <row r="15" spans="2:2">
      <c r="B15" s="18" t="s">
        <v>16</v>
      </c>
    </row>
    <row r="16" spans="2:2">
      <c r="B16" s="18" t="s">
        <v>17</v>
      </c>
    </row>
    <row r="17" spans="2:2">
      <c r="B17" s="18" t="s">
        <v>18</v>
      </c>
    </row>
    <row r="18" spans="2:2">
      <c r="B18" s="18" t="s">
        <v>20</v>
      </c>
    </row>
    <row r="19" spans="2:2">
      <c r="B19" s="18" t="s">
        <v>22</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60" zoomScaleNormal="60" workbookViewId="0"/>
  </sheetViews>
  <sheetFormatPr defaultColWidth="8.6640625" defaultRowHeight="13.2"/>
  <cols>
    <col min="1" max="1" width="5.44140625" style="1" customWidth="1"/>
    <col min="2" max="24" width="8.6640625" style="1"/>
    <col min="25" max="25" width="12.77734375" style="1" bestFit="1" customWidth="1"/>
    <col min="26" max="16384" width="8.6640625" style="1"/>
  </cols>
  <sheetData>
    <row r="1" spans="25:25" ht="16.2">
      <c r="Y1" s="20" t="s">
        <v>19</v>
      </c>
    </row>
    <row r="2" spans="25:25" ht="16.2">
      <c r="Y2" s="20"/>
    </row>
    <row r="6" spans="25:25" ht="8.5500000000000007"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80" zoomScaleNormal="80" workbookViewId="0">
      <selection activeCell="D16" sqref="D16"/>
    </sheetView>
  </sheetViews>
  <sheetFormatPr defaultColWidth="8.77734375" defaultRowHeight="14.4"/>
  <cols>
    <col min="1" max="1" width="4.6640625" customWidth="1"/>
    <col min="2" max="3" width="22.33203125" customWidth="1"/>
    <col min="4" max="4" width="21.77734375" bestFit="1" customWidth="1"/>
    <col min="5" max="5" width="35.33203125" customWidth="1"/>
  </cols>
  <sheetData>
    <row r="1" spans="2:9">
      <c r="I1" s="21" t="s">
        <v>19</v>
      </c>
    </row>
    <row r="5" spans="2:9" ht="15" thickBot="1"/>
    <row r="6" spans="2:9" ht="24.45" customHeight="1" thickTop="1" thickBot="1">
      <c r="B6" s="6" t="s">
        <v>6</v>
      </c>
      <c r="C6" s="7" t="s">
        <v>7</v>
      </c>
      <c r="D6" s="7" t="s">
        <v>8</v>
      </c>
      <c r="E6" s="8" t="s">
        <v>9</v>
      </c>
    </row>
    <row r="7" spans="2:9" ht="43.8" thickTop="1">
      <c r="B7" s="9" t="s">
        <v>10</v>
      </c>
      <c r="C7" s="35" t="s">
        <v>29</v>
      </c>
      <c r="D7" s="35" t="s">
        <v>30</v>
      </c>
      <c r="E7" s="36" t="s">
        <v>31</v>
      </c>
    </row>
    <row r="8" spans="2:9" ht="28.8">
      <c r="B8" s="10" t="s">
        <v>11</v>
      </c>
      <c r="C8" s="37" t="s">
        <v>32</v>
      </c>
      <c r="D8" s="37" t="s">
        <v>33</v>
      </c>
      <c r="E8" s="38" t="s">
        <v>34</v>
      </c>
    </row>
    <row r="9" spans="2:9">
      <c r="B9" s="10" t="s">
        <v>12</v>
      </c>
      <c r="C9" s="37"/>
      <c r="D9" s="37"/>
      <c r="E9" s="38"/>
    </row>
    <row r="10" spans="2:9">
      <c r="B10" s="10" t="s">
        <v>13</v>
      </c>
      <c r="C10" s="37" t="s">
        <v>62</v>
      </c>
      <c r="D10" s="37" t="s">
        <v>63</v>
      </c>
      <c r="E10" s="38" t="s">
        <v>64</v>
      </c>
    </row>
    <row r="11" spans="2:9" ht="40.799999999999997" customHeight="1">
      <c r="B11" s="10" t="s">
        <v>39</v>
      </c>
      <c r="C11" s="37" t="s">
        <v>68</v>
      </c>
      <c r="D11" s="37" t="s">
        <v>69</v>
      </c>
      <c r="E11" s="12"/>
    </row>
    <row r="12" spans="2:9">
      <c r="B12" s="10" t="s">
        <v>83</v>
      </c>
      <c r="C12" s="11" t="s">
        <v>84</v>
      </c>
      <c r="D12" s="11" t="s">
        <v>62</v>
      </c>
      <c r="E12" s="12"/>
    </row>
    <row r="13" spans="2:9">
      <c r="B13" s="10"/>
      <c r="C13" s="11" t="s">
        <v>85</v>
      </c>
      <c r="D13" s="11"/>
      <c r="E13" s="12"/>
    </row>
    <row r="14" spans="2:9">
      <c r="B14" s="10"/>
      <c r="C14" s="11"/>
      <c r="D14" s="11"/>
      <c r="E14" s="12"/>
    </row>
    <row r="15" spans="2:9">
      <c r="B15" s="10"/>
      <c r="C15" s="11"/>
      <c r="D15" s="11"/>
      <c r="E15" s="12"/>
    </row>
    <row r="16" spans="2:9">
      <c r="B16" s="10"/>
      <c r="C16" s="11"/>
      <c r="D16" s="11"/>
      <c r="E16" s="12"/>
    </row>
    <row r="17" spans="2:5">
      <c r="B17" s="10"/>
      <c r="C17" s="11"/>
      <c r="D17" s="11"/>
      <c r="E17" s="12"/>
    </row>
    <row r="18" spans="2:5">
      <c r="B18" s="10"/>
      <c r="C18" s="11"/>
      <c r="D18" s="11"/>
      <c r="E18" s="12"/>
    </row>
    <row r="19" spans="2:5">
      <c r="B19" s="10"/>
      <c r="C19" s="11"/>
      <c r="D19" s="11"/>
      <c r="E19" s="12"/>
    </row>
    <row r="20" spans="2:5" ht="15" thickBot="1">
      <c r="B20" s="13"/>
      <c r="C20" s="14"/>
      <c r="D20" s="14"/>
      <c r="E20" s="15"/>
    </row>
    <row r="21" spans="2:5" ht="15"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1"/>
  <sheetViews>
    <sheetView showGridLines="0" zoomScale="80" zoomScaleNormal="80" workbookViewId="0">
      <selection activeCell="H13" sqref="H13"/>
    </sheetView>
  </sheetViews>
  <sheetFormatPr defaultColWidth="8.77734375" defaultRowHeight="14.4"/>
  <cols>
    <col min="1" max="1" width="4.44140625" customWidth="1"/>
    <col min="2" max="2" width="26.77734375" customWidth="1"/>
    <col min="3" max="3" width="29.77734375" customWidth="1"/>
    <col min="4" max="4" width="22.88671875" customWidth="1"/>
    <col min="5" max="5" width="45" bestFit="1" customWidth="1"/>
  </cols>
  <sheetData>
    <row r="1" spans="2:8">
      <c r="H1" s="21" t="s">
        <v>19</v>
      </c>
    </row>
    <row r="5" spans="2:8" ht="15" thickBot="1"/>
    <row r="6" spans="2:8" ht="22.95" customHeight="1" thickTop="1" thickBot="1">
      <c r="B6" s="6" t="s">
        <v>1</v>
      </c>
      <c r="C6" s="7" t="s">
        <v>2</v>
      </c>
      <c r="D6" s="7" t="s">
        <v>3</v>
      </c>
      <c r="E6" s="8" t="s">
        <v>4</v>
      </c>
    </row>
    <row r="7" spans="2:8" ht="29.4" thickTop="1">
      <c r="B7" s="28" t="s">
        <v>23</v>
      </c>
      <c r="C7" s="27" t="s">
        <v>24</v>
      </c>
      <c r="D7" s="27" t="s">
        <v>25</v>
      </c>
      <c r="E7" s="32" t="s">
        <v>26</v>
      </c>
    </row>
    <row r="8" spans="2:8" ht="28.8">
      <c r="B8" s="29"/>
      <c r="C8" s="30"/>
      <c r="D8" s="33" t="s">
        <v>27</v>
      </c>
      <c r="E8" s="34" t="s">
        <v>28</v>
      </c>
    </row>
    <row r="9" spans="2:8" ht="28.8">
      <c r="B9" s="2"/>
      <c r="C9" s="30"/>
      <c r="D9" s="41" t="s">
        <v>58</v>
      </c>
      <c r="E9" s="34" t="s">
        <v>59</v>
      </c>
    </row>
    <row r="10" spans="2:8">
      <c r="B10" s="2"/>
      <c r="C10" s="30"/>
      <c r="D10" s="25"/>
      <c r="E10" s="3" t="s">
        <v>60</v>
      </c>
    </row>
    <row r="11" spans="2:8" ht="28.8">
      <c r="B11" s="2"/>
      <c r="C11" s="30"/>
      <c r="D11" s="25"/>
      <c r="E11" s="34" t="s">
        <v>61</v>
      </c>
    </row>
    <row r="12" spans="2:8" ht="49.2" customHeight="1">
      <c r="B12" s="2"/>
      <c r="C12" s="42" t="s">
        <v>65</v>
      </c>
      <c r="D12" s="33" t="s">
        <v>66</v>
      </c>
      <c r="E12" s="34" t="s">
        <v>67</v>
      </c>
    </row>
    <row r="13" spans="2:8" ht="31.8" customHeight="1">
      <c r="B13" s="43" t="s">
        <v>70</v>
      </c>
      <c r="C13" s="44"/>
      <c r="D13" s="33" t="s">
        <v>71</v>
      </c>
      <c r="E13" s="34" t="s">
        <v>72</v>
      </c>
    </row>
    <row r="14" spans="2:8" ht="43.2">
      <c r="B14" s="2"/>
      <c r="C14" s="30"/>
      <c r="D14" s="33" t="s">
        <v>73</v>
      </c>
      <c r="E14" s="3" t="s">
        <v>74</v>
      </c>
    </row>
    <row r="15" spans="2:8" ht="28.8">
      <c r="B15" s="2"/>
      <c r="C15" s="30"/>
      <c r="D15" s="25"/>
      <c r="E15" s="34" t="s">
        <v>75</v>
      </c>
    </row>
    <row r="16" spans="2:8" ht="28.8">
      <c r="B16" s="2"/>
      <c r="C16" s="30"/>
      <c r="D16" s="25"/>
      <c r="E16" s="34" t="s">
        <v>76</v>
      </c>
    </row>
    <row r="17" spans="2:5" ht="43.2">
      <c r="B17" s="2"/>
      <c r="C17" s="30"/>
      <c r="D17" s="33" t="s">
        <v>86</v>
      </c>
      <c r="E17" s="34" t="s">
        <v>87</v>
      </c>
    </row>
    <row r="18" spans="2:5" ht="28.8">
      <c r="B18" s="2"/>
      <c r="C18" s="30"/>
      <c r="D18" s="25"/>
      <c r="E18" s="34" t="s">
        <v>88</v>
      </c>
    </row>
    <row r="19" spans="2:5">
      <c r="B19" s="2"/>
      <c r="C19" s="30"/>
      <c r="D19" s="25"/>
      <c r="E19" s="3"/>
    </row>
    <row r="20" spans="2:5" ht="15" thickBot="1">
      <c r="B20" s="4"/>
      <c r="C20" s="31"/>
      <c r="D20" s="26"/>
      <c r="E20" s="5"/>
    </row>
    <row r="21" spans="2:5" ht="1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30"/>
  <sheetViews>
    <sheetView showGridLines="0" topLeftCell="A10" zoomScale="80" zoomScaleNormal="80" workbookViewId="0">
      <selection activeCell="I18" sqref="I18"/>
    </sheetView>
  </sheetViews>
  <sheetFormatPr defaultColWidth="8.77734375" defaultRowHeight="14.4"/>
  <cols>
    <col min="1" max="1" width="4.33203125" customWidth="1"/>
    <col min="2" max="2" width="19.33203125" customWidth="1"/>
    <col min="3" max="4" width="28" customWidth="1"/>
    <col min="5" max="5" width="19.21875" customWidth="1"/>
  </cols>
  <sheetData>
    <row r="1" spans="2:11">
      <c r="K1" s="21" t="s">
        <v>19</v>
      </c>
    </row>
    <row r="5" spans="2:11" ht="15" thickBot="1"/>
    <row r="6" spans="2:11" ht="21.45" customHeight="1" thickTop="1" thickBot="1">
      <c r="B6" s="6" t="s">
        <v>6</v>
      </c>
      <c r="C6" s="7" t="s">
        <v>5</v>
      </c>
      <c r="D6" s="7" t="s">
        <v>14</v>
      </c>
      <c r="E6" s="8" t="s">
        <v>21</v>
      </c>
    </row>
    <row r="7" spans="2:11" ht="43.8" thickTop="1">
      <c r="B7" s="16" t="s">
        <v>35</v>
      </c>
      <c r="C7" s="17" t="s">
        <v>36</v>
      </c>
      <c r="D7" s="17" t="s">
        <v>37</v>
      </c>
      <c r="E7" s="39" t="s">
        <v>48</v>
      </c>
    </row>
    <row r="8" spans="2:11" ht="43.2">
      <c r="B8" s="16" t="s">
        <v>35</v>
      </c>
      <c r="C8" s="17" t="s">
        <v>38</v>
      </c>
      <c r="D8" s="17" t="s">
        <v>37</v>
      </c>
      <c r="E8" s="38" t="s">
        <v>47</v>
      </c>
    </row>
    <row r="9" spans="2:11" ht="43.2">
      <c r="B9" s="16" t="s">
        <v>39</v>
      </c>
      <c r="C9" s="11" t="s">
        <v>40</v>
      </c>
      <c r="D9" s="11" t="s">
        <v>41</v>
      </c>
      <c r="E9" s="38" t="s">
        <v>46</v>
      </c>
    </row>
    <row r="10" spans="2:11" ht="57.6">
      <c r="B10" s="16" t="s">
        <v>39</v>
      </c>
      <c r="C10" s="11" t="s">
        <v>40</v>
      </c>
      <c r="D10" s="11" t="s">
        <v>41</v>
      </c>
      <c r="E10" s="38" t="s">
        <v>45</v>
      </c>
    </row>
    <row r="11" spans="2:11" ht="57.6">
      <c r="B11" s="16" t="s">
        <v>39</v>
      </c>
      <c r="C11" s="11" t="s">
        <v>42</v>
      </c>
      <c r="D11" s="11" t="s">
        <v>43</v>
      </c>
      <c r="E11" s="38" t="s">
        <v>44</v>
      </c>
    </row>
    <row r="12" spans="2:11" ht="57.6">
      <c r="B12" s="16" t="s">
        <v>39</v>
      </c>
      <c r="C12" s="11" t="s">
        <v>51</v>
      </c>
      <c r="D12" s="11" t="s">
        <v>52</v>
      </c>
      <c r="E12" s="38" t="s">
        <v>55</v>
      </c>
    </row>
    <row r="13" spans="2:11" ht="28.8">
      <c r="B13" s="16" t="s">
        <v>39</v>
      </c>
      <c r="C13" s="11" t="s">
        <v>50</v>
      </c>
      <c r="D13" s="11" t="s">
        <v>49</v>
      </c>
      <c r="E13" s="38" t="s">
        <v>56</v>
      </c>
    </row>
    <row r="14" spans="2:11" ht="72">
      <c r="B14" s="16" t="s">
        <v>39</v>
      </c>
      <c r="C14" s="11" t="s">
        <v>53</v>
      </c>
      <c r="D14" s="11" t="s">
        <v>54</v>
      </c>
      <c r="E14" s="38" t="s">
        <v>57</v>
      </c>
    </row>
    <row r="15" spans="2:11" ht="43.2">
      <c r="B15" s="45" t="s">
        <v>77</v>
      </c>
      <c r="C15" s="37" t="s">
        <v>79</v>
      </c>
      <c r="D15" s="37" t="s">
        <v>80</v>
      </c>
      <c r="E15" s="38" t="s">
        <v>81</v>
      </c>
    </row>
    <row r="16" spans="2:11" ht="43.2">
      <c r="B16" s="45" t="s">
        <v>77</v>
      </c>
      <c r="C16" t="s">
        <v>78</v>
      </c>
      <c r="D16" s="37" t="s">
        <v>49</v>
      </c>
      <c r="E16" s="38" t="s">
        <v>82</v>
      </c>
    </row>
    <row r="17" spans="2:5" ht="28.8">
      <c r="B17" s="45" t="s">
        <v>77</v>
      </c>
      <c r="C17" s="11" t="s">
        <v>89</v>
      </c>
      <c r="D17" s="11" t="s">
        <v>92</v>
      </c>
      <c r="E17" s="38" t="s">
        <v>95</v>
      </c>
    </row>
    <row r="18" spans="2:5" ht="43.2">
      <c r="B18" s="45" t="s">
        <v>77</v>
      </c>
      <c r="C18" s="11" t="s">
        <v>90</v>
      </c>
      <c r="D18" s="11" t="s">
        <v>93</v>
      </c>
      <c r="E18" s="38" t="s">
        <v>96</v>
      </c>
    </row>
    <row r="19" spans="2:5" ht="57.6">
      <c r="B19" s="45" t="s">
        <v>77</v>
      </c>
      <c r="C19" t="s">
        <v>91</v>
      </c>
      <c r="D19" s="11" t="s">
        <v>94</v>
      </c>
      <c r="E19" s="38" t="s">
        <v>97</v>
      </c>
    </row>
    <row r="20" spans="2:5">
      <c r="B20" s="16"/>
      <c r="C20" s="11"/>
      <c r="D20" s="11"/>
      <c r="E20" s="38"/>
    </row>
    <row r="21" spans="2:5">
      <c r="B21" s="16"/>
      <c r="C21" s="11"/>
      <c r="D21" s="22"/>
      <c r="E21" s="40"/>
    </row>
    <row r="22" spans="2:5">
      <c r="B22" s="16"/>
      <c r="C22" s="11"/>
      <c r="D22" s="22"/>
      <c r="E22" s="40"/>
    </row>
    <row r="23" spans="2:5">
      <c r="B23" s="16"/>
      <c r="C23" s="11"/>
      <c r="D23" s="11"/>
      <c r="E23" s="38"/>
    </row>
    <row r="24" spans="2:5">
      <c r="B24" s="16"/>
      <c r="C24" s="11"/>
      <c r="D24" s="11"/>
      <c r="E24" s="38"/>
    </row>
    <row r="25" spans="2:5">
      <c r="B25" s="10"/>
      <c r="C25" s="11"/>
      <c r="D25" s="23"/>
      <c r="E25" s="38"/>
    </row>
    <row r="26" spans="2:5">
      <c r="B26" s="10"/>
      <c r="C26" s="11"/>
      <c r="D26" s="23"/>
      <c r="E26" s="38"/>
    </row>
    <row r="27" spans="2:5">
      <c r="B27" s="10"/>
      <c r="C27" s="11"/>
      <c r="D27" s="23"/>
      <c r="E27" s="38"/>
    </row>
    <row r="28" spans="2:5">
      <c r="B28" s="10"/>
      <c r="C28" s="11"/>
      <c r="D28" s="23"/>
      <c r="E28" s="12"/>
    </row>
    <row r="29" spans="2:5" ht="15" thickBot="1">
      <c r="B29" s="13"/>
      <c r="C29" s="14"/>
      <c r="D29" s="24"/>
      <c r="E29" s="15"/>
    </row>
    <row r="30" spans="2:5" ht="15" thickTop="1"/>
  </sheetData>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277"/>
  <sheetViews>
    <sheetView showGridLines="0" topLeftCell="A267" zoomScale="80" zoomScaleNormal="80" workbookViewId="0">
      <selection activeCell="T293" sqref="T293"/>
    </sheetView>
  </sheetViews>
  <sheetFormatPr defaultColWidth="8.77734375" defaultRowHeight="14.4"/>
  <cols>
    <col min="1" max="1" width="4" customWidth="1"/>
    <col min="10" max="10" width="8.77734375" customWidth="1"/>
    <col min="14" max="14" width="9.33203125" customWidth="1"/>
  </cols>
  <sheetData>
    <row r="1" spans="2:35">
      <c r="Q1" s="21" t="s">
        <v>19</v>
      </c>
    </row>
    <row r="9" spans="2:35" ht="25.8">
      <c r="B9" s="54" t="s">
        <v>102</v>
      </c>
      <c r="C9" s="49"/>
      <c r="D9" s="49"/>
      <c r="E9" s="49"/>
      <c r="F9" s="49"/>
      <c r="G9" s="49"/>
      <c r="H9" s="49"/>
      <c r="I9" s="49"/>
      <c r="J9" s="49"/>
    </row>
    <row r="10" spans="2:35" ht="21">
      <c r="B10" s="58" t="s">
        <v>103</v>
      </c>
      <c r="C10" s="60"/>
      <c r="D10" s="60"/>
      <c r="E10" s="60"/>
      <c r="F10" s="60"/>
      <c r="G10" s="60"/>
      <c r="H10" s="60"/>
      <c r="I10" s="60"/>
      <c r="J10" s="60"/>
      <c r="K10" s="60"/>
      <c r="L10" s="60"/>
      <c r="M10" s="60"/>
      <c r="N10" s="60"/>
      <c r="O10" s="60"/>
      <c r="P10" s="60"/>
      <c r="Q10" s="60"/>
    </row>
    <row r="11" spans="2:35" ht="21">
      <c r="B11" s="58" t="s">
        <v>104</v>
      </c>
      <c r="C11" s="60"/>
      <c r="D11" s="60"/>
      <c r="E11" s="60"/>
      <c r="F11" s="60"/>
      <c r="G11" s="60"/>
      <c r="H11" s="60"/>
      <c r="I11" s="60"/>
      <c r="J11" s="60"/>
      <c r="K11" s="60"/>
      <c r="L11" s="60"/>
      <c r="M11" s="60"/>
      <c r="N11" s="60"/>
      <c r="O11" s="60"/>
      <c r="P11" s="60"/>
      <c r="Q11" s="60"/>
    </row>
    <row r="12" spans="2:35" ht="21">
      <c r="B12" s="58" t="s">
        <v>105</v>
      </c>
      <c r="C12" s="60"/>
      <c r="D12" s="60"/>
      <c r="E12" s="60"/>
      <c r="F12" s="60"/>
      <c r="G12" s="60"/>
      <c r="H12" s="60"/>
      <c r="I12" s="60"/>
      <c r="J12" s="60"/>
      <c r="K12" s="60"/>
      <c r="L12" s="60"/>
      <c r="M12" s="60"/>
      <c r="N12" s="60"/>
      <c r="O12" s="60"/>
      <c r="P12" s="60"/>
      <c r="Q12" s="60"/>
    </row>
    <row r="13" spans="2:35" ht="25.8">
      <c r="B13" s="50" t="s">
        <v>106</v>
      </c>
      <c r="C13" s="49"/>
      <c r="D13" s="49"/>
      <c r="E13" s="49"/>
      <c r="F13" s="49"/>
      <c r="G13" s="49"/>
      <c r="H13" s="49"/>
      <c r="I13" s="49"/>
      <c r="J13" s="49"/>
    </row>
    <row r="14" spans="2:35" ht="15.6">
      <c r="B14" s="52">
        <v>1</v>
      </c>
      <c r="C14" s="53" t="s">
        <v>116</v>
      </c>
      <c r="D14" s="53"/>
      <c r="E14" s="53"/>
      <c r="F14" s="53"/>
      <c r="G14" s="53"/>
      <c r="H14" s="53"/>
      <c r="I14" s="53"/>
      <c r="J14" s="53"/>
      <c r="K14" s="53"/>
      <c r="L14" s="53"/>
      <c r="M14" s="53"/>
      <c r="N14" s="53"/>
      <c r="O14" s="53"/>
      <c r="P14" s="53"/>
      <c r="Q14" s="53"/>
      <c r="R14" s="53"/>
      <c r="S14" s="53"/>
      <c r="T14" s="53"/>
      <c r="U14" s="53"/>
      <c r="V14" s="53"/>
      <c r="W14" s="53"/>
      <c r="X14" s="53"/>
      <c r="Y14" s="53"/>
      <c r="Z14" s="53"/>
      <c r="AA14" s="53"/>
      <c r="AB14" s="53"/>
      <c r="AC14" s="53"/>
      <c r="AD14" s="53"/>
      <c r="AE14" s="53"/>
      <c r="AF14" s="53"/>
      <c r="AG14" s="53"/>
      <c r="AH14" s="53"/>
      <c r="AI14" s="53"/>
    </row>
    <row r="15" spans="2:35" ht="15.6">
      <c r="B15" s="52">
        <v>2</v>
      </c>
      <c r="C15" s="53" t="s">
        <v>117</v>
      </c>
      <c r="D15" s="53"/>
      <c r="E15" s="53"/>
      <c r="F15" s="53"/>
      <c r="G15" s="53"/>
      <c r="H15" s="53"/>
      <c r="I15" s="53"/>
      <c r="J15" s="53"/>
      <c r="K15" s="53"/>
      <c r="L15" s="53"/>
      <c r="M15" s="53"/>
      <c r="N15" s="53"/>
      <c r="O15" s="53"/>
      <c r="P15" s="53"/>
      <c r="Q15" s="53"/>
      <c r="R15" s="53"/>
      <c r="S15" s="53"/>
      <c r="T15" s="53"/>
      <c r="U15" s="53"/>
      <c r="V15" s="53"/>
      <c r="W15" s="53"/>
      <c r="X15" s="53"/>
      <c r="Y15" s="53"/>
      <c r="Z15" s="53"/>
      <c r="AA15" s="53"/>
      <c r="AB15" s="53"/>
      <c r="AC15" s="53"/>
      <c r="AD15" s="53"/>
      <c r="AE15" s="53"/>
      <c r="AF15" s="53"/>
      <c r="AG15" s="53"/>
      <c r="AH15" s="53"/>
      <c r="AI15" s="53"/>
    </row>
    <row r="16" spans="2:35" ht="15.6">
      <c r="B16" s="52">
        <v>3</v>
      </c>
      <c r="C16" s="53" t="s">
        <v>123</v>
      </c>
      <c r="D16" s="53"/>
      <c r="E16" s="53"/>
      <c r="F16" s="53"/>
      <c r="G16" s="53"/>
      <c r="H16" s="53"/>
      <c r="I16" s="53"/>
      <c r="J16" s="53"/>
      <c r="K16" s="53"/>
      <c r="L16" s="53"/>
      <c r="M16" s="53"/>
      <c r="N16" s="53"/>
      <c r="O16" s="53"/>
      <c r="P16" s="53"/>
      <c r="Q16" s="53"/>
      <c r="R16" s="53"/>
      <c r="S16" s="53"/>
      <c r="T16" s="53"/>
      <c r="U16" s="53"/>
      <c r="V16" s="53"/>
      <c r="W16" s="53"/>
      <c r="X16" s="53"/>
      <c r="Y16" s="53"/>
      <c r="Z16" s="53"/>
      <c r="AA16" s="53"/>
      <c r="AB16" s="53"/>
      <c r="AC16" s="53"/>
      <c r="AD16" s="53"/>
      <c r="AE16" s="53"/>
      <c r="AF16" s="53"/>
      <c r="AG16" s="53"/>
      <c r="AH16" s="53"/>
      <c r="AI16" s="53"/>
    </row>
    <row r="18" spans="6:19">
      <c r="F18" s="48" t="s">
        <v>107</v>
      </c>
      <c r="G18" s="48"/>
      <c r="H18" s="48"/>
      <c r="I18" s="48"/>
      <c r="P18" s="48" t="s">
        <v>108</v>
      </c>
      <c r="Q18" s="48"/>
      <c r="R18" s="48"/>
      <c r="S18" s="48"/>
    </row>
    <row r="45" spans="2:10">
      <c r="D45" s="51" t="s">
        <v>109</v>
      </c>
      <c r="E45" s="51" t="s">
        <v>110</v>
      </c>
      <c r="F45" s="48" t="s">
        <v>111</v>
      </c>
      <c r="G45" s="48" t="s">
        <v>112</v>
      </c>
      <c r="H45" s="48" t="s">
        <v>114</v>
      </c>
      <c r="I45" s="48" t="s">
        <v>113</v>
      </c>
      <c r="J45" s="48" t="s">
        <v>115</v>
      </c>
    </row>
    <row r="48" spans="2:10" ht="25.8">
      <c r="B48" s="54" t="s">
        <v>102</v>
      </c>
      <c r="C48" s="49"/>
      <c r="D48" s="49"/>
    </row>
    <row r="49" spans="2:17" ht="21">
      <c r="B49" s="58" t="s">
        <v>118</v>
      </c>
      <c r="C49" s="60"/>
      <c r="D49" s="60"/>
      <c r="E49" s="60"/>
      <c r="F49" s="60"/>
      <c r="G49" s="60"/>
      <c r="H49" s="60"/>
      <c r="I49" s="60"/>
      <c r="J49" s="60"/>
      <c r="K49" s="60"/>
      <c r="L49" s="60"/>
      <c r="M49" s="60"/>
      <c r="N49" s="60"/>
      <c r="O49" s="60"/>
      <c r="P49" s="60"/>
      <c r="Q49" s="60"/>
    </row>
    <row r="50" spans="2:17" ht="21">
      <c r="B50" s="58" t="s">
        <v>119</v>
      </c>
      <c r="C50" s="60"/>
      <c r="D50" s="60"/>
      <c r="E50" s="60"/>
      <c r="F50" s="60"/>
      <c r="G50" s="60"/>
      <c r="H50" s="60"/>
      <c r="I50" s="60"/>
      <c r="J50" s="60"/>
      <c r="K50" s="60"/>
      <c r="L50" s="60"/>
      <c r="M50" s="60"/>
      <c r="N50" s="60"/>
      <c r="O50" s="60"/>
      <c r="P50" s="60"/>
      <c r="Q50" s="60"/>
    </row>
    <row r="51" spans="2:17" ht="21">
      <c r="B51" s="58" t="s">
        <v>120</v>
      </c>
      <c r="C51" s="60"/>
      <c r="D51" s="60"/>
      <c r="E51" s="60"/>
      <c r="F51" s="60"/>
      <c r="G51" s="60"/>
      <c r="H51" s="60"/>
      <c r="I51" s="60"/>
      <c r="J51" s="60"/>
      <c r="K51" s="60"/>
      <c r="L51" s="60"/>
      <c r="M51" s="60"/>
      <c r="N51" s="60"/>
      <c r="O51" s="60"/>
      <c r="P51" s="60"/>
      <c r="Q51" s="60"/>
    </row>
    <row r="52" spans="2:17" ht="24.6">
      <c r="B52" s="50" t="s">
        <v>106</v>
      </c>
    </row>
    <row r="53" spans="2:17" s="53" customFormat="1" ht="15.6">
      <c r="B53" s="52">
        <v>1</v>
      </c>
      <c r="C53" s="53" t="s">
        <v>124</v>
      </c>
    </row>
    <row r="54" spans="2:17" s="53" customFormat="1" ht="15.6">
      <c r="B54" s="52"/>
      <c r="C54" s="53" t="s">
        <v>125</v>
      </c>
    </row>
    <row r="55" spans="2:17" s="53" customFormat="1" ht="15.6">
      <c r="B55" s="52">
        <v>2</v>
      </c>
      <c r="C55" s="53" t="s">
        <v>126</v>
      </c>
    </row>
    <row r="57" spans="2:17">
      <c r="G57" s="48" t="s">
        <v>122</v>
      </c>
      <c r="H57" s="48"/>
      <c r="I57" s="48"/>
    </row>
    <row r="69" spans="2:2">
      <c r="B69" t="s">
        <v>121</v>
      </c>
    </row>
    <row r="83" spans="2:17">
      <c r="C83" s="55" t="s">
        <v>127</v>
      </c>
      <c r="D83" s="55"/>
      <c r="E83" s="55"/>
      <c r="F83" s="55"/>
      <c r="G83" s="55"/>
      <c r="H83" s="55"/>
      <c r="I83" s="55"/>
      <c r="J83" s="55"/>
      <c r="K83" s="55"/>
      <c r="L83" s="55"/>
      <c r="M83" s="55"/>
      <c r="N83" s="55"/>
    </row>
    <row r="86" spans="2:17">
      <c r="C86" s="48"/>
    </row>
    <row r="87" spans="2:17" ht="25.8">
      <c r="B87" s="54" t="s">
        <v>102</v>
      </c>
    </row>
    <row r="88" spans="2:17" ht="21">
      <c r="B88" s="58" t="s">
        <v>128</v>
      </c>
      <c r="C88" s="60"/>
      <c r="D88" s="60"/>
      <c r="E88" s="60"/>
      <c r="F88" s="60"/>
      <c r="G88" s="60"/>
      <c r="H88" s="60"/>
      <c r="I88" s="60"/>
      <c r="J88" s="60"/>
      <c r="K88" s="60"/>
      <c r="L88" s="60"/>
      <c r="M88" s="60"/>
      <c r="N88" s="60"/>
      <c r="O88" s="60"/>
      <c r="P88" s="60"/>
      <c r="Q88" s="60"/>
    </row>
    <row r="89" spans="2:17" ht="21">
      <c r="B89" s="58" t="s">
        <v>129</v>
      </c>
      <c r="C89" s="60"/>
      <c r="D89" s="60"/>
      <c r="E89" s="60"/>
      <c r="F89" s="60"/>
      <c r="G89" s="60"/>
      <c r="H89" s="60"/>
      <c r="I89" s="60"/>
      <c r="J89" s="60"/>
      <c r="K89" s="60"/>
      <c r="L89" s="60"/>
      <c r="M89" s="60"/>
      <c r="N89" s="60"/>
      <c r="O89" s="60"/>
      <c r="P89" s="60"/>
      <c r="Q89" s="60"/>
    </row>
    <row r="90" spans="2:17" ht="24.6">
      <c r="B90" s="50" t="s">
        <v>106</v>
      </c>
    </row>
    <row r="91" spans="2:17" s="53" customFormat="1" ht="15.6">
      <c r="B91" s="52">
        <v>1</v>
      </c>
      <c r="C91" s="53" t="s">
        <v>130</v>
      </c>
    </row>
    <row r="92" spans="2:17" s="53" customFormat="1" ht="15.6">
      <c r="B92" s="52">
        <v>2</v>
      </c>
      <c r="C92" s="53" t="s">
        <v>132</v>
      </c>
    </row>
    <row r="93" spans="2:17" s="53" customFormat="1" ht="15.6">
      <c r="B93" s="52">
        <v>3</v>
      </c>
      <c r="C93" s="53" t="s">
        <v>131</v>
      </c>
    </row>
    <row r="120" spans="2:18" ht="25.8">
      <c r="B120" s="54" t="s">
        <v>102</v>
      </c>
    </row>
    <row r="121" spans="2:18" ht="21">
      <c r="B121" s="58" t="s">
        <v>133</v>
      </c>
      <c r="C121" s="60"/>
      <c r="D121" s="60"/>
      <c r="E121" s="60"/>
      <c r="F121" s="60"/>
      <c r="G121" s="60"/>
      <c r="H121" s="60"/>
      <c r="I121" s="60"/>
      <c r="J121" s="60"/>
      <c r="K121" s="60"/>
      <c r="L121" s="60"/>
      <c r="M121" s="60"/>
      <c r="N121" s="60"/>
      <c r="O121" s="60"/>
      <c r="P121" s="60"/>
      <c r="Q121" s="60"/>
      <c r="R121" s="60"/>
    </row>
    <row r="122" spans="2:18" ht="21">
      <c r="B122" s="58" t="s">
        <v>134</v>
      </c>
      <c r="C122" s="60"/>
      <c r="D122" s="60"/>
      <c r="E122" s="60"/>
      <c r="F122" s="60"/>
      <c r="G122" s="60"/>
      <c r="H122" s="60"/>
      <c r="I122" s="60"/>
      <c r="J122" s="60"/>
      <c r="K122" s="60"/>
      <c r="L122" s="60"/>
      <c r="M122" s="60"/>
      <c r="N122" s="60"/>
      <c r="O122" s="60"/>
      <c r="P122" s="60"/>
      <c r="Q122" s="60"/>
      <c r="R122" s="60"/>
    </row>
    <row r="123" spans="2:18" ht="24.6">
      <c r="B123" s="50" t="s">
        <v>106</v>
      </c>
    </row>
    <row r="124" spans="2:18" s="53" customFormat="1" ht="15.6">
      <c r="B124" s="52">
        <v>1</v>
      </c>
      <c r="C124" s="53" t="s">
        <v>136</v>
      </c>
    </row>
    <row r="125" spans="2:18" s="53" customFormat="1" ht="15.6">
      <c r="B125" s="52">
        <v>2</v>
      </c>
      <c r="C125" s="53" t="s">
        <v>137</v>
      </c>
    </row>
    <row r="126" spans="2:18" s="53" customFormat="1" ht="15.6">
      <c r="B126" s="52">
        <v>3</v>
      </c>
      <c r="C126" s="53" t="s">
        <v>138</v>
      </c>
    </row>
    <row r="127" spans="2:18" s="53" customFormat="1" ht="15.6"/>
    <row r="129" spans="8:10">
      <c r="H129" s="48" t="s">
        <v>135</v>
      </c>
      <c r="I129" s="48"/>
      <c r="J129" s="48"/>
    </row>
    <row r="159" spans="2:16" ht="25.8">
      <c r="B159" s="54" t="s">
        <v>102</v>
      </c>
    </row>
    <row r="160" spans="2:16" ht="21">
      <c r="B160" s="58" t="s">
        <v>139</v>
      </c>
      <c r="C160" s="60"/>
      <c r="D160" s="60"/>
      <c r="E160" s="60"/>
      <c r="F160" s="60"/>
      <c r="G160" s="60"/>
      <c r="H160" s="60"/>
      <c r="I160" s="60"/>
      <c r="J160" s="60"/>
      <c r="K160" s="60"/>
      <c r="L160" s="60"/>
      <c r="M160" s="60"/>
      <c r="N160" s="60"/>
      <c r="O160" s="60"/>
      <c r="P160" s="60"/>
    </row>
    <row r="161" spans="2:16" ht="21">
      <c r="B161" s="58" t="s">
        <v>140</v>
      </c>
      <c r="C161" s="60"/>
      <c r="D161" s="60"/>
      <c r="E161" s="60"/>
      <c r="F161" s="60"/>
      <c r="G161" s="60"/>
      <c r="H161" s="60"/>
      <c r="I161" s="60"/>
      <c r="J161" s="60"/>
      <c r="K161" s="60"/>
      <c r="L161" s="60"/>
      <c r="M161" s="60"/>
      <c r="N161" s="60"/>
      <c r="O161" s="60"/>
      <c r="P161" s="60"/>
    </row>
    <row r="162" spans="2:16" ht="24.6">
      <c r="B162" s="50" t="s">
        <v>106</v>
      </c>
    </row>
    <row r="163" spans="2:16" s="53" customFormat="1" ht="15.6">
      <c r="B163" s="52">
        <v>1</v>
      </c>
      <c r="C163" s="53" t="s">
        <v>141</v>
      </c>
    </row>
    <row r="164" spans="2:16" s="53" customFormat="1" ht="15.6">
      <c r="B164" s="52">
        <v>2</v>
      </c>
      <c r="C164" s="53" t="s">
        <v>142</v>
      </c>
    </row>
    <row r="165" spans="2:16" s="53" customFormat="1" ht="15.6">
      <c r="B165" s="52">
        <v>3</v>
      </c>
      <c r="C165" s="53" t="s">
        <v>143</v>
      </c>
    </row>
    <row r="199" spans="2:16" ht="25.8">
      <c r="B199" s="54" t="s">
        <v>102</v>
      </c>
    </row>
    <row r="200" spans="2:16" ht="21">
      <c r="B200" s="61" t="s">
        <v>144</v>
      </c>
      <c r="C200" s="59"/>
      <c r="D200" s="59"/>
      <c r="E200" s="59"/>
      <c r="F200" s="59"/>
      <c r="G200" s="59"/>
      <c r="H200" s="59"/>
      <c r="I200" s="59"/>
      <c r="J200" s="59"/>
      <c r="K200" s="60"/>
      <c r="L200" s="60"/>
      <c r="M200" s="60"/>
      <c r="N200" s="60"/>
      <c r="O200" s="60"/>
      <c r="P200" s="60"/>
    </row>
    <row r="201" spans="2:16" ht="25.8">
      <c r="B201" s="50" t="s">
        <v>106</v>
      </c>
      <c r="E201" s="49"/>
      <c r="F201" s="49"/>
      <c r="G201" s="49"/>
      <c r="H201" s="49"/>
      <c r="I201" s="49"/>
      <c r="J201" s="49"/>
      <c r="K201" s="49"/>
    </row>
    <row r="202" spans="2:16" s="53" customFormat="1" ht="15.6">
      <c r="B202" s="52">
        <v>1</v>
      </c>
      <c r="C202" s="53" t="s">
        <v>145</v>
      </c>
    </row>
    <row r="203" spans="2:16" s="53" customFormat="1" ht="15.6">
      <c r="B203" s="52">
        <v>2</v>
      </c>
      <c r="C203" s="53" t="s">
        <v>146</v>
      </c>
    </row>
    <row r="204" spans="2:16" ht="15.6">
      <c r="B204" s="52"/>
    </row>
    <row r="233" spans="2:15" ht="25.8">
      <c r="B233" s="54" t="s">
        <v>102</v>
      </c>
    </row>
    <row r="234" spans="2:15" ht="21">
      <c r="B234" s="58" t="s">
        <v>147</v>
      </c>
      <c r="C234" s="59"/>
      <c r="D234" s="59"/>
      <c r="E234" s="59"/>
      <c r="F234" s="59"/>
      <c r="G234" s="59"/>
      <c r="H234" s="59"/>
      <c r="I234" s="59"/>
      <c r="J234" s="59"/>
      <c r="K234" s="60"/>
      <c r="L234" s="60"/>
      <c r="M234" s="60"/>
      <c r="N234" s="60"/>
      <c r="O234" s="60"/>
    </row>
    <row r="235" spans="2:15" ht="21">
      <c r="B235" s="58" t="s">
        <v>148</v>
      </c>
      <c r="C235" s="60"/>
      <c r="D235" s="60"/>
      <c r="E235" s="60"/>
      <c r="F235" s="60"/>
      <c r="G235" s="60"/>
      <c r="H235" s="60"/>
      <c r="I235" s="60"/>
      <c r="J235" s="60"/>
      <c r="K235" s="60"/>
      <c r="L235" s="60"/>
      <c r="M235" s="60"/>
      <c r="N235" s="60"/>
      <c r="O235" s="60"/>
    </row>
    <row r="236" spans="2:15" ht="24.6">
      <c r="B236" s="50" t="s">
        <v>106</v>
      </c>
    </row>
    <row r="237" spans="2:15" ht="15.6">
      <c r="B237" s="52">
        <v>1</v>
      </c>
      <c r="C237" t="s">
        <v>149</v>
      </c>
    </row>
    <row r="238" spans="2:15" ht="15.6">
      <c r="B238" s="52">
        <v>2</v>
      </c>
      <c r="C238" t="s">
        <v>150</v>
      </c>
    </row>
    <row r="239" spans="2:15">
      <c r="B239" s="48">
        <v>3</v>
      </c>
      <c r="C239" t="s">
        <v>151</v>
      </c>
    </row>
    <row r="266" spans="1:16" ht="25.8">
      <c r="B266" s="54" t="s">
        <v>102</v>
      </c>
    </row>
    <row r="267" spans="1:16" ht="25.8">
      <c r="A267" s="49"/>
      <c r="B267" s="58" t="s">
        <v>152</v>
      </c>
      <c r="C267" s="59"/>
      <c r="D267" s="59"/>
      <c r="E267" s="59"/>
      <c r="F267" s="59"/>
      <c r="G267" s="59"/>
      <c r="H267" s="59"/>
      <c r="I267" s="59"/>
      <c r="J267" s="59"/>
      <c r="K267" s="60"/>
      <c r="L267" s="60"/>
      <c r="M267" s="60"/>
      <c r="N267" s="60"/>
      <c r="O267" s="60"/>
      <c r="P267" s="60"/>
    </row>
    <row r="268" spans="1:16" ht="25.8">
      <c r="A268" s="49"/>
      <c r="B268" s="58" t="s">
        <v>153</v>
      </c>
      <c r="C268" s="60"/>
      <c r="D268" s="60"/>
      <c r="E268" s="60"/>
      <c r="F268" s="60"/>
      <c r="G268" s="60"/>
      <c r="H268" s="60"/>
      <c r="I268" s="60"/>
      <c r="J268" s="60"/>
      <c r="K268" s="60"/>
      <c r="L268" s="60"/>
      <c r="M268" s="60"/>
      <c r="N268" s="60"/>
      <c r="O268" s="60"/>
      <c r="P268" s="60"/>
    </row>
    <row r="269" spans="1:16" ht="24.6">
      <c r="B269" s="50" t="s">
        <v>106</v>
      </c>
    </row>
    <row r="270" spans="1:16" ht="15.6">
      <c r="B270" s="52">
        <v>1</v>
      </c>
      <c r="C270" t="s">
        <v>155</v>
      </c>
    </row>
    <row r="271" spans="1:16" ht="15.6">
      <c r="B271" s="52">
        <v>2</v>
      </c>
      <c r="C271" t="s">
        <v>156</v>
      </c>
    </row>
    <row r="272" spans="1:16">
      <c r="B272" s="48">
        <v>3</v>
      </c>
      <c r="C272" t="s">
        <v>157</v>
      </c>
    </row>
    <row r="273" spans="2:9">
      <c r="B273" s="48">
        <v>4</v>
      </c>
      <c r="C273" t="s">
        <v>158</v>
      </c>
    </row>
    <row r="274" spans="2:9">
      <c r="E274" s="48"/>
      <c r="F274" s="48"/>
      <c r="G274" s="48"/>
      <c r="H274" s="48"/>
      <c r="I274" s="48"/>
    </row>
    <row r="277" spans="2:9">
      <c r="E277" s="48" t="s">
        <v>154</v>
      </c>
      <c r="F277" s="48"/>
      <c r="G277" s="48"/>
      <c r="H277" s="48"/>
      <c r="I277" s="48"/>
    </row>
  </sheetData>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S19"/>
  <sheetViews>
    <sheetView showGridLines="0" topLeftCell="A13" zoomScale="80" zoomScaleNormal="80" workbookViewId="0">
      <selection activeCell="E16" sqref="E16"/>
    </sheetView>
  </sheetViews>
  <sheetFormatPr defaultColWidth="8.77734375" defaultRowHeight="14.4"/>
  <cols>
    <col min="1" max="1" width="4" customWidth="1"/>
    <col min="2" max="2" width="90.88671875" customWidth="1"/>
    <col min="3" max="3" width="20.21875" customWidth="1"/>
    <col min="4" max="4" width="90.88671875" customWidth="1"/>
    <col min="5" max="5" width="85.33203125" customWidth="1"/>
    <col min="6" max="6" width="109.44140625" customWidth="1"/>
  </cols>
  <sheetData>
    <row r="1" spans="2:19">
      <c r="S1" s="21" t="s">
        <v>19</v>
      </c>
    </row>
    <row r="11" spans="2:19" ht="15.6">
      <c r="B11" s="46" t="s">
        <v>159</v>
      </c>
      <c r="C11" s="46" t="s">
        <v>171</v>
      </c>
      <c r="D11" s="47" t="s">
        <v>22</v>
      </c>
    </row>
    <row r="12" spans="2:19" ht="60">
      <c r="B12" s="64" t="s">
        <v>98</v>
      </c>
      <c r="C12" s="65" t="str">
        <f>HYPERLINK("#'6. Visualizations'!L18", "See Graphs")</f>
        <v>See Graphs</v>
      </c>
      <c r="D12" s="62" t="s">
        <v>160</v>
      </c>
    </row>
    <row r="13" spans="2:19" ht="45">
      <c r="B13" s="63" t="s">
        <v>99</v>
      </c>
      <c r="C13" s="66" t="str">
        <f>HYPERLINK("#'6. Visualizations'!M59", "See Graphs")</f>
        <v>See Graphs</v>
      </c>
      <c r="D13" s="56" t="s">
        <v>161</v>
      </c>
    </row>
    <row r="14" spans="2:19" ht="45">
      <c r="B14" s="63" t="s">
        <v>166</v>
      </c>
      <c r="C14" s="66" t="str">
        <f>HYPERLINK("#'6. Visualizations'!G94", "See Graph")</f>
        <v>See Graph</v>
      </c>
      <c r="D14" s="56" t="s">
        <v>167</v>
      </c>
    </row>
    <row r="15" spans="2:19" ht="60">
      <c r="B15" s="63" t="s">
        <v>100</v>
      </c>
      <c r="C15" s="66" t="str">
        <f>HYPERLINK("#'6. Visualizations'!I128", "See Graph")</f>
        <v>See Graph</v>
      </c>
      <c r="D15" s="56" t="s">
        <v>162</v>
      </c>
    </row>
    <row r="16" spans="2:19" ht="60">
      <c r="B16" s="63" t="s">
        <v>163</v>
      </c>
      <c r="C16" s="66" t="str">
        <f>HYPERLINK("#'6. Visualizations'!F166", "See Graph")</f>
        <v>See Graph</v>
      </c>
      <c r="D16" s="57" t="s">
        <v>164</v>
      </c>
    </row>
    <row r="17" spans="2:4" ht="60">
      <c r="B17" s="63" t="s">
        <v>144</v>
      </c>
      <c r="C17" s="66" t="str">
        <f>HYPERLINK("#'6. Visualizations'!H204", "See Graph")</f>
        <v>See Graph</v>
      </c>
      <c r="D17" s="57" t="s">
        <v>165</v>
      </c>
    </row>
    <row r="18" spans="2:4" ht="60">
      <c r="B18" s="63" t="s">
        <v>101</v>
      </c>
      <c r="C18" s="66" t="str">
        <f>HYPERLINK("#'6. Visualizations'!L241", "See Graph")</f>
        <v>See Graph</v>
      </c>
      <c r="D18" s="57" t="s">
        <v>168</v>
      </c>
    </row>
    <row r="19" spans="2:4" ht="90">
      <c r="B19" s="63" t="s">
        <v>169</v>
      </c>
      <c r="C19" s="66" t="str">
        <f>HYPERLINK("#'6. Visualizations'!G278", "See Graph")</f>
        <v>See Graph</v>
      </c>
      <c r="D19" s="57" t="s">
        <v>170</v>
      </c>
    </row>
  </sheetData>
  <hyperlinks>
    <hyperlink ref="S1" location="'Title Page'!A1" display="Title page" xr:uid="{00000000-0004-0000-06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Zosya Trimbacher</cp:lastModifiedBy>
  <dcterms:created xsi:type="dcterms:W3CDTF">2020-03-05T18:09:11Z</dcterms:created>
  <dcterms:modified xsi:type="dcterms:W3CDTF">2025-07-15T17:49:02Z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