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u3630976_connect_hku_hk/Documents/Dissertation/datasets/数据check/"/>
    </mc:Choice>
  </mc:AlternateContent>
  <xr:revisionPtr revIDLastSave="1094" documentId="13_ncr:1_{1732C3E3-0D0B-4AF7-A1AB-C6F0F89DA78C}" xr6:coauthVersionLast="47" xr6:coauthVersionMax="47" xr10:uidLastSave="{70556659-0A57-6B4B-BBA4-BB518E5F94F7}"/>
  <bookViews>
    <workbookView xWindow="0" yWindow="760" windowWidth="14300" windowHeight="17520" firstSheet="3" activeTab="5" xr2:uid="{53BD995D-C007-C249-8375-62ADE0283955}"/>
  </bookViews>
  <sheets>
    <sheet name="Gaming Museum" sheetId="1" r:id="rId1"/>
    <sheet name="BowlingVR" sheetId="2" r:id="rId2"/>
    <sheet name="Gallery of H.K. History" sheetId="3" r:id="rId3"/>
    <sheet name="Hong Kong Time Travel" sheetId="5" r:id="rId4"/>
    <sheet name="Boss Fight" sheetId="6" r:id="rId5"/>
    <sheet name="Candy Shooter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2"/>
  <c r="G29" i="2"/>
  <c r="G31" i="3"/>
  <c r="G30" i="3"/>
  <c r="G31" i="5"/>
  <c r="G30" i="5"/>
  <c r="G30" i="4"/>
  <c r="G29" i="4"/>
  <c r="G32" i="6"/>
  <c r="G31" i="6"/>
  <c r="G28" i="6"/>
  <c r="G29" i="6" s="1"/>
  <c r="G27" i="5"/>
  <c r="G28" i="5" s="1"/>
  <c r="G26" i="4"/>
  <c r="G27" i="4" s="1"/>
  <c r="G27" i="3"/>
  <c r="G28" i="3" s="1"/>
  <c r="G26" i="2"/>
  <c r="G27" i="2" s="1"/>
  <c r="G28" i="1"/>
  <c r="G29" i="1" s="1"/>
</calcChain>
</file>

<file path=xl/sharedStrings.xml><?xml version="1.0" encoding="utf-8"?>
<sst xmlns="http://schemas.openxmlformats.org/spreadsheetml/2006/main" count="583" uniqueCount="106">
  <si>
    <t>Project</t>
    <phoneticPr fontId="1" type="noConversion"/>
  </si>
  <si>
    <t>Loading Time</t>
    <phoneticPr fontId="1" type="noConversion"/>
  </si>
  <si>
    <t>No.</t>
    <phoneticPr fontId="1" type="noConversion"/>
  </si>
  <si>
    <t>Action</t>
    <phoneticPr fontId="1" type="noConversion"/>
  </si>
  <si>
    <t>Time (s)</t>
    <phoneticPr fontId="1" type="noConversion"/>
  </si>
  <si>
    <t>Applicable Version</t>
    <phoneticPr fontId="1" type="noConversion"/>
  </si>
  <si>
    <t>补录次数</t>
    <phoneticPr fontId="1" type="noConversion"/>
  </si>
  <si>
    <t>有效开始时间</t>
    <phoneticPr fontId="1" type="noConversion"/>
  </si>
  <si>
    <t>Repetitions</t>
    <phoneticPr fontId="1" type="noConversion"/>
  </si>
  <si>
    <t>Repetition 1 Start</t>
  </si>
  <si>
    <t>Repetition 1 End</t>
    <phoneticPr fontId="1" type="noConversion"/>
  </si>
  <si>
    <t>Repetition 2 Start</t>
  </si>
  <si>
    <t>Repetition 2 End</t>
  </si>
  <si>
    <t>Repetition 3 Start</t>
  </si>
  <si>
    <t>Repetition 3 End</t>
  </si>
  <si>
    <t>Repetition 4 Start</t>
  </si>
  <si>
    <t>Repetition 4 End</t>
  </si>
  <si>
    <t>Repetition 5 Start</t>
  </si>
  <si>
    <t>Repetition 5 End</t>
  </si>
  <si>
    <t>Repetition 6 Start</t>
  </si>
  <si>
    <t>Repetition 6 End</t>
  </si>
  <si>
    <t>Repetition 7 Start</t>
  </si>
  <si>
    <t>Repetition 7 End</t>
  </si>
  <si>
    <t>Repetition 8 Start</t>
  </si>
  <si>
    <t>Repetition 8 End</t>
  </si>
  <si>
    <t>Repetition 9 Start</t>
  </si>
  <si>
    <t>Repetition 9 End</t>
  </si>
  <si>
    <t>Repetition 10 Start</t>
  </si>
  <si>
    <t>Repetition 10 End</t>
  </si>
  <si>
    <t>Repetition 11 Start</t>
  </si>
  <si>
    <t>Repetition 11 End</t>
  </si>
  <si>
    <t>Repetition 12 Start</t>
  </si>
  <si>
    <t>Repetition 12 End</t>
  </si>
  <si>
    <t>Gaming Museum</t>
    <phoneticPr fontId="1" type="noConversion"/>
  </si>
  <si>
    <t>~2min</t>
    <phoneticPr fontId="1" type="noConversion"/>
  </si>
  <si>
    <t>Walking</t>
    <phoneticPr fontId="1" type="noConversion"/>
  </si>
  <si>
    <t>Clockwise</t>
    <phoneticPr fontId="1" type="noConversion"/>
  </si>
  <si>
    <t>1 round</t>
    <phoneticPr fontId="1" type="noConversion"/>
  </si>
  <si>
    <t>2.0.4</t>
    <phoneticPr fontId="1" type="noConversion"/>
  </si>
  <si>
    <t>Anti-clockwise</t>
    <phoneticPr fontId="1" type="noConversion"/>
  </si>
  <si>
    <t xml:space="preserve">1 round </t>
  </si>
  <si>
    <t>Running</t>
    <phoneticPr fontId="1" type="noConversion"/>
  </si>
  <si>
    <t xml:space="preserve">1 round </t>
    <phoneticPr fontId="1" type="noConversion"/>
  </si>
  <si>
    <t>In Place</t>
    <phoneticPr fontId="1" type="noConversion"/>
  </si>
  <si>
    <t>Jumping</t>
    <phoneticPr fontId="1" type="noConversion"/>
  </si>
  <si>
    <t>center</t>
    <phoneticPr fontId="1" type="noConversion"/>
  </si>
  <si>
    <t>2 times</t>
    <phoneticPr fontId="1" type="noConversion"/>
  </si>
  <si>
    <t>Left</t>
    <phoneticPr fontId="1" type="noConversion"/>
  </si>
  <si>
    <t>Right</t>
    <phoneticPr fontId="1" type="noConversion"/>
  </si>
  <si>
    <t>Bending Down</t>
    <phoneticPr fontId="1" type="noConversion"/>
  </si>
  <si>
    <t>Center</t>
    <phoneticPr fontId="1" type="noConversion"/>
  </si>
  <si>
    <t>Stand</t>
    <phoneticPr fontId="1" type="noConversion"/>
  </si>
  <si>
    <t>5s</t>
    <phoneticPr fontId="1" type="noConversion"/>
  </si>
  <si>
    <t>Squatting</t>
    <phoneticPr fontId="1" type="noConversion"/>
  </si>
  <si>
    <t>Raising hand</t>
    <phoneticPr fontId="1" type="noConversion"/>
  </si>
  <si>
    <t>2 times of the set (left hand + right hand)</t>
    <phoneticPr fontId="1" type="noConversion"/>
  </si>
  <si>
    <t>Move Using Controller</t>
    <phoneticPr fontId="1" type="noConversion"/>
  </si>
  <si>
    <t>/</t>
    <phoneticPr fontId="1" type="noConversion"/>
  </si>
  <si>
    <t>10s</t>
    <phoneticPr fontId="1" type="noConversion"/>
  </si>
  <si>
    <t xml:space="preserve">Picking up an item from the table </t>
  </si>
  <si>
    <t>Action 23, 24, 25 will be combined as a set</t>
    <phoneticPr fontId="1" type="noConversion"/>
  </si>
  <si>
    <t>10 sets, with move using constroller for several sec in between</t>
    <phoneticPr fontId="1" type="noConversion"/>
  </si>
  <si>
    <t>Throwing an item on the ground</t>
    <phoneticPr fontId="1" type="noConversion"/>
  </si>
  <si>
    <t>Placing an item back on the table</t>
    <phoneticPr fontId="1" type="noConversion"/>
  </si>
  <si>
    <t>Measure Length</t>
    <phoneticPr fontId="1" type="noConversion"/>
  </si>
  <si>
    <t>Total Time</t>
    <phoneticPr fontId="1" type="noConversion"/>
  </si>
  <si>
    <t>s</t>
    <phoneticPr fontId="1" type="noConversion"/>
  </si>
  <si>
    <t>min</t>
    <phoneticPr fontId="1" type="noConversion"/>
  </si>
  <si>
    <t>non-interaction time</t>
  </si>
  <si>
    <t>interaction time</t>
  </si>
  <si>
    <t>Repetition 1 Start</t>
    <phoneticPr fontId="1" type="noConversion"/>
  </si>
  <si>
    <t>BowlingVR</t>
    <phoneticPr fontId="1" type="noConversion"/>
  </si>
  <si>
    <t>～30s</t>
    <phoneticPr fontId="1" type="noConversion"/>
  </si>
  <si>
    <t>Bowling</t>
    <phoneticPr fontId="1" type="noConversion"/>
  </si>
  <si>
    <t>keep playing for 2-3 min</t>
    <phoneticPr fontId="1" type="noConversion"/>
  </si>
  <si>
    <t>*中途投擲保齡球失敗(未脫手)</t>
  </si>
  <si>
    <t>sec</t>
    <phoneticPr fontId="1" type="noConversion"/>
  </si>
  <si>
    <t>non-interaction time</t>
    <phoneticPr fontId="1" type="noConversion"/>
  </si>
  <si>
    <t>interaction time</t>
    <phoneticPr fontId="1" type="noConversion"/>
  </si>
  <si>
    <t>Gallery of H.K. History</t>
    <phoneticPr fontId="1" type="noConversion"/>
  </si>
  <si>
    <t>2.0.14</t>
    <phoneticPr fontId="1" type="noConversion"/>
  </si>
  <si>
    <t>Waive Sword</t>
    <phoneticPr fontId="1" type="noConversion"/>
  </si>
  <si>
    <t>Play 5 times, with move using controller in between</t>
    <phoneticPr fontId="1" type="noConversion"/>
  </si>
  <si>
    <t>Hong Kong Time Travel</t>
    <phoneticPr fontId="1" type="noConversion"/>
  </si>
  <si>
    <t>~1.5min</t>
    <phoneticPr fontId="1" type="noConversion"/>
  </si>
  <si>
    <t>Throwing a net to catch fish</t>
    <phoneticPr fontId="1" type="noConversion"/>
  </si>
  <si>
    <t>fake catching - 1 min
Real catching - 1 or 2 times</t>
    <phoneticPr fontId="1" type="noConversion"/>
  </si>
  <si>
    <t>Grab and collect  box</t>
    <phoneticPr fontId="1" type="noConversion"/>
  </si>
  <si>
    <t>1 times</t>
    <phoneticPr fontId="1" type="noConversion"/>
  </si>
  <si>
    <t>2 times
don't move using controller</t>
    <phoneticPr fontId="1" type="noConversion"/>
  </si>
  <si>
    <t xml:space="preserve"> </t>
  </si>
  <si>
    <t>Boss Fight</t>
    <phoneticPr fontId="1" type="noConversion"/>
  </si>
  <si>
    <t>~30s</t>
    <phoneticPr fontId="1" type="noConversion"/>
  </si>
  <si>
    <t>Waive</t>
    <phoneticPr fontId="1" type="noConversion"/>
  </si>
  <si>
    <t>Waive Hummer</t>
    <phoneticPr fontId="1" type="noConversion"/>
  </si>
  <si>
    <t>first stage</t>
    <phoneticPr fontId="1" type="noConversion"/>
  </si>
  <si>
    <t>Throw</t>
    <phoneticPr fontId="1" type="noConversion"/>
  </si>
  <si>
    <t>Throw Hummer</t>
    <phoneticPr fontId="1" type="noConversion"/>
  </si>
  <si>
    <t>second stage</t>
    <phoneticPr fontId="1" type="noConversion"/>
  </si>
  <si>
    <t xml:space="preserve">Waive Laser </t>
    <phoneticPr fontId="1" type="noConversion"/>
  </si>
  <si>
    <t>Cut</t>
    <phoneticPr fontId="1" type="noConversion"/>
  </si>
  <si>
    <t>Use Laser to reflect</t>
    <phoneticPr fontId="1" type="noConversion"/>
  </si>
  <si>
    <t>Shooting</t>
    <phoneticPr fontId="1" type="noConversion"/>
  </si>
  <si>
    <t>Candy Shooter</t>
    <phoneticPr fontId="1" type="noConversion"/>
  </si>
  <si>
    <t>~1min</t>
    <phoneticPr fontId="1" type="noConversion"/>
  </si>
  <si>
    <t>Play once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</si>
</sst>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0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943-057A-2C42-837D-2417D7BD40BA}">
  <sheetPr>
    <tabColor rgb="FF92D050"/>
  </sheetPr>
  <dimension ref="A1:AI32"/>
  <sheetViews>
    <sheetView topLeftCell="B20" zoomScale="115" workbookViewId="0">
      <selection activeCell="C7" sqref="C7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5.1640625" style="1" bestFit="1" customWidth="1"/>
    <col min="4" max="5" width="14.6640625" style="1" customWidth="1"/>
    <col min="6" max="6" width="14.6640625" style="1" hidden="1" customWidth="1"/>
    <col min="7" max="7" width="10.6640625" style="1" hidden="1" customWidth="1"/>
    <col min="8" max="8" width="18.83203125" style="1" hidden="1" customWidth="1"/>
    <col min="9" max="9" width="10.83203125" style="1" hidden="1" customWidth="1"/>
    <col min="10" max="10" width="15.33203125" style="1" hidden="1" customWidth="1"/>
    <col min="11" max="11" width="10.83203125" style="9"/>
    <col min="12" max="12" width="15.6640625" style="10" customWidth="1"/>
    <col min="13" max="35" width="15.6640625" style="9" customWidth="1"/>
    <col min="36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10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</row>
    <row r="2" spans="1:35" ht="17" customHeight="1">
      <c r="A2" s="13" t="s">
        <v>33</v>
      </c>
      <c r="B2" s="13" t="s">
        <v>34</v>
      </c>
      <c r="C2" s="3">
        <v>1</v>
      </c>
      <c r="D2" s="13" t="s">
        <v>35</v>
      </c>
      <c r="E2" s="3" t="s">
        <v>36</v>
      </c>
      <c r="F2" s="3" t="s">
        <v>37</v>
      </c>
      <c r="G2" s="1">
        <v>10</v>
      </c>
      <c r="H2" s="14" t="s">
        <v>38</v>
      </c>
      <c r="K2" s="9">
        <v>1</v>
      </c>
      <c r="L2" s="10">
        <v>162</v>
      </c>
      <c r="M2" s="9">
        <v>385</v>
      </c>
    </row>
    <row r="3" spans="1:35" ht="48" customHeight="1">
      <c r="A3" s="13"/>
      <c r="B3" s="13"/>
      <c r="C3" s="3">
        <v>2</v>
      </c>
      <c r="D3" s="13"/>
      <c r="E3" s="3" t="s">
        <v>39</v>
      </c>
      <c r="F3" s="3" t="s">
        <v>40</v>
      </c>
      <c r="G3" s="1">
        <v>10</v>
      </c>
      <c r="H3" s="14"/>
      <c r="K3" s="9">
        <v>1</v>
      </c>
      <c r="L3" s="10">
        <v>516</v>
      </c>
      <c r="M3" s="9">
        <v>757</v>
      </c>
    </row>
    <row r="4" spans="1:35" ht="17">
      <c r="A4" s="13"/>
      <c r="B4" s="13"/>
      <c r="C4" s="3">
        <v>3</v>
      </c>
      <c r="D4" s="13" t="s">
        <v>41</v>
      </c>
      <c r="E4" s="3" t="s">
        <v>36</v>
      </c>
      <c r="F4" s="3" t="s">
        <v>42</v>
      </c>
      <c r="G4" s="1">
        <v>7.5</v>
      </c>
      <c r="H4" s="14"/>
      <c r="K4" s="9">
        <v>1</v>
      </c>
      <c r="L4" s="10">
        <v>902</v>
      </c>
      <c r="M4" s="9">
        <v>1104</v>
      </c>
    </row>
    <row r="5" spans="1:35" ht="17">
      <c r="A5" s="13"/>
      <c r="B5" s="13"/>
      <c r="C5" s="3">
        <v>4</v>
      </c>
      <c r="D5" s="13"/>
      <c r="E5" s="3" t="s">
        <v>39</v>
      </c>
      <c r="F5" s="3" t="s">
        <v>42</v>
      </c>
      <c r="G5" s="1">
        <v>7.5</v>
      </c>
      <c r="H5" s="14"/>
      <c r="I5" s="1">
        <v>2</v>
      </c>
      <c r="J5" s="6">
        <v>0.26666666666666666</v>
      </c>
      <c r="K5" s="9">
        <v>1</v>
      </c>
      <c r="L5" s="10">
        <v>11514</v>
      </c>
      <c r="M5" s="9">
        <v>11713</v>
      </c>
    </row>
    <row r="6" spans="1:35" ht="17">
      <c r="A6" s="13"/>
      <c r="B6" s="13"/>
      <c r="C6" s="3">
        <v>5</v>
      </c>
      <c r="D6" s="13"/>
      <c r="E6" s="3" t="s">
        <v>43</v>
      </c>
      <c r="F6" s="3" t="s">
        <v>42</v>
      </c>
      <c r="G6" s="1">
        <v>7.5</v>
      </c>
      <c r="H6" s="14"/>
      <c r="I6" s="1">
        <v>1</v>
      </c>
      <c r="K6" s="9">
        <v>1</v>
      </c>
      <c r="L6" s="10">
        <v>12567</v>
      </c>
      <c r="M6" s="9">
        <v>12854</v>
      </c>
    </row>
    <row r="7" spans="1:35" ht="17">
      <c r="A7" s="13"/>
      <c r="B7" s="13"/>
      <c r="C7" s="3">
        <v>6</v>
      </c>
      <c r="D7" s="13" t="s">
        <v>44</v>
      </c>
      <c r="E7" s="3" t="s">
        <v>45</v>
      </c>
      <c r="F7" s="3" t="s">
        <v>46</v>
      </c>
      <c r="G7" s="1">
        <v>5</v>
      </c>
      <c r="H7" s="14"/>
      <c r="I7" s="6"/>
      <c r="K7" s="9">
        <v>2</v>
      </c>
      <c r="L7" s="10">
        <v>13178</v>
      </c>
      <c r="M7" s="9">
        <v>13240</v>
      </c>
      <c r="N7" s="9">
        <v>13252</v>
      </c>
      <c r="O7" s="9">
        <v>13311</v>
      </c>
    </row>
    <row r="8" spans="1:35" ht="17">
      <c r="A8" s="13"/>
      <c r="B8" s="13"/>
      <c r="C8" s="3">
        <v>7</v>
      </c>
      <c r="D8" s="13"/>
      <c r="E8" s="3" t="s">
        <v>47</v>
      </c>
      <c r="F8" s="3" t="s">
        <v>46</v>
      </c>
      <c r="G8" s="1">
        <v>5</v>
      </c>
      <c r="H8" s="14"/>
      <c r="K8" s="9">
        <v>2</v>
      </c>
      <c r="L8" s="10">
        <v>13481</v>
      </c>
      <c r="M8" s="9">
        <v>13540</v>
      </c>
      <c r="N8" s="9">
        <v>13544</v>
      </c>
      <c r="O8" s="9">
        <v>13611</v>
      </c>
    </row>
    <row r="9" spans="1:35" ht="17">
      <c r="A9" s="13"/>
      <c r="B9" s="13"/>
      <c r="C9" s="3">
        <v>8</v>
      </c>
      <c r="D9" s="13"/>
      <c r="E9" s="3" t="s">
        <v>48</v>
      </c>
      <c r="F9" s="3" t="s">
        <v>46</v>
      </c>
      <c r="G9" s="1">
        <v>5</v>
      </c>
      <c r="H9" s="14"/>
      <c r="K9" s="9">
        <v>2</v>
      </c>
      <c r="L9" s="10">
        <v>13750</v>
      </c>
      <c r="M9" s="9">
        <v>13810</v>
      </c>
      <c r="N9" s="9">
        <v>13812</v>
      </c>
      <c r="O9" s="9">
        <v>13883</v>
      </c>
    </row>
    <row r="10" spans="1:35" ht="17">
      <c r="A10" s="13"/>
      <c r="B10" s="13"/>
      <c r="C10" s="3">
        <v>9</v>
      </c>
      <c r="D10" s="13" t="s">
        <v>49</v>
      </c>
      <c r="E10" s="3" t="s">
        <v>50</v>
      </c>
      <c r="F10" s="3" t="s">
        <v>46</v>
      </c>
      <c r="G10" s="1">
        <v>5</v>
      </c>
      <c r="H10" s="14"/>
      <c r="K10" s="9">
        <v>2</v>
      </c>
      <c r="L10" s="10">
        <v>14062</v>
      </c>
      <c r="M10" s="9">
        <v>14138</v>
      </c>
      <c r="N10" s="9">
        <v>14171</v>
      </c>
      <c r="O10" s="9">
        <v>14261</v>
      </c>
    </row>
    <row r="11" spans="1:35" ht="17">
      <c r="A11" s="13"/>
      <c r="B11" s="13"/>
      <c r="C11" s="3">
        <v>10</v>
      </c>
      <c r="D11" s="13"/>
      <c r="E11" s="3" t="s">
        <v>47</v>
      </c>
      <c r="F11" s="3" t="s">
        <v>46</v>
      </c>
      <c r="G11" s="1">
        <v>5</v>
      </c>
      <c r="H11" s="14"/>
      <c r="K11" s="9">
        <v>2</v>
      </c>
      <c r="L11" s="10">
        <v>14408</v>
      </c>
      <c r="M11" s="9">
        <v>14475</v>
      </c>
      <c r="N11" s="9">
        <v>14500</v>
      </c>
      <c r="O11" s="9">
        <v>14577</v>
      </c>
    </row>
    <row r="12" spans="1:35" ht="17">
      <c r="A12" s="13"/>
      <c r="B12" s="13"/>
      <c r="C12" s="1">
        <v>11</v>
      </c>
      <c r="D12" s="13"/>
      <c r="E12" s="3" t="s">
        <v>48</v>
      </c>
      <c r="F12" s="3" t="s">
        <v>46</v>
      </c>
      <c r="G12" s="1">
        <v>5</v>
      </c>
      <c r="H12" s="14"/>
      <c r="K12" s="9">
        <v>2</v>
      </c>
      <c r="L12" s="10">
        <v>14709</v>
      </c>
      <c r="M12" s="9">
        <v>14788</v>
      </c>
      <c r="N12" s="9">
        <v>14804</v>
      </c>
      <c r="O12" s="9">
        <v>14870</v>
      </c>
    </row>
    <row r="13" spans="1:35" ht="17">
      <c r="A13" s="13"/>
      <c r="B13" s="13"/>
      <c r="C13" s="1">
        <v>12</v>
      </c>
      <c r="D13" s="13" t="s">
        <v>51</v>
      </c>
      <c r="E13" s="3" t="s">
        <v>50</v>
      </c>
      <c r="F13" s="3" t="s">
        <v>52</v>
      </c>
      <c r="G13" s="1">
        <v>5</v>
      </c>
      <c r="H13" s="14"/>
      <c r="K13" s="9">
        <v>1</v>
      </c>
      <c r="L13" s="10">
        <v>15074</v>
      </c>
      <c r="M13" s="9">
        <v>15260</v>
      </c>
    </row>
    <row r="14" spans="1:35" ht="17">
      <c r="A14" s="13"/>
      <c r="B14" s="13"/>
      <c r="C14" s="1">
        <v>13</v>
      </c>
      <c r="D14" s="13"/>
      <c r="E14" s="3" t="s">
        <v>47</v>
      </c>
      <c r="F14" s="3" t="s">
        <v>52</v>
      </c>
      <c r="G14" s="1">
        <v>5</v>
      </c>
      <c r="H14" s="14"/>
      <c r="K14" s="9">
        <v>1</v>
      </c>
      <c r="L14" s="10">
        <v>15389</v>
      </c>
      <c r="M14" s="9">
        <v>15573</v>
      </c>
    </row>
    <row r="15" spans="1:35" ht="17">
      <c r="A15" s="13"/>
      <c r="B15" s="13"/>
      <c r="C15" s="1">
        <v>14</v>
      </c>
      <c r="D15" s="13"/>
      <c r="E15" s="3" t="s">
        <v>48</v>
      </c>
      <c r="F15" s="3" t="s">
        <v>52</v>
      </c>
      <c r="G15" s="1">
        <v>5</v>
      </c>
      <c r="H15" s="14"/>
      <c r="K15" s="9">
        <v>1</v>
      </c>
      <c r="L15" s="10">
        <v>15691</v>
      </c>
      <c r="M15" s="9">
        <v>15867</v>
      </c>
    </row>
    <row r="16" spans="1:35" ht="17">
      <c r="A16" s="13"/>
      <c r="B16" s="13"/>
      <c r="C16" s="1">
        <v>15</v>
      </c>
      <c r="D16" s="13" t="s">
        <v>53</v>
      </c>
      <c r="E16" s="3" t="s">
        <v>50</v>
      </c>
      <c r="F16" s="3" t="s">
        <v>46</v>
      </c>
      <c r="G16" s="1">
        <v>8</v>
      </c>
      <c r="H16" s="14"/>
      <c r="K16" s="9">
        <v>2</v>
      </c>
      <c r="L16" s="10">
        <v>16120</v>
      </c>
      <c r="M16" s="9">
        <v>16190</v>
      </c>
      <c r="N16" s="9">
        <v>16210</v>
      </c>
      <c r="O16" s="9">
        <v>16280</v>
      </c>
    </row>
    <row r="17" spans="1:33" ht="17">
      <c r="A17" s="13"/>
      <c r="B17" s="13"/>
      <c r="C17" s="1">
        <v>16</v>
      </c>
      <c r="D17" s="13"/>
      <c r="E17" s="3" t="s">
        <v>47</v>
      </c>
      <c r="F17" s="3" t="s">
        <v>46</v>
      </c>
      <c r="G17" s="1">
        <v>8</v>
      </c>
      <c r="H17" s="14"/>
      <c r="K17" s="9">
        <v>2</v>
      </c>
      <c r="L17" s="10">
        <v>16498</v>
      </c>
      <c r="M17" s="9">
        <v>16585</v>
      </c>
      <c r="N17" s="9">
        <v>16607</v>
      </c>
      <c r="O17" s="9">
        <v>16695</v>
      </c>
    </row>
    <row r="18" spans="1:33" ht="17">
      <c r="A18" s="13"/>
      <c r="B18" s="13"/>
      <c r="C18" s="1">
        <v>17</v>
      </c>
      <c r="D18" s="13"/>
      <c r="E18" s="3" t="s">
        <v>48</v>
      </c>
      <c r="F18" s="3" t="s">
        <v>46</v>
      </c>
      <c r="G18" s="1">
        <v>8</v>
      </c>
      <c r="H18" s="14"/>
      <c r="K18" s="9">
        <v>2</v>
      </c>
      <c r="L18" s="10">
        <v>16830</v>
      </c>
      <c r="M18" s="9">
        <v>16900</v>
      </c>
      <c r="N18" s="9">
        <v>16921</v>
      </c>
      <c r="O18" s="9">
        <v>17005</v>
      </c>
    </row>
    <row r="19" spans="1:33" ht="51">
      <c r="A19" s="13"/>
      <c r="B19" s="13"/>
      <c r="C19" s="1">
        <v>18</v>
      </c>
      <c r="D19" s="13" t="s">
        <v>54</v>
      </c>
      <c r="E19" s="3" t="s">
        <v>50</v>
      </c>
      <c r="F19" s="3" t="s">
        <v>55</v>
      </c>
      <c r="G19" s="1">
        <v>15</v>
      </c>
      <c r="H19" s="14"/>
      <c r="K19" s="9">
        <v>4</v>
      </c>
      <c r="L19" s="10">
        <v>17430</v>
      </c>
      <c r="M19" s="9">
        <v>17511</v>
      </c>
      <c r="N19" s="9">
        <v>17530</v>
      </c>
      <c r="O19" s="9">
        <v>17607</v>
      </c>
      <c r="P19" s="9">
        <v>17626</v>
      </c>
      <c r="Q19" s="9">
        <v>17702</v>
      </c>
      <c r="R19" s="9">
        <v>17721</v>
      </c>
      <c r="S19" s="9">
        <v>17807</v>
      </c>
    </row>
    <row r="20" spans="1:33" ht="51">
      <c r="A20" s="13"/>
      <c r="B20" s="13"/>
      <c r="C20" s="1">
        <v>19</v>
      </c>
      <c r="D20" s="13"/>
      <c r="E20" s="3" t="s">
        <v>47</v>
      </c>
      <c r="F20" s="3" t="s">
        <v>55</v>
      </c>
      <c r="G20" s="1">
        <v>15</v>
      </c>
      <c r="H20" s="14"/>
      <c r="K20" s="9">
        <v>4</v>
      </c>
      <c r="L20" s="10">
        <v>17944</v>
      </c>
      <c r="M20" s="9">
        <v>18024</v>
      </c>
      <c r="N20" s="9">
        <v>18036</v>
      </c>
      <c r="O20" s="9">
        <v>18120</v>
      </c>
      <c r="P20" s="9">
        <v>18138</v>
      </c>
      <c r="Q20" s="9">
        <v>18222</v>
      </c>
      <c r="R20" s="9">
        <v>18243</v>
      </c>
      <c r="S20" s="9">
        <v>18334</v>
      </c>
    </row>
    <row r="21" spans="1:33" ht="51">
      <c r="A21" s="13"/>
      <c r="B21" s="13"/>
      <c r="C21" s="1">
        <v>20</v>
      </c>
      <c r="D21" s="13"/>
      <c r="E21" s="3" t="s">
        <v>48</v>
      </c>
      <c r="F21" s="3" t="s">
        <v>55</v>
      </c>
      <c r="G21" s="1">
        <v>15</v>
      </c>
      <c r="H21" s="14"/>
      <c r="K21" s="9">
        <v>4</v>
      </c>
      <c r="L21" s="10">
        <v>18475</v>
      </c>
      <c r="M21" s="9">
        <v>18564</v>
      </c>
      <c r="N21" s="9">
        <v>18569</v>
      </c>
      <c r="O21" s="9">
        <v>18656</v>
      </c>
      <c r="P21" s="9">
        <v>18665</v>
      </c>
      <c r="Q21" s="9">
        <v>18742</v>
      </c>
      <c r="R21" s="9">
        <v>18754</v>
      </c>
      <c r="S21" s="9">
        <v>18833</v>
      </c>
    </row>
    <row r="22" spans="1:33" ht="34">
      <c r="A22" s="13"/>
      <c r="B22" s="13"/>
      <c r="C22" s="1">
        <v>21</v>
      </c>
      <c r="D22" s="3" t="s">
        <v>56</v>
      </c>
      <c r="E22" s="1" t="s">
        <v>57</v>
      </c>
      <c r="F22" s="1" t="s">
        <v>58</v>
      </c>
      <c r="G22" s="1">
        <v>10</v>
      </c>
      <c r="H22" s="14"/>
      <c r="K22" s="9">
        <v>1</v>
      </c>
      <c r="L22" s="10">
        <v>19398</v>
      </c>
      <c r="M22" s="9">
        <v>19744</v>
      </c>
    </row>
    <row r="23" spans="1:33" ht="85" customHeight="1">
      <c r="A23" s="13"/>
      <c r="B23" s="13"/>
      <c r="C23" s="1">
        <v>22</v>
      </c>
      <c r="D23" s="3" t="s">
        <v>59</v>
      </c>
      <c r="E23" s="13" t="s">
        <v>60</v>
      </c>
      <c r="F23" s="13" t="s">
        <v>61</v>
      </c>
      <c r="G23" s="13">
        <v>100</v>
      </c>
      <c r="H23" s="14"/>
      <c r="K23" s="9">
        <v>11</v>
      </c>
      <c r="L23" s="10">
        <v>20122</v>
      </c>
      <c r="M23" s="9">
        <v>20300</v>
      </c>
      <c r="N23" s="9">
        <v>20350</v>
      </c>
      <c r="O23" s="9">
        <v>20552</v>
      </c>
      <c r="P23" s="9">
        <v>20611</v>
      </c>
      <c r="Q23" s="9">
        <v>20915</v>
      </c>
      <c r="R23" s="9">
        <v>20944</v>
      </c>
      <c r="S23" s="9">
        <v>21128</v>
      </c>
      <c r="T23" s="9">
        <v>21168</v>
      </c>
      <c r="U23" s="9">
        <v>21368</v>
      </c>
      <c r="V23" s="9">
        <v>21393</v>
      </c>
      <c r="W23" s="9">
        <v>21591</v>
      </c>
      <c r="X23" s="9">
        <v>21619</v>
      </c>
      <c r="Y23" s="9">
        <v>21803</v>
      </c>
      <c r="Z23" s="9">
        <v>21833</v>
      </c>
      <c r="AA23" s="9">
        <v>22036</v>
      </c>
      <c r="AB23" s="9">
        <v>22073</v>
      </c>
      <c r="AC23" s="9">
        <v>22316</v>
      </c>
      <c r="AD23" s="9">
        <v>22340</v>
      </c>
      <c r="AE23" s="9">
        <v>22604</v>
      </c>
      <c r="AF23" s="9">
        <v>22882</v>
      </c>
      <c r="AG23" s="9">
        <v>23140</v>
      </c>
    </row>
    <row r="24" spans="1:33" ht="51">
      <c r="A24" s="13"/>
      <c r="B24" s="13"/>
      <c r="C24" s="1">
        <v>23</v>
      </c>
      <c r="D24" s="3" t="s">
        <v>62</v>
      </c>
      <c r="E24" s="13"/>
      <c r="F24" s="13"/>
      <c r="G24" s="13"/>
      <c r="H24" s="14"/>
    </row>
    <row r="25" spans="1:33" ht="51">
      <c r="A25" s="13"/>
      <c r="B25" s="13"/>
      <c r="C25" s="1">
        <v>24</v>
      </c>
      <c r="D25" s="3" t="s">
        <v>63</v>
      </c>
      <c r="E25" s="13"/>
      <c r="F25" s="13"/>
      <c r="G25" s="13"/>
      <c r="H25" s="14"/>
    </row>
    <row r="26" spans="1:33" ht="34">
      <c r="C26" s="1">
        <v>25</v>
      </c>
      <c r="D26" s="3" t="s">
        <v>64</v>
      </c>
      <c r="E26" s="1" t="s">
        <v>57</v>
      </c>
      <c r="F26" s="1" t="s">
        <v>46</v>
      </c>
      <c r="G26" s="1">
        <v>10</v>
      </c>
      <c r="K26" s="9">
        <v>2</v>
      </c>
      <c r="L26" s="10">
        <v>23643</v>
      </c>
      <c r="M26" s="9">
        <v>23764</v>
      </c>
      <c r="N26" s="9">
        <v>23973</v>
      </c>
      <c r="O26" s="9">
        <v>24049</v>
      </c>
    </row>
    <row r="27" spans="1:33">
      <c r="D27" s="3"/>
    </row>
    <row r="28" spans="1:33">
      <c r="F28" s="1" t="s">
        <v>65</v>
      </c>
      <c r="G28" s="1">
        <f>SUM(G1:G25)</f>
        <v>266.5</v>
      </c>
      <c r="H28" s="1" t="s">
        <v>66</v>
      </c>
    </row>
    <row r="29" spans="1:33">
      <c r="G29" s="1">
        <f>G28/60</f>
        <v>4.4416666666666664</v>
      </c>
      <c r="H29" s="1" t="s">
        <v>67</v>
      </c>
    </row>
    <row r="31" spans="1:33" ht="34">
      <c r="F31" s="7" t="s">
        <v>68</v>
      </c>
      <c r="G31" s="8">
        <f>SUM(G2:G21)</f>
        <v>156.5</v>
      </c>
    </row>
    <row r="32" spans="1:33">
      <c r="F32" s="8" t="s">
        <v>69</v>
      </c>
      <c r="G32" s="8">
        <f>SUM(G22:G26)</f>
        <v>120</v>
      </c>
    </row>
  </sheetData>
  <mergeCells count="13">
    <mergeCell ref="D13:D15"/>
    <mergeCell ref="D16:D18"/>
    <mergeCell ref="D19:D21"/>
    <mergeCell ref="H2:H25"/>
    <mergeCell ref="A2:A25"/>
    <mergeCell ref="B2:B25"/>
    <mergeCell ref="E23:E25"/>
    <mergeCell ref="F23:F25"/>
    <mergeCell ref="G23:G25"/>
    <mergeCell ref="D2:D3"/>
    <mergeCell ref="D4:D6"/>
    <mergeCell ref="D7:D9"/>
    <mergeCell ref="D10:D1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011C-EA00-A94B-AD0D-04B70E9D4A3E}">
  <sheetPr>
    <tabColor rgb="FF92D050"/>
  </sheetPr>
  <dimension ref="A1:AI30"/>
  <sheetViews>
    <sheetView topLeftCell="C7" zoomScale="114" workbookViewId="0">
      <selection activeCell="C23" sqref="C23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4" width="14.6640625" style="1" customWidth="1"/>
    <col min="5" max="6" width="14.6640625" style="1" hidden="1" customWidth="1"/>
    <col min="7" max="7" width="10.6640625" style="1" hidden="1" customWidth="1"/>
    <col min="8" max="8" width="18.83203125" style="1" hidden="1" customWidth="1"/>
    <col min="9" max="9" width="0" style="1" hidden="1" customWidth="1"/>
    <col min="10" max="10" width="14.1640625" style="1" hidden="1" customWidth="1"/>
    <col min="11" max="35" width="15" style="9" customWidth="1"/>
    <col min="36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70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</row>
    <row r="2" spans="1:35" ht="17" customHeight="1">
      <c r="A2" s="13" t="s">
        <v>71</v>
      </c>
      <c r="B2" s="13" t="s">
        <v>72</v>
      </c>
      <c r="C2" s="3">
        <v>1</v>
      </c>
      <c r="D2" s="13" t="s">
        <v>35</v>
      </c>
      <c r="E2" s="3" t="s">
        <v>36</v>
      </c>
      <c r="F2" s="3" t="s">
        <v>37</v>
      </c>
      <c r="G2" s="1">
        <v>10</v>
      </c>
      <c r="H2" s="14" t="s">
        <v>57</v>
      </c>
      <c r="K2" s="9">
        <v>1</v>
      </c>
      <c r="L2" s="9">
        <v>167</v>
      </c>
      <c r="M2" s="9">
        <v>400</v>
      </c>
    </row>
    <row r="3" spans="1:35" ht="48" customHeight="1">
      <c r="A3" s="13"/>
      <c r="B3" s="13"/>
      <c r="C3" s="3">
        <v>2</v>
      </c>
      <c r="D3" s="13"/>
      <c r="E3" s="3" t="s">
        <v>39</v>
      </c>
      <c r="F3" s="3" t="s">
        <v>40</v>
      </c>
      <c r="G3" s="1">
        <v>10</v>
      </c>
      <c r="H3" s="14"/>
      <c r="K3" s="9">
        <v>1</v>
      </c>
      <c r="L3" s="9">
        <v>479</v>
      </c>
      <c r="M3" s="9">
        <v>697</v>
      </c>
    </row>
    <row r="4" spans="1:35" ht="17">
      <c r="A4" s="13"/>
      <c r="B4" s="13"/>
      <c r="C4" s="3">
        <v>3</v>
      </c>
      <c r="D4" s="13" t="s">
        <v>41</v>
      </c>
      <c r="E4" s="3" t="s">
        <v>36</v>
      </c>
      <c r="F4" s="3" t="s">
        <v>42</v>
      </c>
      <c r="G4" s="1">
        <v>7.5</v>
      </c>
      <c r="H4" s="14"/>
      <c r="I4" s="1">
        <v>1</v>
      </c>
      <c r="K4" s="9">
        <v>1</v>
      </c>
      <c r="L4" s="9">
        <v>1338</v>
      </c>
      <c r="M4" s="9">
        <v>1548</v>
      </c>
    </row>
    <row r="5" spans="1:35" ht="17">
      <c r="A5" s="13"/>
      <c r="B5" s="13"/>
      <c r="C5" s="3">
        <v>4</v>
      </c>
      <c r="D5" s="13"/>
      <c r="E5" s="3" t="s">
        <v>39</v>
      </c>
      <c r="F5" s="3" t="s">
        <v>42</v>
      </c>
      <c r="G5" s="1">
        <v>7.5</v>
      </c>
      <c r="H5" s="14"/>
      <c r="K5" s="9">
        <v>1</v>
      </c>
      <c r="L5" s="9">
        <v>1652</v>
      </c>
      <c r="M5" s="9">
        <v>1853</v>
      </c>
    </row>
    <row r="6" spans="1:35" ht="17">
      <c r="A6" s="13"/>
      <c r="B6" s="13"/>
      <c r="C6" s="3">
        <v>5</v>
      </c>
      <c r="D6" s="13"/>
      <c r="E6" s="3" t="s">
        <v>43</v>
      </c>
      <c r="F6" s="3" t="s">
        <v>42</v>
      </c>
      <c r="G6" s="1">
        <v>7.5</v>
      </c>
      <c r="H6" s="14"/>
      <c r="K6" s="9">
        <v>1</v>
      </c>
      <c r="L6" s="9">
        <v>2040</v>
      </c>
      <c r="M6" s="9">
        <v>2314</v>
      </c>
    </row>
    <row r="7" spans="1:35" ht="17">
      <c r="A7" s="13"/>
      <c r="B7" s="13"/>
      <c r="C7" s="3">
        <v>6</v>
      </c>
      <c r="D7" s="13" t="s">
        <v>44</v>
      </c>
      <c r="E7" s="3" t="s">
        <v>45</v>
      </c>
      <c r="F7" s="3" t="s">
        <v>46</v>
      </c>
      <c r="G7" s="1">
        <v>5</v>
      </c>
      <c r="H7" s="14"/>
      <c r="K7" s="9">
        <v>2</v>
      </c>
      <c r="L7" s="9">
        <v>2483</v>
      </c>
      <c r="M7" s="9">
        <v>2542</v>
      </c>
      <c r="N7" s="9">
        <v>2561</v>
      </c>
      <c r="O7" s="9">
        <v>2628</v>
      </c>
    </row>
    <row r="8" spans="1:35" ht="17">
      <c r="A8" s="13"/>
      <c r="B8" s="13"/>
      <c r="C8" s="3">
        <v>7</v>
      </c>
      <c r="D8" s="13"/>
      <c r="E8" s="3" t="s">
        <v>47</v>
      </c>
      <c r="F8" s="3" t="s">
        <v>46</v>
      </c>
      <c r="G8" s="1">
        <v>5</v>
      </c>
      <c r="H8" s="14"/>
      <c r="K8" s="9">
        <v>2</v>
      </c>
      <c r="L8" s="9">
        <v>2801</v>
      </c>
      <c r="M8" s="9">
        <v>2854</v>
      </c>
      <c r="N8" s="9">
        <v>2862</v>
      </c>
      <c r="O8" s="9">
        <v>2927</v>
      </c>
    </row>
    <row r="9" spans="1:35" ht="17">
      <c r="A9" s="13"/>
      <c r="B9" s="13"/>
      <c r="C9" s="3">
        <v>8</v>
      </c>
      <c r="D9" s="13"/>
      <c r="E9" s="3" t="s">
        <v>48</v>
      </c>
      <c r="F9" s="3" t="s">
        <v>46</v>
      </c>
      <c r="G9" s="1">
        <v>5</v>
      </c>
      <c r="H9" s="14"/>
      <c r="K9" s="9">
        <v>2</v>
      </c>
      <c r="L9" s="9">
        <v>3052</v>
      </c>
      <c r="M9" s="9">
        <v>3107</v>
      </c>
      <c r="N9" s="9">
        <v>3114</v>
      </c>
      <c r="O9" s="9">
        <v>3169</v>
      </c>
    </row>
    <row r="10" spans="1:35" ht="17">
      <c r="A10" s="13"/>
      <c r="B10" s="13"/>
      <c r="C10" s="3">
        <v>9</v>
      </c>
      <c r="D10" s="13" t="s">
        <v>49</v>
      </c>
      <c r="E10" s="3" t="s">
        <v>50</v>
      </c>
      <c r="F10" s="3" t="s">
        <v>46</v>
      </c>
      <c r="G10" s="1">
        <v>5</v>
      </c>
      <c r="H10" s="14"/>
      <c r="K10" s="9">
        <v>2</v>
      </c>
      <c r="L10" s="9">
        <v>3335</v>
      </c>
      <c r="M10" s="9">
        <v>3416</v>
      </c>
      <c r="N10" s="9">
        <v>3438</v>
      </c>
      <c r="O10" s="9">
        <v>3528</v>
      </c>
    </row>
    <row r="11" spans="1:35" ht="17">
      <c r="A11" s="13"/>
      <c r="B11" s="13"/>
      <c r="C11" s="3">
        <v>10</v>
      </c>
      <c r="D11" s="13"/>
      <c r="E11" s="3" t="s">
        <v>47</v>
      </c>
      <c r="F11" s="3" t="s">
        <v>46</v>
      </c>
      <c r="G11" s="1">
        <v>5</v>
      </c>
      <c r="H11" s="14"/>
      <c r="K11" s="9">
        <v>2</v>
      </c>
      <c r="L11" s="9">
        <v>3637</v>
      </c>
      <c r="M11" s="9">
        <v>3714</v>
      </c>
      <c r="N11" s="9">
        <v>3737</v>
      </c>
      <c r="O11" s="9">
        <v>3810</v>
      </c>
    </row>
    <row r="12" spans="1:35" ht="17">
      <c r="A12" s="13"/>
      <c r="B12" s="13"/>
      <c r="C12" s="1">
        <v>11</v>
      </c>
      <c r="D12" s="13"/>
      <c r="E12" s="3" t="s">
        <v>48</v>
      </c>
      <c r="F12" s="3" t="s">
        <v>46</v>
      </c>
      <c r="G12" s="1">
        <v>5</v>
      </c>
      <c r="H12" s="14"/>
      <c r="K12" s="9">
        <v>2</v>
      </c>
      <c r="L12" s="9">
        <v>3943</v>
      </c>
      <c r="M12" s="9">
        <v>4022</v>
      </c>
      <c r="N12" s="9">
        <v>4049</v>
      </c>
      <c r="O12" s="9">
        <v>4144</v>
      </c>
    </row>
    <row r="13" spans="1:35" ht="17">
      <c r="A13" s="13"/>
      <c r="B13" s="13"/>
      <c r="C13" s="1">
        <v>12</v>
      </c>
      <c r="D13" s="13" t="s">
        <v>51</v>
      </c>
      <c r="E13" s="3" t="s">
        <v>50</v>
      </c>
      <c r="F13" s="3" t="s">
        <v>52</v>
      </c>
      <c r="G13" s="1">
        <v>5</v>
      </c>
      <c r="H13" s="14"/>
      <c r="K13" s="9">
        <v>1</v>
      </c>
      <c r="L13" s="9">
        <v>4284</v>
      </c>
      <c r="M13" s="9">
        <v>4450</v>
      </c>
    </row>
    <row r="14" spans="1:35" ht="17">
      <c r="A14" s="13"/>
      <c r="B14" s="13"/>
      <c r="C14" s="1">
        <v>13</v>
      </c>
      <c r="D14" s="13"/>
      <c r="E14" s="3" t="s">
        <v>47</v>
      </c>
      <c r="F14" s="3" t="s">
        <v>52</v>
      </c>
      <c r="G14" s="1">
        <v>5</v>
      </c>
      <c r="H14" s="14"/>
      <c r="I14" s="1">
        <v>1</v>
      </c>
      <c r="J14" s="6">
        <v>0.14097222222222222</v>
      </c>
      <c r="K14" s="9">
        <v>1</v>
      </c>
      <c r="L14" s="9">
        <v>6113</v>
      </c>
      <c r="M14" s="9">
        <v>6279</v>
      </c>
    </row>
    <row r="15" spans="1:35" ht="17">
      <c r="A15" s="13"/>
      <c r="B15" s="13"/>
      <c r="C15" s="1">
        <v>14</v>
      </c>
      <c r="D15" s="13"/>
      <c r="E15" s="3" t="s">
        <v>48</v>
      </c>
      <c r="F15" s="3" t="s">
        <v>52</v>
      </c>
      <c r="G15" s="1">
        <v>5</v>
      </c>
      <c r="H15" s="14"/>
      <c r="K15" s="9">
        <v>1</v>
      </c>
      <c r="L15" s="9">
        <v>6454</v>
      </c>
      <c r="M15" s="9">
        <v>6640</v>
      </c>
    </row>
    <row r="16" spans="1:35" ht="17">
      <c r="A16" s="13"/>
      <c r="B16" s="13"/>
      <c r="C16" s="1">
        <v>15</v>
      </c>
      <c r="D16" s="13" t="s">
        <v>53</v>
      </c>
      <c r="E16" s="3" t="s">
        <v>50</v>
      </c>
      <c r="F16" s="3" t="s">
        <v>46</v>
      </c>
      <c r="G16" s="1">
        <v>8</v>
      </c>
      <c r="H16" s="14"/>
      <c r="K16" s="9">
        <v>2</v>
      </c>
      <c r="L16" s="9">
        <v>6917</v>
      </c>
      <c r="M16" s="9">
        <v>7007</v>
      </c>
      <c r="N16" s="9">
        <v>7025</v>
      </c>
      <c r="O16" s="9">
        <v>7116</v>
      </c>
    </row>
    <row r="17" spans="1:31" ht="17">
      <c r="A17" s="13"/>
      <c r="B17" s="13"/>
      <c r="C17" s="1">
        <v>16</v>
      </c>
      <c r="D17" s="13"/>
      <c r="E17" s="3" t="s">
        <v>47</v>
      </c>
      <c r="F17" s="3" t="s">
        <v>46</v>
      </c>
      <c r="G17" s="1">
        <v>8</v>
      </c>
      <c r="H17" s="14"/>
      <c r="K17" s="9">
        <v>2</v>
      </c>
      <c r="L17" s="9">
        <v>7253</v>
      </c>
      <c r="M17" s="9">
        <v>7345</v>
      </c>
      <c r="N17" s="9">
        <v>7354</v>
      </c>
      <c r="O17" s="9">
        <v>7454</v>
      </c>
    </row>
    <row r="18" spans="1:31" ht="17">
      <c r="A18" s="13"/>
      <c r="B18" s="13"/>
      <c r="C18" s="1">
        <v>17</v>
      </c>
      <c r="D18" s="13"/>
      <c r="E18" s="3" t="s">
        <v>48</v>
      </c>
      <c r="F18" s="3" t="s">
        <v>46</v>
      </c>
      <c r="G18" s="1">
        <v>8</v>
      </c>
      <c r="H18" s="14"/>
      <c r="K18" s="9">
        <v>2</v>
      </c>
      <c r="L18" s="9">
        <v>7593</v>
      </c>
      <c r="M18" s="9">
        <v>7668</v>
      </c>
      <c r="N18" s="9">
        <v>7704</v>
      </c>
      <c r="O18" s="9">
        <v>7777</v>
      </c>
    </row>
    <row r="19" spans="1:31" ht="51">
      <c r="A19" s="13"/>
      <c r="B19" s="13"/>
      <c r="C19" s="1">
        <v>18</v>
      </c>
      <c r="D19" s="13" t="s">
        <v>54</v>
      </c>
      <c r="E19" s="3" t="s">
        <v>50</v>
      </c>
      <c r="F19" s="3" t="s">
        <v>55</v>
      </c>
      <c r="G19" s="1">
        <v>15</v>
      </c>
      <c r="H19" s="14"/>
      <c r="K19" s="9">
        <v>4</v>
      </c>
      <c r="L19" s="9">
        <v>8264</v>
      </c>
      <c r="M19" s="9">
        <v>8349</v>
      </c>
      <c r="N19" s="9">
        <v>8361</v>
      </c>
      <c r="O19" s="9">
        <v>8454</v>
      </c>
      <c r="P19" s="9">
        <v>8487</v>
      </c>
      <c r="Q19" s="9">
        <v>8571</v>
      </c>
      <c r="R19" s="9">
        <v>8600</v>
      </c>
      <c r="S19" s="9">
        <v>8695</v>
      </c>
    </row>
    <row r="20" spans="1:31" ht="51">
      <c r="A20" s="13"/>
      <c r="B20" s="13"/>
      <c r="C20" s="1">
        <v>19</v>
      </c>
      <c r="D20" s="13"/>
      <c r="E20" s="3" t="s">
        <v>47</v>
      </c>
      <c r="F20" s="3" t="s">
        <v>55</v>
      </c>
      <c r="G20" s="1">
        <v>15</v>
      </c>
      <c r="H20" s="14"/>
      <c r="K20" s="9">
        <v>4</v>
      </c>
      <c r="L20" s="9">
        <v>8802</v>
      </c>
      <c r="M20" s="9">
        <v>8880</v>
      </c>
      <c r="N20" s="9">
        <v>8891</v>
      </c>
      <c r="O20" s="9">
        <v>8968</v>
      </c>
      <c r="P20" s="9">
        <v>8991</v>
      </c>
      <c r="Q20" s="9">
        <v>9089</v>
      </c>
      <c r="R20" s="9">
        <v>9095</v>
      </c>
      <c r="S20" s="9">
        <v>9182</v>
      </c>
    </row>
    <row r="21" spans="1:31" ht="51">
      <c r="A21" s="13"/>
      <c r="B21" s="13"/>
      <c r="C21" s="1">
        <v>20</v>
      </c>
      <c r="D21" s="13"/>
      <c r="E21" s="3" t="s">
        <v>48</v>
      </c>
      <c r="F21" s="3" t="s">
        <v>55</v>
      </c>
      <c r="G21" s="1">
        <v>15</v>
      </c>
      <c r="H21" s="14"/>
      <c r="K21" s="9">
        <v>4</v>
      </c>
      <c r="L21" s="9">
        <v>9322</v>
      </c>
      <c r="M21" s="9">
        <v>9410</v>
      </c>
      <c r="N21" s="9">
        <v>9448</v>
      </c>
      <c r="O21" s="9">
        <v>9527</v>
      </c>
      <c r="P21" s="9">
        <v>9569</v>
      </c>
      <c r="Q21" s="9">
        <v>9657</v>
      </c>
      <c r="R21" s="9">
        <v>9663</v>
      </c>
      <c r="S21" s="9">
        <v>9744</v>
      </c>
    </row>
    <row r="22" spans="1:31" ht="34">
      <c r="A22" s="13"/>
      <c r="B22" s="13"/>
      <c r="C22" s="1">
        <v>21</v>
      </c>
      <c r="D22" s="3" t="s">
        <v>73</v>
      </c>
      <c r="E22" s="3" t="s">
        <v>57</v>
      </c>
      <c r="F22" s="4" t="s">
        <v>74</v>
      </c>
      <c r="G22" s="3">
        <v>120</v>
      </c>
      <c r="H22" s="14"/>
      <c r="J22" s="6">
        <v>0.29166666666666669</v>
      </c>
      <c r="K22" s="9">
        <v>10</v>
      </c>
      <c r="L22" s="9">
        <v>12666</v>
      </c>
      <c r="M22" s="9">
        <v>12774</v>
      </c>
      <c r="N22" s="9">
        <v>12969</v>
      </c>
      <c r="O22" s="9">
        <v>13106</v>
      </c>
      <c r="P22" s="9">
        <v>13293</v>
      </c>
      <c r="Q22" s="9">
        <v>13413</v>
      </c>
      <c r="R22" s="9">
        <v>13662</v>
      </c>
      <c r="S22" s="9">
        <v>13791</v>
      </c>
      <c r="T22" s="11">
        <v>13962</v>
      </c>
      <c r="U22" s="11">
        <v>14236</v>
      </c>
      <c r="V22" s="9">
        <v>14719</v>
      </c>
      <c r="W22" s="9">
        <v>14837</v>
      </c>
      <c r="X22" s="9">
        <v>15081</v>
      </c>
      <c r="Y22" s="9">
        <v>15214</v>
      </c>
      <c r="Z22" s="9">
        <v>15336</v>
      </c>
      <c r="AA22" s="9">
        <v>15495</v>
      </c>
      <c r="AB22" s="9">
        <v>15723</v>
      </c>
      <c r="AC22" s="9">
        <v>15894</v>
      </c>
      <c r="AD22" s="9">
        <v>16121</v>
      </c>
      <c r="AE22" s="9">
        <v>16247</v>
      </c>
    </row>
    <row r="23" spans="1:31">
      <c r="A23" s="13"/>
      <c r="B23" s="13"/>
      <c r="D23" s="3"/>
      <c r="E23" s="4"/>
      <c r="F23" s="4"/>
      <c r="G23" s="4"/>
      <c r="H23" s="14"/>
      <c r="T23" s="15" t="s">
        <v>75</v>
      </c>
      <c r="U23" s="15"/>
    </row>
    <row r="24" spans="1:31">
      <c r="A24" s="13"/>
      <c r="B24" s="13"/>
      <c r="D24" s="3"/>
      <c r="E24" s="4"/>
      <c r="F24" s="4"/>
      <c r="G24" s="4"/>
      <c r="H24" s="14"/>
    </row>
    <row r="26" spans="1:31">
      <c r="F26" s="2" t="s">
        <v>65</v>
      </c>
      <c r="G26" s="5">
        <f>SUM(G1:G24)</f>
        <v>276.5</v>
      </c>
      <c r="H26" s="1" t="s">
        <v>76</v>
      </c>
    </row>
    <row r="27" spans="1:31">
      <c r="G27" s="1">
        <f>G26/60</f>
        <v>4.6083333333333334</v>
      </c>
      <c r="H27" s="1" t="s">
        <v>67</v>
      </c>
    </row>
    <row r="29" spans="1:31" ht="34">
      <c r="F29" s="3" t="s">
        <v>77</v>
      </c>
      <c r="G29" s="1">
        <f>SUM(G1:G21)</f>
        <v>156.5</v>
      </c>
    </row>
    <row r="30" spans="1:31">
      <c r="F30" s="1" t="s">
        <v>78</v>
      </c>
      <c r="G30" s="1">
        <f>SUM(G22:G24)</f>
        <v>120</v>
      </c>
    </row>
  </sheetData>
  <mergeCells count="11">
    <mergeCell ref="T23:U23"/>
    <mergeCell ref="A2:A24"/>
    <mergeCell ref="B2:B24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AE0-B8ED-9C4A-A27C-46E976C95B39}">
  <sheetPr>
    <tabColor rgb="FFFFFF00"/>
  </sheetPr>
  <dimension ref="A1:AI31"/>
  <sheetViews>
    <sheetView topLeftCell="A3" workbookViewId="0">
      <selection activeCell="C13" sqref="C13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4" width="14.6640625" style="1" customWidth="1"/>
    <col min="5" max="6" width="14.6640625" style="1" hidden="1" customWidth="1"/>
    <col min="7" max="7" width="10.6640625" style="1" hidden="1" customWidth="1"/>
    <col min="8" max="8" width="18.83203125" style="1" hidden="1" customWidth="1"/>
    <col min="9" max="9" width="0" style="1" hidden="1" customWidth="1"/>
    <col min="10" max="10" width="14.1640625" style="1" hidden="1" customWidth="1"/>
    <col min="11" max="35" width="15.6640625" style="9" customWidth="1"/>
    <col min="36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70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</row>
    <row r="2" spans="1:35" ht="17" customHeight="1">
      <c r="A2" s="13" t="s">
        <v>79</v>
      </c>
      <c r="B2" s="13" t="s">
        <v>34</v>
      </c>
      <c r="C2" s="3">
        <v>1</v>
      </c>
      <c r="D2" s="13" t="s">
        <v>35</v>
      </c>
      <c r="E2" s="3" t="s">
        <v>36</v>
      </c>
      <c r="F2" s="3" t="s">
        <v>37</v>
      </c>
      <c r="G2" s="1">
        <v>10</v>
      </c>
      <c r="H2" s="14" t="s">
        <v>80</v>
      </c>
      <c r="K2" s="9">
        <v>1</v>
      </c>
      <c r="L2" s="9">
        <v>218</v>
      </c>
      <c r="M2" s="9">
        <v>454</v>
      </c>
    </row>
    <row r="3" spans="1:35" ht="48" customHeight="1">
      <c r="A3" s="13"/>
      <c r="B3" s="13"/>
      <c r="C3" s="3">
        <v>2</v>
      </c>
      <c r="D3" s="13"/>
      <c r="E3" s="3" t="s">
        <v>39</v>
      </c>
      <c r="F3" s="3" t="s">
        <v>40</v>
      </c>
      <c r="G3" s="1">
        <v>10</v>
      </c>
      <c r="H3" s="14"/>
      <c r="I3" s="1">
        <v>1</v>
      </c>
      <c r="K3" s="9">
        <v>1</v>
      </c>
      <c r="L3" s="9">
        <v>929</v>
      </c>
      <c r="M3" s="9">
        <v>1172</v>
      </c>
    </row>
    <row r="4" spans="1:35" ht="17">
      <c r="A4" s="13"/>
      <c r="B4" s="13"/>
      <c r="C4" s="3">
        <v>3</v>
      </c>
      <c r="D4" s="13" t="s">
        <v>41</v>
      </c>
      <c r="E4" s="3" t="s">
        <v>36</v>
      </c>
      <c r="F4" s="3" t="s">
        <v>42</v>
      </c>
      <c r="G4" s="1">
        <v>7.5</v>
      </c>
      <c r="H4" s="14"/>
      <c r="K4" s="9">
        <v>1</v>
      </c>
      <c r="L4" s="9">
        <v>1320</v>
      </c>
      <c r="M4" s="9">
        <v>1523</v>
      </c>
    </row>
    <row r="5" spans="1:35" ht="17">
      <c r="A5" s="13"/>
      <c r="B5" s="13"/>
      <c r="C5" s="3">
        <v>4</v>
      </c>
      <c r="D5" s="13"/>
      <c r="E5" s="3" t="s">
        <v>39</v>
      </c>
      <c r="F5" s="3" t="s">
        <v>42</v>
      </c>
      <c r="G5" s="1">
        <v>7.5</v>
      </c>
      <c r="H5" s="14"/>
      <c r="K5" s="9">
        <v>1</v>
      </c>
      <c r="L5" s="9">
        <v>1567</v>
      </c>
      <c r="M5" s="9">
        <v>1798</v>
      </c>
    </row>
    <row r="6" spans="1:35" ht="17">
      <c r="A6" s="13"/>
      <c r="B6" s="13"/>
      <c r="C6" s="3">
        <v>5</v>
      </c>
      <c r="D6" s="13"/>
      <c r="E6" s="3" t="s">
        <v>43</v>
      </c>
      <c r="F6" s="3" t="s">
        <v>42</v>
      </c>
      <c r="G6" s="1">
        <v>7.5</v>
      </c>
      <c r="H6" s="14"/>
      <c r="K6" s="9">
        <v>1</v>
      </c>
      <c r="L6" s="9">
        <v>1949</v>
      </c>
      <c r="M6" s="9">
        <v>2232</v>
      </c>
    </row>
    <row r="7" spans="1:35" ht="17">
      <c r="A7" s="13"/>
      <c r="B7" s="13"/>
      <c r="C7" s="3">
        <v>6</v>
      </c>
      <c r="D7" s="13" t="s">
        <v>44</v>
      </c>
      <c r="E7" s="3" t="s">
        <v>45</v>
      </c>
      <c r="F7" s="3" t="s">
        <v>46</v>
      </c>
      <c r="G7" s="1">
        <v>5</v>
      </c>
      <c r="H7" s="14"/>
      <c r="K7" s="9">
        <v>2</v>
      </c>
      <c r="L7" s="9">
        <v>2418</v>
      </c>
      <c r="M7" s="9">
        <v>2491</v>
      </c>
      <c r="N7" s="9">
        <v>2494</v>
      </c>
      <c r="O7" s="9">
        <v>2557</v>
      </c>
    </row>
    <row r="8" spans="1:35" ht="17">
      <c r="A8" s="13"/>
      <c r="B8" s="13"/>
      <c r="C8" s="3">
        <v>7</v>
      </c>
      <c r="D8" s="13"/>
      <c r="E8" s="3" t="s">
        <v>47</v>
      </c>
      <c r="F8" s="3" t="s">
        <v>46</v>
      </c>
      <c r="G8" s="1">
        <v>5</v>
      </c>
      <c r="H8" s="14"/>
      <c r="K8" s="9">
        <v>2</v>
      </c>
      <c r="L8" s="9">
        <v>2680</v>
      </c>
      <c r="M8" s="9">
        <v>2741</v>
      </c>
      <c r="N8" s="9">
        <v>2751</v>
      </c>
      <c r="O8" s="9">
        <v>2816</v>
      </c>
    </row>
    <row r="9" spans="1:35" ht="17">
      <c r="A9" s="13"/>
      <c r="B9" s="13"/>
      <c r="C9" s="3">
        <v>8</v>
      </c>
      <c r="D9" s="13"/>
      <c r="E9" s="3" t="s">
        <v>48</v>
      </c>
      <c r="F9" s="3" t="s">
        <v>46</v>
      </c>
      <c r="G9" s="1">
        <v>5</v>
      </c>
      <c r="H9" s="14"/>
      <c r="K9" s="9">
        <v>2</v>
      </c>
      <c r="L9" s="9">
        <v>2925</v>
      </c>
      <c r="M9" s="9">
        <v>2984</v>
      </c>
      <c r="N9" s="9">
        <v>2997</v>
      </c>
      <c r="O9" s="9">
        <v>3053</v>
      </c>
    </row>
    <row r="10" spans="1:35" ht="17">
      <c r="A10" s="13"/>
      <c r="B10" s="13"/>
      <c r="C10" s="3">
        <v>9</v>
      </c>
      <c r="D10" s="13" t="s">
        <v>49</v>
      </c>
      <c r="E10" s="3" t="s">
        <v>50</v>
      </c>
      <c r="F10" s="3" t="s">
        <v>46</v>
      </c>
      <c r="G10" s="1">
        <v>5</v>
      </c>
      <c r="H10" s="14"/>
      <c r="K10" s="9">
        <v>2</v>
      </c>
      <c r="L10" s="9">
        <v>3435</v>
      </c>
      <c r="M10" s="9">
        <v>3515</v>
      </c>
      <c r="N10" s="9">
        <v>3546</v>
      </c>
      <c r="O10" s="9">
        <v>3631</v>
      </c>
    </row>
    <row r="11" spans="1:35" ht="17">
      <c r="A11" s="13"/>
      <c r="B11" s="13"/>
      <c r="C11" s="3">
        <v>10</v>
      </c>
      <c r="D11" s="13"/>
      <c r="E11" s="3" t="s">
        <v>47</v>
      </c>
      <c r="F11" s="3" t="s">
        <v>46</v>
      </c>
      <c r="G11" s="1">
        <v>5</v>
      </c>
      <c r="H11" s="14"/>
      <c r="K11" s="9">
        <v>2</v>
      </c>
      <c r="L11" s="9">
        <v>3753</v>
      </c>
      <c r="M11" s="9">
        <v>3832</v>
      </c>
      <c r="N11" s="9">
        <v>3851</v>
      </c>
      <c r="O11" s="9">
        <v>3924</v>
      </c>
    </row>
    <row r="12" spans="1:35" ht="17">
      <c r="A12" s="13"/>
      <c r="B12" s="13"/>
      <c r="C12" s="1">
        <v>11</v>
      </c>
      <c r="D12" s="13"/>
      <c r="E12" s="3" t="s">
        <v>48</v>
      </c>
      <c r="F12" s="3" t="s">
        <v>46</v>
      </c>
      <c r="G12" s="1">
        <v>5</v>
      </c>
      <c r="H12" s="14"/>
      <c r="K12" s="9">
        <v>2</v>
      </c>
      <c r="L12" s="9">
        <v>4068</v>
      </c>
      <c r="M12" s="9">
        <v>4141</v>
      </c>
      <c r="N12" s="9">
        <v>4160</v>
      </c>
      <c r="O12" s="9">
        <v>4231</v>
      </c>
    </row>
    <row r="13" spans="1:35" ht="17">
      <c r="A13" s="13"/>
      <c r="B13" s="13"/>
      <c r="C13" s="1">
        <v>12</v>
      </c>
      <c r="D13" s="13" t="s">
        <v>51</v>
      </c>
      <c r="E13" s="3" t="s">
        <v>50</v>
      </c>
      <c r="F13" s="3" t="s">
        <v>52</v>
      </c>
      <c r="G13" s="1">
        <v>5</v>
      </c>
      <c r="H13" s="14"/>
      <c r="K13" s="9">
        <v>1</v>
      </c>
      <c r="L13" s="9">
        <v>4512</v>
      </c>
      <c r="M13" s="9">
        <v>4684</v>
      </c>
    </row>
    <row r="14" spans="1:35" ht="17">
      <c r="A14" s="13"/>
      <c r="B14" s="13"/>
      <c r="C14" s="1">
        <v>13</v>
      </c>
      <c r="D14" s="13"/>
      <c r="E14" s="3" t="s">
        <v>47</v>
      </c>
      <c r="F14" s="3" t="s">
        <v>52</v>
      </c>
      <c r="G14" s="1">
        <v>5</v>
      </c>
      <c r="H14" s="14"/>
      <c r="K14" s="9">
        <v>1</v>
      </c>
      <c r="L14" s="9">
        <v>4780</v>
      </c>
      <c r="M14" s="9">
        <v>4953</v>
      </c>
    </row>
    <row r="15" spans="1:35" ht="17">
      <c r="A15" s="13"/>
      <c r="B15" s="13"/>
      <c r="C15" s="1">
        <v>14</v>
      </c>
      <c r="D15" s="13"/>
      <c r="E15" s="3" t="s">
        <v>48</v>
      </c>
      <c r="F15" s="3" t="s">
        <v>52</v>
      </c>
      <c r="G15" s="1">
        <v>5</v>
      </c>
      <c r="H15" s="14"/>
      <c r="K15" s="9">
        <v>1</v>
      </c>
      <c r="L15" s="9">
        <v>5067</v>
      </c>
      <c r="M15" s="9">
        <v>5226</v>
      </c>
    </row>
    <row r="16" spans="1:35" ht="17">
      <c r="A16" s="13"/>
      <c r="B16" s="13"/>
      <c r="C16" s="1">
        <v>15</v>
      </c>
      <c r="D16" s="13" t="s">
        <v>53</v>
      </c>
      <c r="E16" s="3" t="s">
        <v>50</v>
      </c>
      <c r="F16" s="3" t="s">
        <v>46</v>
      </c>
      <c r="G16" s="1">
        <v>8</v>
      </c>
      <c r="H16" s="14"/>
      <c r="I16" s="1">
        <v>1</v>
      </c>
      <c r="J16" s="6">
        <v>0.14652777777777778</v>
      </c>
      <c r="K16" s="9">
        <v>2</v>
      </c>
      <c r="L16" s="9">
        <v>6363</v>
      </c>
      <c r="M16" s="9">
        <v>6449</v>
      </c>
      <c r="N16" s="9">
        <v>6484</v>
      </c>
      <c r="O16" s="9">
        <v>6575</v>
      </c>
    </row>
    <row r="17" spans="1:19" ht="17">
      <c r="A17" s="13"/>
      <c r="B17" s="13"/>
      <c r="C17" s="1">
        <v>16</v>
      </c>
      <c r="D17" s="13"/>
      <c r="E17" s="3" t="s">
        <v>47</v>
      </c>
      <c r="F17" s="3" t="s">
        <v>46</v>
      </c>
      <c r="G17" s="1">
        <v>8</v>
      </c>
      <c r="H17" s="14"/>
      <c r="K17" s="9">
        <v>2</v>
      </c>
      <c r="L17" s="9">
        <v>6914</v>
      </c>
      <c r="M17" s="9">
        <v>6991</v>
      </c>
      <c r="N17" s="9">
        <v>7027</v>
      </c>
      <c r="O17" s="9">
        <v>7109</v>
      </c>
    </row>
    <row r="18" spans="1:19" ht="17">
      <c r="A18" s="13"/>
      <c r="B18" s="13"/>
      <c r="C18" s="1">
        <v>17</v>
      </c>
      <c r="D18" s="13"/>
      <c r="E18" s="3" t="s">
        <v>48</v>
      </c>
      <c r="F18" s="3" t="s">
        <v>46</v>
      </c>
      <c r="G18" s="1">
        <v>8</v>
      </c>
      <c r="H18" s="14"/>
      <c r="I18" s="1">
        <v>1</v>
      </c>
      <c r="J18" s="6">
        <v>0.19027777777777777</v>
      </c>
      <c r="K18" s="9">
        <v>2</v>
      </c>
      <c r="L18" s="9">
        <v>8242</v>
      </c>
      <c r="M18" s="9">
        <v>8332</v>
      </c>
      <c r="N18" s="9">
        <v>8362</v>
      </c>
      <c r="O18" s="9">
        <v>8469</v>
      </c>
    </row>
    <row r="19" spans="1:19" ht="51">
      <c r="A19" s="13"/>
      <c r="B19" s="13"/>
      <c r="C19" s="1">
        <v>18</v>
      </c>
      <c r="D19" s="13" t="s">
        <v>54</v>
      </c>
      <c r="E19" s="3" t="s">
        <v>50</v>
      </c>
      <c r="F19" s="3" t="s">
        <v>55</v>
      </c>
      <c r="G19" s="1">
        <v>15</v>
      </c>
      <c r="H19" s="14"/>
      <c r="J19" s="6"/>
      <c r="K19" s="9">
        <v>4</v>
      </c>
      <c r="L19" s="9">
        <v>9532</v>
      </c>
      <c r="M19" s="9">
        <v>9627</v>
      </c>
      <c r="N19" s="9">
        <v>9650</v>
      </c>
      <c r="O19" s="9">
        <v>9739</v>
      </c>
      <c r="P19" s="9">
        <v>9770</v>
      </c>
      <c r="Q19" s="9">
        <v>9854</v>
      </c>
      <c r="R19" s="9">
        <v>9872</v>
      </c>
      <c r="S19" s="9">
        <v>9983</v>
      </c>
    </row>
    <row r="20" spans="1:19" ht="51">
      <c r="A20" s="13"/>
      <c r="B20" s="13"/>
      <c r="C20" s="1">
        <v>19</v>
      </c>
      <c r="D20" s="13"/>
      <c r="E20" s="3" t="s">
        <v>47</v>
      </c>
      <c r="F20" s="3" t="s">
        <v>55</v>
      </c>
      <c r="G20" s="1">
        <v>15</v>
      </c>
      <c r="H20" s="14"/>
      <c r="K20" s="9">
        <v>4</v>
      </c>
      <c r="L20" s="9">
        <v>10144</v>
      </c>
      <c r="M20" s="9">
        <v>10230</v>
      </c>
      <c r="N20" s="9">
        <v>10239</v>
      </c>
      <c r="O20" s="9">
        <v>10328</v>
      </c>
      <c r="P20" s="9">
        <v>10344</v>
      </c>
      <c r="Q20" s="9">
        <v>10430</v>
      </c>
      <c r="R20" s="9">
        <v>10436</v>
      </c>
      <c r="S20" s="9">
        <v>10517</v>
      </c>
    </row>
    <row r="21" spans="1:19" ht="51">
      <c r="A21" s="13"/>
      <c r="B21" s="13"/>
      <c r="C21" s="1">
        <v>20</v>
      </c>
      <c r="D21" s="13"/>
      <c r="E21" s="3" t="s">
        <v>48</v>
      </c>
      <c r="F21" s="3" t="s">
        <v>55</v>
      </c>
      <c r="G21" s="1">
        <v>15</v>
      </c>
      <c r="H21" s="14"/>
      <c r="J21" s="6"/>
      <c r="K21" s="9">
        <v>4</v>
      </c>
      <c r="L21" s="9">
        <v>10660</v>
      </c>
      <c r="M21" s="9">
        <v>10758</v>
      </c>
      <c r="N21" s="9">
        <v>10790</v>
      </c>
      <c r="O21" s="9">
        <v>10867</v>
      </c>
      <c r="P21" s="9">
        <v>10907</v>
      </c>
      <c r="Q21" s="9">
        <v>10993</v>
      </c>
      <c r="R21" s="9">
        <v>11014</v>
      </c>
      <c r="S21" s="9">
        <v>11103</v>
      </c>
    </row>
    <row r="22" spans="1:19" ht="34">
      <c r="A22" s="13"/>
      <c r="B22" s="13"/>
      <c r="C22" s="1">
        <v>21</v>
      </c>
      <c r="D22" s="3" t="s">
        <v>56</v>
      </c>
      <c r="E22" s="1" t="s">
        <v>57</v>
      </c>
      <c r="F22" s="1" t="s">
        <v>58</v>
      </c>
      <c r="G22" s="1">
        <v>10</v>
      </c>
      <c r="H22" s="14"/>
      <c r="K22" s="9">
        <v>1</v>
      </c>
      <c r="L22" s="9">
        <v>12667</v>
      </c>
      <c r="M22" s="9">
        <v>13040</v>
      </c>
    </row>
    <row r="23" spans="1:19" ht="68">
      <c r="A23" s="13"/>
      <c r="B23" s="13"/>
      <c r="C23" s="1">
        <v>22</v>
      </c>
      <c r="D23" s="3" t="s">
        <v>81</v>
      </c>
      <c r="E23" s="3" t="s">
        <v>57</v>
      </c>
      <c r="F23" s="3" t="s">
        <v>82</v>
      </c>
      <c r="G23" s="3">
        <v>100</v>
      </c>
      <c r="H23" s="14"/>
      <c r="J23" s="6">
        <v>0.33680555555555558</v>
      </c>
      <c r="K23" s="9">
        <v>4</v>
      </c>
      <c r="L23" s="9">
        <v>14568</v>
      </c>
      <c r="M23" s="9">
        <v>14999</v>
      </c>
      <c r="N23" s="9">
        <v>15321</v>
      </c>
      <c r="O23" s="9">
        <v>15763</v>
      </c>
      <c r="P23" s="9">
        <v>16103</v>
      </c>
      <c r="Q23" s="9">
        <v>16522</v>
      </c>
      <c r="R23" s="9">
        <v>16765</v>
      </c>
      <c r="S23" s="16">
        <v>17181</v>
      </c>
    </row>
    <row r="24" spans="1:19" ht="34">
      <c r="A24" s="13"/>
      <c r="B24" s="13"/>
      <c r="C24" s="1">
        <v>23</v>
      </c>
      <c r="D24" s="3" t="s">
        <v>64</v>
      </c>
      <c r="E24" s="1" t="s">
        <v>57</v>
      </c>
      <c r="F24" s="1" t="s">
        <v>46</v>
      </c>
      <c r="G24" s="1">
        <v>10</v>
      </c>
      <c r="H24" s="14"/>
      <c r="K24" s="9">
        <v>2</v>
      </c>
      <c r="L24" s="9">
        <v>18027</v>
      </c>
      <c r="M24" s="9">
        <v>18132</v>
      </c>
      <c r="N24" s="9">
        <v>18285</v>
      </c>
      <c r="O24" s="9">
        <v>18339</v>
      </c>
    </row>
    <row r="25" spans="1:19">
      <c r="A25" s="13"/>
      <c r="B25" s="13"/>
      <c r="D25" s="3"/>
      <c r="E25" s="4"/>
      <c r="F25" s="4"/>
      <c r="G25" s="4"/>
      <c r="H25" s="14"/>
    </row>
    <row r="27" spans="1:19">
      <c r="F27" s="2" t="s">
        <v>65</v>
      </c>
      <c r="G27" s="5">
        <f>SUM(G1:G25)</f>
        <v>276.5</v>
      </c>
      <c r="H27" s="1" t="s">
        <v>76</v>
      </c>
    </row>
    <row r="28" spans="1:19">
      <c r="G28" s="1">
        <f>G27/60</f>
        <v>4.6083333333333334</v>
      </c>
      <c r="H28" s="1" t="s">
        <v>67</v>
      </c>
    </row>
    <row r="30" spans="1:19" ht="34">
      <c r="F30" s="3" t="s">
        <v>77</v>
      </c>
      <c r="G30" s="1">
        <f>SUM(G2:G21)</f>
        <v>156.5</v>
      </c>
    </row>
    <row r="31" spans="1:19">
      <c r="F31" s="1" t="s">
        <v>78</v>
      </c>
      <c r="G31" s="1">
        <f>SUM(G22:G25)</f>
        <v>120</v>
      </c>
    </row>
  </sheetData>
  <mergeCells count="10">
    <mergeCell ref="A2:A25"/>
    <mergeCell ref="B2:B25"/>
    <mergeCell ref="D2:D3"/>
    <mergeCell ref="H2:H25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B0B5-D018-F842-8239-C97CE5B3007F}">
  <sheetPr>
    <tabColor rgb="FF92D050"/>
  </sheetPr>
  <dimension ref="A1:AI31"/>
  <sheetViews>
    <sheetView topLeftCell="C20" zoomScale="213" workbookViewId="0">
      <selection activeCell="D22" sqref="D22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5" width="14.6640625" style="1" customWidth="1"/>
    <col min="6" max="6" width="14.6640625" style="1" hidden="1" customWidth="1"/>
    <col min="7" max="7" width="10.6640625" style="1" hidden="1" customWidth="1"/>
    <col min="8" max="8" width="18.83203125" style="1" hidden="1" customWidth="1"/>
    <col min="9" max="9" width="0" style="1" hidden="1" customWidth="1"/>
    <col min="10" max="10" width="14.1640625" style="1" hidden="1" customWidth="1"/>
    <col min="11" max="35" width="15.5" style="9" customWidth="1"/>
    <col min="36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70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</row>
    <row r="2" spans="1:35" ht="17" customHeight="1">
      <c r="A2" s="13" t="s">
        <v>83</v>
      </c>
      <c r="B2" s="13" t="s">
        <v>84</v>
      </c>
      <c r="C2" s="3">
        <v>1</v>
      </c>
      <c r="D2" s="13" t="s">
        <v>35</v>
      </c>
      <c r="E2" s="3" t="s">
        <v>36</v>
      </c>
      <c r="F2" s="3" t="s">
        <v>37</v>
      </c>
      <c r="G2" s="1">
        <v>10</v>
      </c>
      <c r="H2" s="14" t="s">
        <v>80</v>
      </c>
      <c r="K2" s="9">
        <v>1</v>
      </c>
      <c r="L2" s="9">
        <v>329</v>
      </c>
      <c r="M2" s="9">
        <v>593</v>
      </c>
    </row>
    <row r="3" spans="1:35" ht="48" customHeight="1">
      <c r="A3" s="13"/>
      <c r="B3" s="13"/>
      <c r="C3" s="3">
        <v>2</v>
      </c>
      <c r="D3" s="13"/>
      <c r="E3" s="3" t="s">
        <v>39</v>
      </c>
      <c r="F3" s="3" t="s">
        <v>40</v>
      </c>
      <c r="G3" s="1">
        <v>10</v>
      </c>
      <c r="H3" s="14"/>
      <c r="K3" s="9">
        <v>1</v>
      </c>
      <c r="L3" s="9">
        <v>726</v>
      </c>
      <c r="M3" s="9">
        <v>953</v>
      </c>
    </row>
    <row r="4" spans="1:35" ht="17">
      <c r="A4" s="13"/>
      <c r="B4" s="13"/>
      <c r="C4" s="3">
        <v>3</v>
      </c>
      <c r="D4" s="13" t="s">
        <v>41</v>
      </c>
      <c r="E4" s="3" t="s">
        <v>36</v>
      </c>
      <c r="F4" s="3" t="s">
        <v>42</v>
      </c>
      <c r="G4" s="1">
        <v>7.5</v>
      </c>
      <c r="H4" s="14"/>
      <c r="K4" s="9">
        <v>1</v>
      </c>
      <c r="L4" s="9">
        <v>1074</v>
      </c>
      <c r="M4" s="9">
        <v>1263</v>
      </c>
    </row>
    <row r="5" spans="1:35" ht="17">
      <c r="A5" s="13"/>
      <c r="B5" s="13"/>
      <c r="C5" s="3">
        <v>4</v>
      </c>
      <c r="D5" s="13"/>
      <c r="E5" s="3" t="s">
        <v>39</v>
      </c>
      <c r="F5" s="3" t="s">
        <v>42</v>
      </c>
      <c r="G5" s="1">
        <v>7.5</v>
      </c>
      <c r="H5" s="14"/>
      <c r="K5" s="9">
        <v>1</v>
      </c>
      <c r="L5" s="9">
        <v>1336</v>
      </c>
      <c r="M5" s="9">
        <v>1526</v>
      </c>
    </row>
    <row r="6" spans="1:35" ht="17">
      <c r="A6" s="13"/>
      <c r="B6" s="13"/>
      <c r="C6" s="3">
        <v>5</v>
      </c>
      <c r="D6" s="13"/>
      <c r="E6" s="3" t="s">
        <v>43</v>
      </c>
      <c r="F6" s="3" t="s">
        <v>42</v>
      </c>
      <c r="G6" s="1">
        <v>7.5</v>
      </c>
      <c r="H6" s="14"/>
      <c r="K6" s="9">
        <v>1</v>
      </c>
      <c r="L6" s="9">
        <v>1692</v>
      </c>
      <c r="M6" s="9">
        <v>1957</v>
      </c>
    </row>
    <row r="7" spans="1:35" ht="17">
      <c r="A7" s="13"/>
      <c r="B7" s="13"/>
      <c r="C7" s="3">
        <v>6</v>
      </c>
      <c r="D7" s="13" t="s">
        <v>44</v>
      </c>
      <c r="E7" s="3" t="s">
        <v>45</v>
      </c>
      <c r="F7" s="3" t="s">
        <v>46</v>
      </c>
      <c r="G7" s="1">
        <v>5</v>
      </c>
      <c r="H7" s="14"/>
      <c r="K7" s="9">
        <v>2</v>
      </c>
      <c r="L7" s="9">
        <v>2131</v>
      </c>
      <c r="M7" s="9">
        <v>2204</v>
      </c>
      <c r="N7" s="9">
        <v>2208</v>
      </c>
      <c r="O7" s="9">
        <v>2277</v>
      </c>
    </row>
    <row r="8" spans="1:35" ht="17">
      <c r="A8" s="13"/>
      <c r="B8" s="13"/>
      <c r="C8" s="3">
        <v>7</v>
      </c>
      <c r="D8" s="13"/>
      <c r="E8" s="3" t="s">
        <v>47</v>
      </c>
      <c r="F8" s="3" t="s">
        <v>46</v>
      </c>
      <c r="G8" s="1">
        <v>5</v>
      </c>
      <c r="H8" s="14"/>
      <c r="K8" s="9">
        <v>2</v>
      </c>
      <c r="L8" s="9">
        <v>2434</v>
      </c>
      <c r="M8" s="9">
        <v>2507</v>
      </c>
      <c r="N8" s="9">
        <v>2514</v>
      </c>
      <c r="O8" s="9">
        <v>2568</v>
      </c>
    </row>
    <row r="9" spans="1:35" ht="17">
      <c r="A9" s="13"/>
      <c r="B9" s="13"/>
      <c r="C9" s="3">
        <v>8</v>
      </c>
      <c r="D9" s="13"/>
      <c r="E9" s="3" t="s">
        <v>48</v>
      </c>
      <c r="F9" s="3" t="s">
        <v>46</v>
      </c>
      <c r="G9" s="1">
        <v>5</v>
      </c>
      <c r="H9" s="14"/>
      <c r="K9" s="9">
        <v>2</v>
      </c>
      <c r="L9" s="9">
        <v>2733</v>
      </c>
      <c r="M9" s="9">
        <v>2798</v>
      </c>
      <c r="N9" s="9">
        <v>2831</v>
      </c>
      <c r="O9" s="9">
        <v>2905</v>
      </c>
    </row>
    <row r="10" spans="1:35" ht="17">
      <c r="A10" s="13"/>
      <c r="B10" s="13"/>
      <c r="C10" s="3">
        <v>9</v>
      </c>
      <c r="D10" s="13" t="s">
        <v>49</v>
      </c>
      <c r="E10" s="3" t="s">
        <v>50</v>
      </c>
      <c r="F10" s="3" t="s">
        <v>46</v>
      </c>
      <c r="G10" s="1">
        <v>5</v>
      </c>
      <c r="H10" s="14"/>
      <c r="K10" s="9">
        <v>2</v>
      </c>
      <c r="L10" s="9">
        <v>3032</v>
      </c>
      <c r="M10" s="9">
        <v>3112</v>
      </c>
      <c r="N10" s="9">
        <v>3140</v>
      </c>
      <c r="O10" s="9">
        <v>3206</v>
      </c>
    </row>
    <row r="11" spans="1:35" ht="17">
      <c r="A11" s="13"/>
      <c r="B11" s="13"/>
      <c r="C11" s="3">
        <v>10</v>
      </c>
      <c r="D11" s="13"/>
      <c r="E11" s="3" t="s">
        <v>47</v>
      </c>
      <c r="F11" s="3" t="s">
        <v>46</v>
      </c>
      <c r="G11" s="1">
        <v>5</v>
      </c>
      <c r="H11" s="14"/>
      <c r="I11" s="1">
        <v>1</v>
      </c>
      <c r="J11" s="6">
        <v>9.3055555555555558E-2</v>
      </c>
      <c r="K11" s="9">
        <v>2</v>
      </c>
      <c r="L11" s="9">
        <v>4009</v>
      </c>
      <c r="M11" s="9">
        <v>4093</v>
      </c>
      <c r="N11" s="9">
        <v>4124</v>
      </c>
      <c r="O11" s="9">
        <v>4216</v>
      </c>
    </row>
    <row r="12" spans="1:35" ht="17">
      <c r="A12" s="13"/>
      <c r="B12" s="13"/>
      <c r="C12" s="1">
        <v>11</v>
      </c>
      <c r="D12" s="13"/>
      <c r="E12" s="3" t="s">
        <v>48</v>
      </c>
      <c r="F12" s="3" t="s">
        <v>46</v>
      </c>
      <c r="G12" s="1">
        <v>5</v>
      </c>
      <c r="H12" s="14"/>
      <c r="K12" s="9">
        <v>2</v>
      </c>
      <c r="L12" s="9">
        <v>4413</v>
      </c>
      <c r="M12" s="9">
        <v>4509</v>
      </c>
      <c r="N12" s="9">
        <v>4528</v>
      </c>
      <c r="O12" s="9">
        <v>4618</v>
      </c>
    </row>
    <row r="13" spans="1:35" ht="17">
      <c r="A13" s="13"/>
      <c r="B13" s="13"/>
      <c r="C13" s="1">
        <v>12</v>
      </c>
      <c r="D13" s="13" t="s">
        <v>51</v>
      </c>
      <c r="E13" s="3" t="s">
        <v>50</v>
      </c>
      <c r="F13" s="3" t="s">
        <v>52</v>
      </c>
      <c r="G13" s="1">
        <v>5</v>
      </c>
      <c r="H13" s="14"/>
      <c r="K13" s="9">
        <v>1</v>
      </c>
      <c r="L13" s="9">
        <v>4842</v>
      </c>
      <c r="M13" s="9">
        <v>5025</v>
      </c>
    </row>
    <row r="14" spans="1:35" ht="17">
      <c r="A14" s="13"/>
      <c r="B14" s="13"/>
      <c r="C14" s="1">
        <v>13</v>
      </c>
      <c r="D14" s="13"/>
      <c r="E14" s="3" t="s">
        <v>47</v>
      </c>
      <c r="F14" s="3" t="s">
        <v>52</v>
      </c>
      <c r="G14" s="1">
        <v>5</v>
      </c>
      <c r="H14" s="14"/>
      <c r="K14" s="9">
        <v>1</v>
      </c>
      <c r="L14" s="9">
        <v>5135</v>
      </c>
      <c r="M14" s="9">
        <v>5297</v>
      </c>
    </row>
    <row r="15" spans="1:35" ht="17">
      <c r="A15" s="13"/>
      <c r="B15" s="13"/>
      <c r="C15" s="1">
        <v>14</v>
      </c>
      <c r="D15" s="13"/>
      <c r="E15" s="3" t="s">
        <v>48</v>
      </c>
      <c r="F15" s="3" t="s">
        <v>52</v>
      </c>
      <c r="G15" s="1">
        <v>5</v>
      </c>
      <c r="H15" s="14"/>
      <c r="K15" s="9">
        <v>1</v>
      </c>
      <c r="L15" s="9">
        <v>5438</v>
      </c>
      <c r="M15" s="9">
        <v>5616</v>
      </c>
    </row>
    <row r="16" spans="1:35" ht="17">
      <c r="A16" s="13"/>
      <c r="B16" s="13"/>
      <c r="C16" s="1">
        <v>15</v>
      </c>
      <c r="D16" s="13" t="s">
        <v>53</v>
      </c>
      <c r="E16" s="3" t="s">
        <v>50</v>
      </c>
      <c r="F16" s="3" t="s">
        <v>46</v>
      </c>
      <c r="G16" s="1">
        <v>8</v>
      </c>
      <c r="H16" s="14"/>
      <c r="K16" s="9">
        <v>2</v>
      </c>
      <c r="L16" s="9">
        <v>5867</v>
      </c>
      <c r="M16" s="9">
        <v>5955</v>
      </c>
      <c r="N16" s="9">
        <v>5995</v>
      </c>
      <c r="O16" s="9">
        <v>6070</v>
      </c>
    </row>
    <row r="17" spans="1:27" ht="17">
      <c r="A17" s="13"/>
      <c r="B17" s="13"/>
      <c r="C17" s="1">
        <v>16</v>
      </c>
      <c r="D17" s="13"/>
      <c r="E17" s="3" t="s">
        <v>47</v>
      </c>
      <c r="F17" s="3" t="s">
        <v>46</v>
      </c>
      <c r="G17" s="1">
        <v>8</v>
      </c>
      <c r="H17" s="14"/>
      <c r="K17" s="9">
        <v>2</v>
      </c>
      <c r="L17" s="9">
        <v>6172</v>
      </c>
      <c r="M17" s="9">
        <v>6242</v>
      </c>
      <c r="N17" s="9">
        <v>6273</v>
      </c>
      <c r="O17" s="9">
        <v>6362</v>
      </c>
    </row>
    <row r="18" spans="1:27" ht="17">
      <c r="A18" s="13"/>
      <c r="B18" s="13"/>
      <c r="C18" s="1">
        <v>17</v>
      </c>
      <c r="D18" s="13"/>
      <c r="E18" s="3" t="s">
        <v>48</v>
      </c>
      <c r="F18" s="3" t="s">
        <v>46</v>
      </c>
      <c r="G18" s="1">
        <v>8</v>
      </c>
      <c r="H18" s="14"/>
      <c r="I18" s="1">
        <v>1</v>
      </c>
      <c r="J18" s="6">
        <v>0.16944444444444443</v>
      </c>
      <c r="K18" s="9">
        <v>2</v>
      </c>
      <c r="L18" s="9">
        <v>7326</v>
      </c>
      <c r="M18" s="9">
        <v>7421</v>
      </c>
      <c r="N18" s="9">
        <v>7434</v>
      </c>
      <c r="O18" s="9">
        <v>7510</v>
      </c>
    </row>
    <row r="19" spans="1:27" ht="51">
      <c r="A19" s="13"/>
      <c r="B19" s="13"/>
      <c r="C19" s="1">
        <v>18</v>
      </c>
      <c r="D19" s="13" t="s">
        <v>54</v>
      </c>
      <c r="E19" s="3" t="s">
        <v>50</v>
      </c>
      <c r="F19" s="3" t="s">
        <v>55</v>
      </c>
      <c r="G19" s="1">
        <v>15</v>
      </c>
      <c r="H19" s="14"/>
      <c r="K19" s="9">
        <v>4</v>
      </c>
      <c r="L19" s="9">
        <v>7930</v>
      </c>
      <c r="M19" s="9">
        <v>8040</v>
      </c>
      <c r="N19" s="9">
        <v>8044</v>
      </c>
      <c r="O19" s="9">
        <v>8139</v>
      </c>
      <c r="P19" s="9">
        <v>8152</v>
      </c>
      <c r="Q19" s="9">
        <v>8236</v>
      </c>
      <c r="R19" s="9">
        <v>8261</v>
      </c>
      <c r="S19" s="9">
        <v>8340</v>
      </c>
    </row>
    <row r="20" spans="1:27" ht="51">
      <c r="A20" s="13"/>
      <c r="B20" s="13"/>
      <c r="C20" s="1">
        <v>19</v>
      </c>
      <c r="D20" s="13"/>
      <c r="E20" s="3" t="s">
        <v>47</v>
      </c>
      <c r="F20" s="3" t="s">
        <v>55</v>
      </c>
      <c r="G20" s="1">
        <v>15</v>
      </c>
      <c r="H20" s="14"/>
      <c r="K20" s="9">
        <v>4</v>
      </c>
      <c r="L20" s="9">
        <v>8456</v>
      </c>
      <c r="M20" s="9">
        <v>8533</v>
      </c>
      <c r="N20" s="9">
        <v>8566</v>
      </c>
      <c r="O20" s="9">
        <v>8648</v>
      </c>
      <c r="P20" s="9">
        <v>8684</v>
      </c>
      <c r="Q20" s="9">
        <v>8764</v>
      </c>
      <c r="R20" s="9">
        <v>8778</v>
      </c>
      <c r="S20" s="9">
        <v>8858</v>
      </c>
    </row>
    <row r="21" spans="1:27" ht="51">
      <c r="A21" s="13"/>
      <c r="B21" s="13"/>
      <c r="C21" s="1">
        <v>20</v>
      </c>
      <c r="D21" s="13"/>
      <c r="E21" s="3" t="s">
        <v>48</v>
      </c>
      <c r="F21" s="3" t="s">
        <v>55</v>
      </c>
      <c r="G21" s="1">
        <v>15</v>
      </c>
      <c r="H21" s="14"/>
      <c r="K21" s="9">
        <v>4</v>
      </c>
      <c r="L21" s="9">
        <v>8984</v>
      </c>
      <c r="M21" s="9">
        <v>9072</v>
      </c>
      <c r="N21" s="9">
        <v>9093</v>
      </c>
      <c r="O21" s="9">
        <v>9173</v>
      </c>
      <c r="P21" s="9">
        <v>9186</v>
      </c>
      <c r="Q21" s="9">
        <v>9269</v>
      </c>
      <c r="R21" s="9">
        <v>9293</v>
      </c>
      <c r="S21" s="9">
        <v>9366</v>
      </c>
    </row>
    <row r="22" spans="1:27" ht="34">
      <c r="A22" s="13"/>
      <c r="B22" s="13"/>
      <c r="C22" s="1">
        <v>21</v>
      </c>
      <c r="D22" s="3" t="s">
        <v>56</v>
      </c>
      <c r="E22" s="1" t="s">
        <v>57</v>
      </c>
      <c r="F22" s="1" t="s">
        <v>58</v>
      </c>
      <c r="G22" s="1">
        <v>10</v>
      </c>
      <c r="H22" s="14"/>
      <c r="K22" s="9">
        <v>1</v>
      </c>
      <c r="L22" s="9">
        <v>9744</v>
      </c>
      <c r="M22" s="9">
        <v>10099</v>
      </c>
    </row>
    <row r="23" spans="1:27" ht="68">
      <c r="A23" s="13"/>
      <c r="B23" s="13"/>
      <c r="C23" s="1">
        <v>22</v>
      </c>
      <c r="D23" s="3" t="s">
        <v>85</v>
      </c>
      <c r="E23" s="3" t="s">
        <v>57</v>
      </c>
      <c r="F23" s="3" t="s">
        <v>86</v>
      </c>
      <c r="G23" s="1">
        <v>90</v>
      </c>
      <c r="H23" s="14"/>
      <c r="J23" s="6">
        <v>0.24791666666666667</v>
      </c>
      <c r="K23" s="9">
        <v>1</v>
      </c>
      <c r="L23" s="12">
        <v>10700</v>
      </c>
      <c r="M23" s="12">
        <v>13082</v>
      </c>
    </row>
    <row r="24" spans="1:27" ht="34">
      <c r="C24" s="1">
        <v>23</v>
      </c>
      <c r="D24" s="3" t="s">
        <v>87</v>
      </c>
      <c r="E24" s="1" t="s">
        <v>57</v>
      </c>
      <c r="F24" s="1" t="s">
        <v>88</v>
      </c>
      <c r="G24" s="1">
        <v>30</v>
      </c>
      <c r="H24" s="14"/>
      <c r="J24" s="6">
        <v>0.32500000000000001</v>
      </c>
      <c r="K24" s="9">
        <v>8</v>
      </c>
      <c r="L24" s="9">
        <v>14122</v>
      </c>
      <c r="M24" s="9">
        <v>14179</v>
      </c>
      <c r="N24" s="9">
        <v>14244</v>
      </c>
      <c r="O24" s="9">
        <v>14313</v>
      </c>
      <c r="P24" s="9">
        <v>14460</v>
      </c>
      <c r="Q24" s="9">
        <v>14508</v>
      </c>
      <c r="R24" s="9">
        <v>14670</v>
      </c>
      <c r="S24" s="9">
        <v>14739</v>
      </c>
      <c r="T24" s="9">
        <v>14785</v>
      </c>
      <c r="U24" s="9">
        <v>14831</v>
      </c>
      <c r="V24" s="9">
        <v>14896</v>
      </c>
      <c r="W24" s="9">
        <v>14931</v>
      </c>
      <c r="X24" s="9">
        <v>14988</v>
      </c>
      <c r="Y24" s="9">
        <v>15030</v>
      </c>
      <c r="Z24" s="9">
        <v>15086</v>
      </c>
      <c r="AA24" s="9">
        <v>15127</v>
      </c>
    </row>
    <row r="25" spans="1:27" ht="51">
      <c r="C25" s="1">
        <v>24</v>
      </c>
      <c r="D25" s="3" t="s">
        <v>64</v>
      </c>
      <c r="E25" s="1" t="s">
        <v>57</v>
      </c>
      <c r="F25" s="3" t="s">
        <v>89</v>
      </c>
      <c r="G25" s="1">
        <v>10</v>
      </c>
      <c r="H25" s="14"/>
      <c r="J25" s="6">
        <v>0.36736111111111108</v>
      </c>
      <c r="K25" s="9">
        <v>2</v>
      </c>
      <c r="L25" s="9">
        <v>15937</v>
      </c>
      <c r="M25" s="9">
        <v>16065</v>
      </c>
      <c r="N25" s="9">
        <v>16146</v>
      </c>
      <c r="O25" s="9">
        <v>16250</v>
      </c>
      <c r="R25" s="9" t="s">
        <v>90</v>
      </c>
    </row>
    <row r="27" spans="1:27">
      <c r="F27" s="1" t="s">
        <v>65</v>
      </c>
      <c r="G27" s="1">
        <f>SUM(G1:G25)</f>
        <v>296.5</v>
      </c>
      <c r="H27" s="1" t="s">
        <v>76</v>
      </c>
    </row>
    <row r="28" spans="1:27">
      <c r="G28" s="1">
        <f>G27/60</f>
        <v>4.9416666666666664</v>
      </c>
      <c r="H28" s="1" t="s">
        <v>67</v>
      </c>
    </row>
    <row r="30" spans="1:27" ht="34">
      <c r="F30" s="3" t="s">
        <v>77</v>
      </c>
      <c r="G30" s="1">
        <f>SUM(G2:G21)</f>
        <v>156.5</v>
      </c>
    </row>
    <row r="31" spans="1:27">
      <c r="F31" s="1" t="s">
        <v>78</v>
      </c>
      <c r="G31" s="1">
        <f>SUM(G22:G25)</f>
        <v>140</v>
      </c>
    </row>
  </sheetData>
  <mergeCells count="10">
    <mergeCell ref="H2:H25"/>
    <mergeCell ref="A2:A23"/>
    <mergeCell ref="B2:B23"/>
    <mergeCell ref="D2:D3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5444-2A52-AB46-9EC1-C1F8926C6526}">
  <sheetPr>
    <tabColor rgb="FFFFFF00"/>
  </sheetPr>
  <dimension ref="A1:AI32"/>
  <sheetViews>
    <sheetView topLeftCell="K21" zoomScale="200" workbookViewId="0">
      <selection activeCell="M29" sqref="M29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4" width="14.6640625" style="1" customWidth="1"/>
    <col min="5" max="6" width="14.6640625" style="1" hidden="1" customWidth="1"/>
    <col min="7" max="7" width="10.6640625" style="1" hidden="1" customWidth="1"/>
    <col min="8" max="8" width="18.83203125" style="1" hidden="1" customWidth="1"/>
    <col min="9" max="9" width="0" style="1" hidden="1" customWidth="1"/>
    <col min="10" max="10" width="14.1640625" style="1" hidden="1" customWidth="1"/>
    <col min="11" max="35" width="15.33203125" style="9" customWidth="1"/>
    <col min="36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70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</row>
    <row r="2" spans="1:35" ht="17" customHeight="1">
      <c r="A2" s="13" t="s">
        <v>91</v>
      </c>
      <c r="B2" s="13" t="s">
        <v>92</v>
      </c>
      <c r="C2" s="3">
        <v>1</v>
      </c>
      <c r="D2" s="13" t="s">
        <v>35</v>
      </c>
      <c r="E2" s="3" t="s">
        <v>36</v>
      </c>
      <c r="F2" s="3" t="s">
        <v>37</v>
      </c>
      <c r="G2" s="1">
        <v>10</v>
      </c>
      <c r="H2" s="14" t="s">
        <v>80</v>
      </c>
      <c r="K2" s="9">
        <v>1</v>
      </c>
      <c r="L2" s="9">
        <v>148</v>
      </c>
      <c r="M2" s="9">
        <v>362</v>
      </c>
    </row>
    <row r="3" spans="1:35" ht="48" customHeight="1">
      <c r="A3" s="13"/>
      <c r="B3" s="13"/>
      <c r="C3" s="3">
        <v>2</v>
      </c>
      <c r="D3" s="13"/>
      <c r="E3" s="3" t="s">
        <v>39</v>
      </c>
      <c r="F3" s="3" t="s">
        <v>40</v>
      </c>
      <c r="G3" s="1">
        <v>10</v>
      </c>
      <c r="H3" s="14"/>
      <c r="K3" s="9">
        <v>1</v>
      </c>
      <c r="L3" s="9">
        <v>418</v>
      </c>
      <c r="M3" s="9">
        <v>666</v>
      </c>
    </row>
    <row r="4" spans="1:35" ht="17">
      <c r="A4" s="13"/>
      <c r="B4" s="13"/>
      <c r="C4" s="3">
        <v>3</v>
      </c>
      <c r="D4" s="13" t="s">
        <v>41</v>
      </c>
      <c r="E4" s="3" t="s">
        <v>36</v>
      </c>
      <c r="F4" s="3" t="s">
        <v>42</v>
      </c>
      <c r="G4" s="1">
        <v>7.5</v>
      </c>
      <c r="H4" s="14"/>
      <c r="K4" s="9">
        <v>1</v>
      </c>
      <c r="L4" s="9">
        <v>761</v>
      </c>
      <c r="M4" s="9">
        <v>965</v>
      </c>
    </row>
    <row r="5" spans="1:35" ht="17">
      <c r="A5" s="13"/>
      <c r="B5" s="13"/>
      <c r="C5" s="3">
        <v>4</v>
      </c>
      <c r="D5" s="13"/>
      <c r="E5" s="3" t="s">
        <v>39</v>
      </c>
      <c r="F5" s="3" t="s">
        <v>42</v>
      </c>
      <c r="G5" s="1">
        <v>7.5</v>
      </c>
      <c r="H5" s="14"/>
      <c r="I5" s="1">
        <v>1</v>
      </c>
      <c r="J5" s="6">
        <v>6.805555555555555E-2</v>
      </c>
      <c r="K5" s="9">
        <v>1</v>
      </c>
      <c r="L5" s="9">
        <v>2935</v>
      </c>
      <c r="M5" s="9">
        <v>3114</v>
      </c>
    </row>
    <row r="6" spans="1:35" ht="17">
      <c r="A6" s="13"/>
      <c r="B6" s="13"/>
      <c r="C6" s="3">
        <v>5</v>
      </c>
      <c r="D6" s="13"/>
      <c r="E6" s="3" t="s">
        <v>43</v>
      </c>
      <c r="F6" s="3" t="s">
        <v>42</v>
      </c>
      <c r="G6" s="1">
        <v>7.5</v>
      </c>
      <c r="H6" s="14"/>
      <c r="K6" s="9">
        <v>1</v>
      </c>
      <c r="L6" s="9">
        <v>3281</v>
      </c>
      <c r="M6" s="9">
        <v>3517</v>
      </c>
    </row>
    <row r="7" spans="1:35" ht="17">
      <c r="A7" s="13"/>
      <c r="B7" s="13"/>
      <c r="C7" s="3">
        <v>6</v>
      </c>
      <c r="D7" s="13" t="s">
        <v>44</v>
      </c>
      <c r="E7" s="3" t="s">
        <v>45</v>
      </c>
      <c r="F7" s="3" t="s">
        <v>46</v>
      </c>
      <c r="G7" s="1">
        <v>5</v>
      </c>
      <c r="H7" s="14"/>
      <c r="K7" s="9">
        <v>2</v>
      </c>
      <c r="L7" s="9">
        <v>3658</v>
      </c>
      <c r="M7" s="9">
        <v>3719</v>
      </c>
      <c r="N7" s="9">
        <v>3728</v>
      </c>
      <c r="O7" s="9">
        <v>3789</v>
      </c>
    </row>
    <row r="8" spans="1:35" ht="17">
      <c r="A8" s="13"/>
      <c r="B8" s="13"/>
      <c r="C8" s="3">
        <v>7</v>
      </c>
      <c r="D8" s="13"/>
      <c r="E8" s="3" t="s">
        <v>47</v>
      </c>
      <c r="F8" s="3" t="s">
        <v>46</v>
      </c>
      <c r="G8" s="1">
        <v>5</v>
      </c>
      <c r="H8" s="14"/>
      <c r="J8" s="6">
        <v>0.14375000000000002</v>
      </c>
      <c r="K8" s="9">
        <v>2</v>
      </c>
      <c r="L8" s="9">
        <v>6248</v>
      </c>
      <c r="M8" s="9">
        <v>6311</v>
      </c>
      <c r="N8" s="9">
        <v>6324</v>
      </c>
      <c r="O8" s="9">
        <v>6382</v>
      </c>
    </row>
    <row r="9" spans="1:35" ht="17">
      <c r="A9" s="13"/>
      <c r="B9" s="13"/>
      <c r="C9" s="3">
        <v>8</v>
      </c>
      <c r="D9" s="13"/>
      <c r="E9" s="3" t="s">
        <v>48</v>
      </c>
      <c r="F9" s="3" t="s">
        <v>46</v>
      </c>
      <c r="G9" s="1">
        <v>5</v>
      </c>
      <c r="H9" s="14"/>
      <c r="K9" s="9">
        <v>2</v>
      </c>
      <c r="L9" s="9">
        <v>6592</v>
      </c>
      <c r="M9" s="9">
        <v>6651</v>
      </c>
      <c r="N9" s="9">
        <v>6662</v>
      </c>
      <c r="O9" s="9">
        <v>6722</v>
      </c>
    </row>
    <row r="10" spans="1:35" ht="17">
      <c r="A10" s="13"/>
      <c r="B10" s="13"/>
      <c r="C10" s="3">
        <v>9</v>
      </c>
      <c r="D10" s="13" t="s">
        <v>49</v>
      </c>
      <c r="E10" s="3" t="s">
        <v>50</v>
      </c>
      <c r="F10" s="3" t="s">
        <v>46</v>
      </c>
      <c r="G10" s="1">
        <v>5</v>
      </c>
      <c r="H10" s="14"/>
      <c r="K10" s="9">
        <v>2</v>
      </c>
      <c r="L10" s="9">
        <v>6985</v>
      </c>
      <c r="M10" s="9">
        <v>7055</v>
      </c>
      <c r="N10" s="9">
        <v>7095</v>
      </c>
      <c r="O10" s="9">
        <v>7179</v>
      </c>
    </row>
    <row r="11" spans="1:35" ht="17">
      <c r="A11" s="13"/>
      <c r="B11" s="13"/>
      <c r="C11" s="3">
        <v>10</v>
      </c>
      <c r="D11" s="13"/>
      <c r="E11" s="3" t="s">
        <v>47</v>
      </c>
      <c r="F11" s="3" t="s">
        <v>46</v>
      </c>
      <c r="G11" s="1">
        <v>5</v>
      </c>
      <c r="H11" s="14"/>
      <c r="K11" s="9">
        <v>2</v>
      </c>
      <c r="L11" s="9">
        <v>7344</v>
      </c>
      <c r="M11" s="9">
        <v>7423</v>
      </c>
      <c r="N11" s="9">
        <v>7449</v>
      </c>
      <c r="O11" s="9">
        <v>7522</v>
      </c>
    </row>
    <row r="12" spans="1:35" ht="17">
      <c r="A12" s="13"/>
      <c r="B12" s="13"/>
      <c r="C12" s="3">
        <v>11</v>
      </c>
      <c r="D12" s="13"/>
      <c r="E12" s="3" t="s">
        <v>48</v>
      </c>
      <c r="F12" s="3" t="s">
        <v>46</v>
      </c>
      <c r="G12" s="1">
        <v>5</v>
      </c>
      <c r="H12" s="14"/>
      <c r="K12" s="9">
        <v>2</v>
      </c>
      <c r="L12" s="9">
        <v>7679</v>
      </c>
      <c r="M12" s="9">
        <v>7761</v>
      </c>
      <c r="N12" s="9">
        <v>7774</v>
      </c>
      <c r="O12" s="9">
        <v>7848</v>
      </c>
    </row>
    <row r="13" spans="1:35" ht="17">
      <c r="A13" s="13"/>
      <c r="B13" s="13"/>
      <c r="C13" s="3">
        <v>12</v>
      </c>
      <c r="D13" s="13" t="s">
        <v>51</v>
      </c>
      <c r="E13" s="3" t="s">
        <v>50</v>
      </c>
      <c r="F13" s="3" t="s">
        <v>52</v>
      </c>
      <c r="G13" s="1">
        <v>5</v>
      </c>
      <c r="H13" s="14"/>
      <c r="K13" s="9">
        <v>1</v>
      </c>
      <c r="L13" s="9">
        <v>7970</v>
      </c>
      <c r="M13" s="9">
        <v>8134</v>
      </c>
    </row>
    <row r="14" spans="1:35" ht="17">
      <c r="A14" s="13"/>
      <c r="B14" s="13"/>
      <c r="C14" s="3">
        <v>13</v>
      </c>
      <c r="D14" s="13"/>
      <c r="E14" s="3" t="s">
        <v>47</v>
      </c>
      <c r="F14" s="3" t="s">
        <v>52</v>
      </c>
      <c r="G14" s="1">
        <v>5</v>
      </c>
      <c r="H14" s="14"/>
      <c r="K14" s="9">
        <v>1</v>
      </c>
      <c r="L14" s="9">
        <v>8248</v>
      </c>
      <c r="M14" s="9">
        <v>8403</v>
      </c>
    </row>
    <row r="15" spans="1:35" ht="17">
      <c r="A15" s="13"/>
      <c r="B15" s="13"/>
      <c r="C15" s="3">
        <v>14</v>
      </c>
      <c r="D15" s="13"/>
      <c r="E15" s="3" t="s">
        <v>48</v>
      </c>
      <c r="F15" s="3" t="s">
        <v>52</v>
      </c>
      <c r="G15" s="1">
        <v>5</v>
      </c>
      <c r="H15" s="14"/>
      <c r="K15" s="9">
        <v>1</v>
      </c>
      <c r="L15" s="9">
        <v>8556</v>
      </c>
      <c r="M15" s="9">
        <v>8710</v>
      </c>
    </row>
    <row r="16" spans="1:35" ht="17">
      <c r="A16" s="13"/>
      <c r="B16" s="13"/>
      <c r="C16" s="3">
        <v>15</v>
      </c>
      <c r="D16" s="13" t="s">
        <v>53</v>
      </c>
      <c r="E16" s="3" t="s">
        <v>50</v>
      </c>
      <c r="F16" s="3" t="s">
        <v>46</v>
      </c>
      <c r="G16" s="1">
        <v>8</v>
      </c>
      <c r="H16" s="14"/>
      <c r="K16" s="9">
        <v>2</v>
      </c>
      <c r="L16" s="9">
        <v>8931</v>
      </c>
      <c r="M16" s="9">
        <v>9002</v>
      </c>
      <c r="N16" s="9">
        <v>9031</v>
      </c>
      <c r="O16" s="9">
        <v>9105</v>
      </c>
    </row>
    <row r="17" spans="1:31" ht="17">
      <c r="A17" s="13"/>
      <c r="B17" s="13"/>
      <c r="C17" s="3">
        <v>16</v>
      </c>
      <c r="D17" s="13"/>
      <c r="E17" s="3" t="s">
        <v>47</v>
      </c>
      <c r="F17" s="3" t="s">
        <v>46</v>
      </c>
      <c r="G17" s="1">
        <v>8</v>
      </c>
      <c r="H17" s="14"/>
      <c r="K17" s="9">
        <v>2</v>
      </c>
      <c r="L17" s="9">
        <v>9233</v>
      </c>
      <c r="M17" s="9">
        <v>9314</v>
      </c>
      <c r="N17" s="9">
        <v>9323</v>
      </c>
      <c r="O17" s="9">
        <v>9416</v>
      </c>
    </row>
    <row r="18" spans="1:31" ht="17">
      <c r="A18" s="13"/>
      <c r="B18" s="13"/>
      <c r="C18" s="3">
        <v>17</v>
      </c>
      <c r="D18" s="13"/>
      <c r="E18" s="3" t="s">
        <v>48</v>
      </c>
      <c r="F18" s="3" t="s">
        <v>46</v>
      </c>
      <c r="G18" s="1">
        <v>8</v>
      </c>
      <c r="H18" s="14"/>
      <c r="K18" s="9">
        <v>2</v>
      </c>
      <c r="L18" s="9">
        <v>9549</v>
      </c>
      <c r="M18" s="9">
        <v>9649</v>
      </c>
      <c r="N18" s="9">
        <v>9670</v>
      </c>
      <c r="O18" s="9">
        <v>9749</v>
      </c>
    </row>
    <row r="19" spans="1:31" ht="51">
      <c r="A19" s="13"/>
      <c r="B19" s="13"/>
      <c r="C19" s="3">
        <v>18</v>
      </c>
      <c r="D19" s="13" t="s">
        <v>54</v>
      </c>
      <c r="E19" s="3" t="s">
        <v>50</v>
      </c>
      <c r="F19" s="3" t="s">
        <v>55</v>
      </c>
      <c r="G19" s="1">
        <v>15</v>
      </c>
      <c r="H19" s="14"/>
      <c r="K19" s="9">
        <v>4</v>
      </c>
      <c r="L19" s="9">
        <v>10151</v>
      </c>
      <c r="M19" s="9">
        <v>10250</v>
      </c>
      <c r="N19" s="9">
        <v>10274</v>
      </c>
      <c r="O19" s="9">
        <v>10358</v>
      </c>
      <c r="P19" s="9">
        <v>10383</v>
      </c>
      <c r="Q19" s="9">
        <v>10473</v>
      </c>
      <c r="R19" s="9">
        <v>10496</v>
      </c>
      <c r="S19" s="9">
        <v>10564</v>
      </c>
    </row>
    <row r="20" spans="1:31" ht="51">
      <c r="A20" s="13"/>
      <c r="B20" s="13"/>
      <c r="C20" s="3">
        <v>19</v>
      </c>
      <c r="D20" s="13"/>
      <c r="E20" s="3" t="s">
        <v>47</v>
      </c>
      <c r="F20" s="3" t="s">
        <v>55</v>
      </c>
      <c r="G20" s="1">
        <v>15</v>
      </c>
      <c r="H20" s="14"/>
      <c r="K20" s="9">
        <v>4</v>
      </c>
      <c r="L20" s="9">
        <v>10657</v>
      </c>
      <c r="M20" s="9">
        <v>10759</v>
      </c>
      <c r="N20" s="9">
        <v>10834</v>
      </c>
      <c r="O20" s="9">
        <v>10910</v>
      </c>
      <c r="P20" s="9">
        <v>10952</v>
      </c>
      <c r="Q20" s="9">
        <v>11034</v>
      </c>
      <c r="R20" s="9">
        <v>11062</v>
      </c>
      <c r="S20" s="9">
        <v>11129</v>
      </c>
    </row>
    <row r="21" spans="1:31" ht="51">
      <c r="A21" s="13"/>
      <c r="B21" s="13"/>
      <c r="C21" s="3">
        <v>20</v>
      </c>
      <c r="D21" s="13"/>
      <c r="E21" s="3" t="s">
        <v>48</v>
      </c>
      <c r="F21" s="3" t="s">
        <v>55</v>
      </c>
      <c r="G21" s="1">
        <v>15</v>
      </c>
      <c r="H21" s="14"/>
      <c r="J21" s="6">
        <v>0.28333333333333333</v>
      </c>
      <c r="K21" s="9">
        <v>4</v>
      </c>
      <c r="L21" s="9">
        <v>12245</v>
      </c>
      <c r="M21" s="9">
        <v>12356</v>
      </c>
      <c r="N21" s="9">
        <v>12379</v>
      </c>
      <c r="O21" s="9">
        <v>12460</v>
      </c>
      <c r="P21" s="9">
        <v>12469</v>
      </c>
      <c r="Q21" s="9">
        <v>12551</v>
      </c>
      <c r="R21" s="9">
        <v>12554</v>
      </c>
      <c r="S21" s="9">
        <v>12632</v>
      </c>
    </row>
    <row r="22" spans="1:31" ht="17">
      <c r="A22" s="3"/>
      <c r="B22" s="3"/>
      <c r="C22" s="3">
        <v>21</v>
      </c>
      <c r="D22" s="3" t="s">
        <v>93</v>
      </c>
      <c r="E22" s="1" t="s">
        <v>94</v>
      </c>
      <c r="F22" s="3" t="s">
        <v>95</v>
      </c>
      <c r="G22" s="1">
        <v>20</v>
      </c>
      <c r="H22" s="14"/>
      <c r="J22" s="6">
        <v>0.31458333333333333</v>
      </c>
      <c r="K22" s="9">
        <v>1</v>
      </c>
      <c r="L22" s="12">
        <v>13582</v>
      </c>
      <c r="M22" s="12">
        <v>15190</v>
      </c>
    </row>
    <row r="23" spans="1:31" ht="17">
      <c r="A23" s="3"/>
      <c r="B23" s="3"/>
      <c r="C23" s="3">
        <v>22</v>
      </c>
      <c r="D23" s="3" t="s">
        <v>96</v>
      </c>
      <c r="E23" s="1" t="s">
        <v>97</v>
      </c>
      <c r="F23" s="3" t="s">
        <v>98</v>
      </c>
      <c r="G23" s="1">
        <v>20</v>
      </c>
      <c r="H23" s="14"/>
      <c r="J23" s="6">
        <v>0.36249999999999999</v>
      </c>
      <c r="K23" s="9">
        <v>9</v>
      </c>
      <c r="L23" s="9">
        <v>15718</v>
      </c>
      <c r="M23" s="9">
        <v>15794</v>
      </c>
      <c r="N23" s="9">
        <v>15879</v>
      </c>
      <c r="O23" s="9">
        <v>15951</v>
      </c>
      <c r="P23" s="9">
        <v>16043</v>
      </c>
      <c r="Q23" s="9">
        <v>16119</v>
      </c>
      <c r="R23" s="9">
        <v>16209</v>
      </c>
      <c r="S23" s="9">
        <v>16254</v>
      </c>
      <c r="T23" s="9">
        <v>16330</v>
      </c>
      <c r="U23" s="9">
        <v>16404</v>
      </c>
      <c r="V23" s="9">
        <v>16486</v>
      </c>
      <c r="W23" s="9">
        <v>16562</v>
      </c>
      <c r="X23" s="9">
        <v>16651</v>
      </c>
      <c r="Y23" s="9">
        <v>16741</v>
      </c>
      <c r="Z23" s="9">
        <v>16831</v>
      </c>
      <c r="AA23" s="9">
        <v>16951</v>
      </c>
      <c r="AB23" s="9">
        <v>17032</v>
      </c>
      <c r="AC23" s="9">
        <v>17099</v>
      </c>
    </row>
    <row r="24" spans="1:31" ht="17">
      <c r="C24" s="3">
        <v>23</v>
      </c>
      <c r="D24" s="3" t="s">
        <v>93</v>
      </c>
      <c r="E24" s="1" t="s">
        <v>99</v>
      </c>
      <c r="F24" s="1" t="s">
        <v>95</v>
      </c>
      <c r="G24" s="1">
        <v>30</v>
      </c>
      <c r="H24" s="14"/>
      <c r="J24" s="6">
        <v>0.4201388888888889</v>
      </c>
      <c r="K24" s="9">
        <v>1</v>
      </c>
      <c r="L24" s="12">
        <v>18144</v>
      </c>
      <c r="M24" s="12">
        <v>18794</v>
      </c>
    </row>
    <row r="25" spans="1:31" ht="34">
      <c r="C25" s="3">
        <v>24</v>
      </c>
      <c r="D25" s="3" t="s">
        <v>100</v>
      </c>
      <c r="E25" s="3" t="s">
        <v>101</v>
      </c>
      <c r="F25" s="1" t="s">
        <v>98</v>
      </c>
      <c r="G25" s="1">
        <v>30</v>
      </c>
      <c r="J25" s="6">
        <v>0.44722222222222219</v>
      </c>
      <c r="K25" s="9">
        <v>10</v>
      </c>
      <c r="L25" s="9">
        <v>19291</v>
      </c>
      <c r="M25" s="9">
        <v>19465</v>
      </c>
      <c r="N25" s="9">
        <v>19705</v>
      </c>
      <c r="O25" s="9">
        <v>19865</v>
      </c>
      <c r="P25" s="9">
        <v>20096</v>
      </c>
      <c r="Q25" s="9">
        <v>20265</v>
      </c>
      <c r="R25" s="9">
        <v>20305</v>
      </c>
      <c r="S25" s="9">
        <v>20382</v>
      </c>
      <c r="T25" s="9">
        <v>20412</v>
      </c>
      <c r="U25" s="9">
        <v>20584</v>
      </c>
      <c r="V25" s="9">
        <v>20685</v>
      </c>
      <c r="W25" s="9">
        <v>20732</v>
      </c>
      <c r="X25" s="9">
        <v>20744</v>
      </c>
      <c r="Y25" s="9">
        <v>20894</v>
      </c>
      <c r="Z25" s="9">
        <v>20981</v>
      </c>
      <c r="AA25" s="16">
        <v>21111</v>
      </c>
      <c r="AB25" s="9">
        <v>21140</v>
      </c>
      <c r="AC25" s="9">
        <v>21332</v>
      </c>
      <c r="AD25" s="9">
        <v>21346</v>
      </c>
      <c r="AE25" s="9">
        <v>21400</v>
      </c>
    </row>
    <row r="26" spans="1:31" ht="17">
      <c r="C26" s="3">
        <v>25</v>
      </c>
      <c r="D26" s="3" t="s">
        <v>102</v>
      </c>
      <c r="E26" s="3" t="s">
        <v>57</v>
      </c>
      <c r="F26" s="3" t="s">
        <v>95</v>
      </c>
      <c r="G26" s="1">
        <v>30</v>
      </c>
      <c r="J26" s="6">
        <v>0.5131944444444444</v>
      </c>
      <c r="K26" s="9">
        <v>1</v>
      </c>
      <c r="L26" s="12">
        <v>22158</v>
      </c>
      <c r="M26" s="12">
        <v>23362</v>
      </c>
    </row>
    <row r="28" spans="1:31">
      <c r="F28" s="1" t="s">
        <v>65</v>
      </c>
      <c r="G28" s="1">
        <f>SUM(G1:G26)</f>
        <v>286.5</v>
      </c>
      <c r="H28" s="1" t="s">
        <v>76</v>
      </c>
    </row>
    <row r="29" spans="1:31">
      <c r="G29" s="1">
        <f>G28/60</f>
        <v>4.7750000000000004</v>
      </c>
      <c r="H29" s="1" t="s">
        <v>67</v>
      </c>
      <c r="J29" s="6"/>
    </row>
    <row r="31" spans="1:31" ht="34">
      <c r="F31" s="3" t="s">
        <v>77</v>
      </c>
      <c r="G31" s="1">
        <f>SUM(G2:G21)</f>
        <v>156.5</v>
      </c>
    </row>
    <row r="32" spans="1:31">
      <c r="F32" s="1" t="s">
        <v>78</v>
      </c>
      <c r="G32" s="1">
        <f>SUM(G22:G26)</f>
        <v>130</v>
      </c>
    </row>
  </sheetData>
  <mergeCells count="10">
    <mergeCell ref="A2:A21"/>
    <mergeCell ref="B2:B21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0213-3110-8C41-9C79-44199B7AF98D}">
  <sheetPr>
    <tabColor rgb="FF92D050"/>
  </sheetPr>
  <dimension ref="A1:AI30"/>
  <sheetViews>
    <sheetView tabSelected="1" topLeftCell="A5" zoomScale="110" workbookViewId="0">
      <selection activeCell="N23" sqref="N23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4.1640625" style="1" bestFit="1" customWidth="1"/>
    <col min="11" max="35" width="15.1640625" style="9" customWidth="1"/>
    <col min="36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70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</row>
    <row r="2" spans="1:35" ht="17" customHeight="1">
      <c r="A2" s="13" t="s">
        <v>103</v>
      </c>
      <c r="B2" s="13" t="s">
        <v>104</v>
      </c>
      <c r="C2" s="3">
        <v>1</v>
      </c>
      <c r="D2" s="13" t="s">
        <v>35</v>
      </c>
      <c r="E2" s="3" t="s">
        <v>36</v>
      </c>
      <c r="F2" s="3" t="s">
        <v>37</v>
      </c>
      <c r="G2" s="1">
        <v>10</v>
      </c>
      <c r="H2" s="14" t="s">
        <v>57</v>
      </c>
      <c r="K2" s="9">
        <v>1</v>
      </c>
      <c r="L2" s="9">
        <v>125</v>
      </c>
      <c r="M2" s="9">
        <v>377</v>
      </c>
    </row>
    <row r="3" spans="1:35" ht="20" customHeight="1">
      <c r="A3" s="13"/>
      <c r="B3" s="13"/>
      <c r="C3" s="3">
        <v>2</v>
      </c>
      <c r="D3" s="13"/>
      <c r="E3" s="3" t="s">
        <v>39</v>
      </c>
      <c r="F3" s="3" t="s">
        <v>40</v>
      </c>
      <c r="G3" s="1">
        <v>10</v>
      </c>
      <c r="H3" s="14"/>
      <c r="K3" s="9">
        <v>1</v>
      </c>
      <c r="L3" s="9">
        <v>407</v>
      </c>
      <c r="M3" s="9">
        <v>651</v>
      </c>
    </row>
    <row r="4" spans="1:35" ht="17">
      <c r="A4" s="13"/>
      <c r="B4" s="13"/>
      <c r="C4" s="3">
        <v>3</v>
      </c>
      <c r="D4" s="13" t="s">
        <v>41</v>
      </c>
      <c r="E4" s="3" t="s">
        <v>36</v>
      </c>
      <c r="F4" s="3" t="s">
        <v>42</v>
      </c>
      <c r="G4" s="1">
        <v>7.5</v>
      </c>
      <c r="H4" s="14"/>
      <c r="K4" s="9">
        <v>1</v>
      </c>
      <c r="L4" s="9">
        <v>814</v>
      </c>
      <c r="M4" s="9">
        <v>1006</v>
      </c>
    </row>
    <row r="5" spans="1:35" ht="17">
      <c r="A5" s="13"/>
      <c r="B5" s="13"/>
      <c r="C5" s="3">
        <v>4</v>
      </c>
      <c r="D5" s="13"/>
      <c r="E5" s="3" t="s">
        <v>39</v>
      </c>
      <c r="F5" s="3" t="s">
        <v>42</v>
      </c>
      <c r="G5" s="1">
        <v>7.5</v>
      </c>
      <c r="H5" s="14"/>
      <c r="I5" s="1">
        <v>3</v>
      </c>
      <c r="J5" s="6">
        <v>5.6944444444444443E-2</v>
      </c>
      <c r="K5" s="9">
        <v>1</v>
      </c>
      <c r="L5" s="9">
        <v>2830</v>
      </c>
      <c r="M5" s="9">
        <v>3038</v>
      </c>
    </row>
    <row r="6" spans="1:35" ht="17">
      <c r="A6" s="13"/>
      <c r="B6" s="13"/>
      <c r="C6" s="3">
        <v>5</v>
      </c>
      <c r="D6" s="13"/>
      <c r="E6" s="3" t="s">
        <v>43</v>
      </c>
      <c r="F6" s="3" t="s">
        <v>42</v>
      </c>
      <c r="G6" s="1">
        <v>7.5</v>
      </c>
      <c r="H6" s="14"/>
      <c r="K6" s="9">
        <v>1</v>
      </c>
      <c r="L6" s="9">
        <v>3203</v>
      </c>
      <c r="M6" s="9">
        <v>3448</v>
      </c>
    </row>
    <row r="7" spans="1:35" ht="17">
      <c r="A7" s="13"/>
      <c r="B7" s="13"/>
      <c r="C7" s="3">
        <v>6</v>
      </c>
      <c r="D7" s="13" t="s">
        <v>44</v>
      </c>
      <c r="E7" s="3" t="s">
        <v>45</v>
      </c>
      <c r="F7" s="3" t="s">
        <v>46</v>
      </c>
      <c r="G7" s="1">
        <v>5</v>
      </c>
      <c r="H7" s="14"/>
      <c r="K7" s="9">
        <v>2</v>
      </c>
      <c r="L7" s="9">
        <v>3623</v>
      </c>
      <c r="M7" s="9">
        <v>3694</v>
      </c>
      <c r="N7" s="9">
        <v>3709</v>
      </c>
      <c r="O7" s="9">
        <v>3784</v>
      </c>
    </row>
    <row r="8" spans="1:35" ht="17">
      <c r="A8" s="13"/>
      <c r="B8" s="13"/>
      <c r="C8" s="3">
        <v>7</v>
      </c>
      <c r="D8" s="13"/>
      <c r="E8" s="3" t="s">
        <v>47</v>
      </c>
      <c r="F8" s="3" t="s">
        <v>46</v>
      </c>
      <c r="G8" s="1">
        <v>5</v>
      </c>
      <c r="H8" s="14"/>
      <c r="K8" s="9">
        <v>2</v>
      </c>
      <c r="L8" s="9">
        <v>3916</v>
      </c>
      <c r="M8" s="9">
        <v>3982</v>
      </c>
      <c r="N8" s="9">
        <v>3992</v>
      </c>
      <c r="O8" s="9">
        <v>4064</v>
      </c>
    </row>
    <row r="9" spans="1:35" ht="17">
      <c r="A9" s="13"/>
      <c r="B9" s="13"/>
      <c r="C9" s="3">
        <v>8</v>
      </c>
      <c r="D9" s="13"/>
      <c r="E9" s="3" t="s">
        <v>48</v>
      </c>
      <c r="F9" s="3" t="s">
        <v>46</v>
      </c>
      <c r="G9" s="1">
        <v>5</v>
      </c>
      <c r="H9" s="14"/>
      <c r="K9" s="9">
        <v>2</v>
      </c>
      <c r="L9" s="9">
        <v>4172</v>
      </c>
      <c r="M9" s="9">
        <v>4229</v>
      </c>
      <c r="N9" s="9">
        <v>4249</v>
      </c>
      <c r="O9" s="9">
        <v>4309</v>
      </c>
    </row>
    <row r="10" spans="1:35" ht="17">
      <c r="A10" s="13"/>
      <c r="B10" s="13"/>
      <c r="C10" s="3">
        <v>9</v>
      </c>
      <c r="D10" s="13" t="s">
        <v>49</v>
      </c>
      <c r="E10" s="3" t="s">
        <v>50</v>
      </c>
      <c r="F10" s="3" t="s">
        <v>46</v>
      </c>
      <c r="G10" s="1">
        <v>5</v>
      </c>
      <c r="H10" s="14"/>
      <c r="K10" s="9">
        <v>2</v>
      </c>
      <c r="L10" s="9">
        <v>4513</v>
      </c>
      <c r="M10" s="9">
        <v>4591</v>
      </c>
      <c r="N10" s="9">
        <v>4621</v>
      </c>
      <c r="O10" s="9">
        <v>4684</v>
      </c>
    </row>
    <row r="11" spans="1:35" ht="17">
      <c r="A11" s="13"/>
      <c r="B11" s="13"/>
      <c r="C11" s="3">
        <v>10</v>
      </c>
      <c r="D11" s="13"/>
      <c r="E11" s="3" t="s">
        <v>47</v>
      </c>
      <c r="F11" s="3" t="s">
        <v>46</v>
      </c>
      <c r="G11" s="1">
        <v>5</v>
      </c>
      <c r="H11" s="14"/>
      <c r="I11" s="1">
        <v>1</v>
      </c>
      <c r="J11" s="6">
        <v>0.12222222222222223</v>
      </c>
      <c r="K11" s="9">
        <v>2</v>
      </c>
      <c r="L11" s="9">
        <v>5281</v>
      </c>
      <c r="M11" s="9">
        <v>5364</v>
      </c>
      <c r="N11" s="9">
        <v>5391</v>
      </c>
      <c r="O11" s="9">
        <v>5477</v>
      </c>
    </row>
    <row r="12" spans="1:35" ht="17">
      <c r="A12" s="13"/>
      <c r="B12" s="13"/>
      <c r="C12" s="1">
        <v>11</v>
      </c>
      <c r="D12" s="13"/>
      <c r="E12" s="3" t="s">
        <v>48</v>
      </c>
      <c r="F12" s="3" t="s">
        <v>46</v>
      </c>
      <c r="G12" s="1">
        <v>5</v>
      </c>
      <c r="H12" s="14"/>
      <c r="K12" s="9">
        <v>2</v>
      </c>
      <c r="L12" s="9">
        <v>5602</v>
      </c>
      <c r="M12" s="9">
        <v>5693</v>
      </c>
      <c r="N12" s="9">
        <v>5708</v>
      </c>
      <c r="O12" s="9">
        <v>5782</v>
      </c>
    </row>
    <row r="13" spans="1:35" ht="17">
      <c r="A13" s="13"/>
      <c r="B13" s="13"/>
      <c r="C13" s="1">
        <v>12</v>
      </c>
      <c r="D13" s="13" t="s">
        <v>51</v>
      </c>
      <c r="E13" s="3" t="s">
        <v>50</v>
      </c>
      <c r="F13" s="3" t="s">
        <v>52</v>
      </c>
      <c r="G13" s="1">
        <v>5</v>
      </c>
      <c r="H13" s="14"/>
      <c r="K13" s="9">
        <v>1</v>
      </c>
      <c r="L13" s="9">
        <v>5953</v>
      </c>
      <c r="M13" s="9">
        <v>6132</v>
      </c>
    </row>
    <row r="14" spans="1:35" ht="17">
      <c r="A14" s="13"/>
      <c r="B14" s="13"/>
      <c r="C14" s="1">
        <v>13</v>
      </c>
      <c r="D14" s="13"/>
      <c r="E14" s="3" t="s">
        <v>47</v>
      </c>
      <c r="F14" s="3" t="s">
        <v>52</v>
      </c>
      <c r="G14" s="1">
        <v>5</v>
      </c>
      <c r="H14" s="14"/>
      <c r="K14" s="9">
        <v>1</v>
      </c>
      <c r="L14" s="9">
        <v>6303</v>
      </c>
      <c r="M14" s="9">
        <v>6451</v>
      </c>
    </row>
    <row r="15" spans="1:35" ht="17">
      <c r="A15" s="13"/>
      <c r="B15" s="13"/>
      <c r="C15" s="1">
        <v>14</v>
      </c>
      <c r="D15" s="13"/>
      <c r="E15" s="3" t="s">
        <v>48</v>
      </c>
      <c r="F15" s="3" t="s">
        <v>52</v>
      </c>
      <c r="G15" s="1">
        <v>5</v>
      </c>
      <c r="H15" s="14"/>
      <c r="K15" s="9">
        <v>1</v>
      </c>
      <c r="L15" s="9">
        <v>6585</v>
      </c>
      <c r="M15" s="9">
        <v>6754</v>
      </c>
    </row>
    <row r="16" spans="1:35" ht="17">
      <c r="A16" s="13"/>
      <c r="B16" s="13"/>
      <c r="C16" s="1">
        <v>15</v>
      </c>
      <c r="D16" s="13" t="s">
        <v>53</v>
      </c>
      <c r="E16" s="3" t="s">
        <v>50</v>
      </c>
      <c r="F16" s="3" t="s">
        <v>46</v>
      </c>
      <c r="G16" s="1">
        <v>8</v>
      </c>
      <c r="H16" s="14"/>
      <c r="K16" s="9">
        <v>2</v>
      </c>
      <c r="L16" s="9">
        <v>6917</v>
      </c>
      <c r="M16" s="9">
        <v>6990</v>
      </c>
      <c r="N16" s="9">
        <v>7024</v>
      </c>
      <c r="O16" s="9">
        <v>7098</v>
      </c>
    </row>
    <row r="17" spans="1:19" ht="17">
      <c r="A17" s="13"/>
      <c r="B17" s="13"/>
      <c r="C17" s="1">
        <v>16</v>
      </c>
      <c r="D17" s="13"/>
      <c r="E17" s="3" t="s">
        <v>47</v>
      </c>
      <c r="F17" s="3" t="s">
        <v>46</v>
      </c>
      <c r="G17" s="1">
        <v>8</v>
      </c>
      <c r="H17" s="14"/>
      <c r="K17" s="9">
        <v>2</v>
      </c>
      <c r="L17" s="9">
        <v>7211</v>
      </c>
      <c r="M17" s="9">
        <v>7295</v>
      </c>
      <c r="N17" s="9">
        <v>7387</v>
      </c>
      <c r="O17" s="9">
        <v>7468</v>
      </c>
    </row>
    <row r="18" spans="1:19" ht="17">
      <c r="A18" s="13"/>
      <c r="B18" s="13"/>
      <c r="C18" s="1">
        <v>17</v>
      </c>
      <c r="D18" s="13"/>
      <c r="E18" s="3" t="s">
        <v>48</v>
      </c>
      <c r="F18" s="3" t="s">
        <v>46</v>
      </c>
      <c r="G18" s="1">
        <v>8</v>
      </c>
      <c r="H18" s="14"/>
      <c r="K18" s="9">
        <v>2</v>
      </c>
      <c r="L18" s="9">
        <v>7609</v>
      </c>
      <c r="M18" s="9">
        <v>7710</v>
      </c>
      <c r="N18" s="9">
        <v>7728</v>
      </c>
      <c r="O18" s="9">
        <v>7815</v>
      </c>
    </row>
    <row r="19" spans="1:19" ht="51">
      <c r="A19" s="13"/>
      <c r="B19" s="13"/>
      <c r="C19" s="1">
        <v>18</v>
      </c>
      <c r="D19" s="13" t="s">
        <v>54</v>
      </c>
      <c r="E19" s="3" t="s">
        <v>50</v>
      </c>
      <c r="F19" s="3" t="s">
        <v>55</v>
      </c>
      <c r="G19" s="1">
        <v>15</v>
      </c>
      <c r="H19" s="14"/>
      <c r="K19" s="9">
        <v>4</v>
      </c>
      <c r="L19" s="9">
        <v>8294</v>
      </c>
      <c r="M19" s="9">
        <v>8386</v>
      </c>
      <c r="N19" s="9">
        <v>8418</v>
      </c>
      <c r="O19" s="9">
        <v>8512</v>
      </c>
      <c r="P19" s="9">
        <v>8551</v>
      </c>
      <c r="Q19" s="9">
        <v>8632</v>
      </c>
      <c r="R19" s="9">
        <v>8647</v>
      </c>
      <c r="S19" s="9">
        <v>8714</v>
      </c>
    </row>
    <row r="20" spans="1:19" ht="51">
      <c r="A20" s="13"/>
      <c r="B20" s="13"/>
      <c r="C20" s="1">
        <v>19</v>
      </c>
      <c r="D20" s="13"/>
      <c r="E20" s="3" t="s">
        <v>47</v>
      </c>
      <c r="F20" s="3" t="s">
        <v>55</v>
      </c>
      <c r="G20" s="1">
        <v>15</v>
      </c>
      <c r="H20" s="14"/>
      <c r="K20" s="9">
        <v>4</v>
      </c>
      <c r="L20" s="9">
        <v>8811</v>
      </c>
      <c r="M20" s="9">
        <v>8905</v>
      </c>
      <c r="N20" s="9">
        <v>8917</v>
      </c>
      <c r="O20" s="9">
        <v>8998</v>
      </c>
      <c r="P20" s="9">
        <v>9131</v>
      </c>
      <c r="Q20" s="9">
        <v>9199</v>
      </c>
      <c r="R20" s="9">
        <v>9206</v>
      </c>
      <c r="S20" s="9">
        <v>9294</v>
      </c>
    </row>
    <row r="21" spans="1:19" ht="51">
      <c r="A21" s="13"/>
      <c r="B21" s="13"/>
      <c r="C21" s="1">
        <v>20</v>
      </c>
      <c r="D21" s="13"/>
      <c r="E21" s="3" t="s">
        <v>48</v>
      </c>
      <c r="F21" s="3" t="s">
        <v>55</v>
      </c>
      <c r="G21" s="1">
        <v>15</v>
      </c>
      <c r="H21" s="14"/>
      <c r="K21" s="9">
        <v>4</v>
      </c>
      <c r="L21" s="9">
        <v>9426</v>
      </c>
      <c r="M21" s="9">
        <v>9508</v>
      </c>
      <c r="N21" s="9">
        <v>9526</v>
      </c>
      <c r="O21" s="9">
        <v>9604</v>
      </c>
      <c r="P21" s="9">
        <v>9634</v>
      </c>
      <c r="Q21" s="9">
        <v>9715</v>
      </c>
      <c r="R21" s="9">
        <v>9733</v>
      </c>
      <c r="S21" s="9">
        <v>9805</v>
      </c>
    </row>
    <row r="22" spans="1:19" ht="17">
      <c r="A22" s="13"/>
      <c r="B22" s="13"/>
      <c r="C22" s="1">
        <v>21</v>
      </c>
      <c r="D22" s="3" t="s">
        <v>102</v>
      </c>
      <c r="E22" s="3" t="s">
        <v>57</v>
      </c>
      <c r="F22" s="3" t="s">
        <v>105</v>
      </c>
      <c r="G22" s="3">
        <v>120</v>
      </c>
      <c r="H22" s="14"/>
      <c r="K22" s="9">
        <v>1</v>
      </c>
      <c r="L22" s="12">
        <v>10132</v>
      </c>
      <c r="M22" s="12">
        <v>14278</v>
      </c>
    </row>
    <row r="23" spans="1:19">
      <c r="A23" s="13"/>
      <c r="B23" s="13"/>
      <c r="D23" s="3"/>
      <c r="E23" s="4"/>
      <c r="F23" s="4"/>
      <c r="G23" s="4"/>
      <c r="H23" s="14"/>
    </row>
    <row r="24" spans="1:19">
      <c r="A24" s="13"/>
      <c r="B24" s="13"/>
      <c r="D24" s="3"/>
      <c r="E24" s="4"/>
      <c r="F24" s="4"/>
      <c r="G24" s="4"/>
      <c r="H24" s="14"/>
    </row>
    <row r="26" spans="1:19">
      <c r="F26" s="2" t="s">
        <v>65</v>
      </c>
      <c r="G26" s="5">
        <f>SUM(G1:G24)</f>
        <v>276.5</v>
      </c>
      <c r="H26" s="1" t="s">
        <v>76</v>
      </c>
    </row>
    <row r="27" spans="1:19">
      <c r="G27" s="1">
        <f>G26/60</f>
        <v>4.6083333333333334</v>
      </c>
      <c r="H27" s="1" t="s">
        <v>67</v>
      </c>
    </row>
    <row r="29" spans="1:19" ht="34">
      <c r="F29" s="3" t="s">
        <v>77</v>
      </c>
      <c r="G29" s="1">
        <f>SUM(G2:G21)</f>
        <v>156.5</v>
      </c>
    </row>
    <row r="30" spans="1:19">
      <c r="F30" s="1" t="s">
        <v>78</v>
      </c>
      <c r="G30" s="1">
        <f>SUM(G22)</f>
        <v>120</v>
      </c>
    </row>
  </sheetData>
  <mergeCells count="10">
    <mergeCell ref="A2:A24"/>
    <mergeCell ref="B2:B24"/>
    <mergeCell ref="D2:D3"/>
    <mergeCell ref="H2:H24"/>
    <mergeCell ref="D4:D6"/>
    <mergeCell ref="D7:D9"/>
    <mergeCell ref="D10:D12"/>
    <mergeCell ref="D13:D15"/>
    <mergeCell ref="D19:D21"/>
    <mergeCell ref="D16:D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Gaming Museum</vt:lpstr>
      <vt:lpstr>BowlingVR</vt:lpstr>
      <vt:lpstr>Gallery of H.K. History</vt:lpstr>
      <vt:lpstr>Hong Kong Time Travel</vt:lpstr>
      <vt:lpstr>Boss Fight</vt:lpstr>
      <vt:lpstr>Candy Shooter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LIN Jingyi</cp:lastModifiedBy>
  <cp:revision/>
  <dcterms:created xsi:type="dcterms:W3CDTF">2025-01-07T07:02:57Z</dcterms:created>
  <dcterms:modified xsi:type="dcterms:W3CDTF">2025-05-05T19:03:36Z</dcterms:modified>
  <cp:category/>
  <cp:contentStatus/>
</cp:coreProperties>
</file>