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hkuhk-my.sharepoint.com/personal/u3630976_connect_hku_hk/Documents/Dissertation/datasets/数据check/"/>
    </mc:Choice>
  </mc:AlternateContent>
  <xr:revisionPtr revIDLastSave="999" documentId="13_ncr:1_{B9A30B1B-2FC7-7B42-8DF2-62B77DF35676}" xr6:coauthVersionLast="47" xr6:coauthVersionMax="47" xr10:uidLastSave="{3943728D-A90A-AE45-B6A8-85F08F8F1CE3}"/>
  <bookViews>
    <workbookView xWindow="400" yWindow="760" windowWidth="13900" windowHeight="17620" firstSheet="2" activeTab="5" xr2:uid="{53BD995D-C007-C249-8375-62ADE0283955}"/>
  </bookViews>
  <sheets>
    <sheet name="Gaming Museum" sheetId="1" r:id="rId1"/>
    <sheet name="BowlingVR" sheetId="2" r:id="rId2"/>
    <sheet name="Gallery of H.K. History" sheetId="3" r:id="rId3"/>
    <sheet name="Hong Kong Time Travel" sheetId="5" r:id="rId4"/>
    <sheet name="Boss Fight" sheetId="6" r:id="rId5"/>
    <sheet name="Candy Shooter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G30" i="2"/>
  <c r="G29" i="2"/>
  <c r="G31" i="3"/>
  <c r="G30" i="3"/>
  <c r="G31" i="5"/>
  <c r="G30" i="5"/>
  <c r="G30" i="4"/>
  <c r="G29" i="4"/>
  <c r="G32" i="6"/>
  <c r="G31" i="6"/>
  <c r="G28" i="6"/>
  <c r="G29" i="6" s="1"/>
  <c r="G27" i="5"/>
  <c r="G28" i="5" s="1"/>
  <c r="G26" i="4"/>
  <c r="G27" i="4" s="1"/>
  <c r="G27" i="3"/>
  <c r="G28" i="3" s="1"/>
  <c r="G26" i="2"/>
  <c r="G27" i="2" s="1"/>
  <c r="G28" i="1"/>
  <c r="G29" i="1" s="1"/>
</calcChain>
</file>

<file path=xl/sharedStrings.xml><?xml version="1.0" encoding="utf-8"?>
<sst xmlns="http://schemas.openxmlformats.org/spreadsheetml/2006/main" count="588" uniqueCount="109">
  <si>
    <t>Project</t>
    <phoneticPr fontId="0" type="noConversion"/>
  </si>
  <si>
    <t>Loading Time</t>
    <phoneticPr fontId="0" type="noConversion"/>
  </si>
  <si>
    <t>No.</t>
    <phoneticPr fontId="0" type="noConversion"/>
  </si>
  <si>
    <t>Action</t>
    <phoneticPr fontId="0" type="noConversion"/>
  </si>
  <si>
    <t>Time (s)</t>
    <phoneticPr fontId="0" type="noConversion"/>
  </si>
  <si>
    <t>Applicable Version</t>
    <phoneticPr fontId="0" type="noConversion"/>
  </si>
  <si>
    <t>补录次数</t>
    <phoneticPr fontId="0" type="noConversion"/>
  </si>
  <si>
    <t>有效开始时间</t>
    <phoneticPr fontId="0" type="noConversion"/>
  </si>
  <si>
    <t>Repetitions</t>
    <phoneticPr fontId="0" type="noConversion"/>
  </si>
  <si>
    <t>Repetition 1 Start</t>
    <phoneticPr fontId="0" type="noConversion"/>
  </si>
  <si>
    <t>Repetition 1 End</t>
    <phoneticPr fontId="0" type="noConversion"/>
  </si>
  <si>
    <t>Repetition 2 Start</t>
  </si>
  <si>
    <t>Repetition 2 End</t>
  </si>
  <si>
    <t>Repetition 3 Start</t>
  </si>
  <si>
    <t>Repetition 3 End</t>
  </si>
  <si>
    <t>Repetition 4 Start</t>
  </si>
  <si>
    <t>Repetition 4 End</t>
  </si>
  <si>
    <t>Repetition 5 Start</t>
  </si>
  <si>
    <t>Repetition 5 End</t>
  </si>
  <si>
    <t>Repetition 6 Start</t>
  </si>
  <si>
    <t>Repetition 6 End</t>
  </si>
  <si>
    <t>Repetition 7 Start</t>
  </si>
  <si>
    <t>Repetition 7 End</t>
  </si>
  <si>
    <t>Repetition 8 Start</t>
  </si>
  <si>
    <t>Repetition 8 End</t>
  </si>
  <si>
    <t>Repetition 9 Start</t>
  </si>
  <si>
    <t>Repetition 9 End</t>
  </si>
  <si>
    <t>Repetition 10 Start</t>
  </si>
  <si>
    <t>Repetition 10 End</t>
  </si>
  <si>
    <t>Repetition 11 Start</t>
  </si>
  <si>
    <t>Repetition 11 End</t>
  </si>
  <si>
    <t>Repetition 12 Start</t>
  </si>
  <si>
    <t>Repetition 12 End</t>
  </si>
  <si>
    <t>Gaming Museum</t>
    <phoneticPr fontId="1" type="noConversion"/>
  </si>
  <si>
    <t>~2min</t>
    <phoneticPr fontId="1" type="noConversion"/>
  </si>
  <si>
    <t>Walking</t>
    <phoneticPr fontId="1" type="noConversion"/>
  </si>
  <si>
    <t>Clockwise</t>
    <phoneticPr fontId="1" type="noConversion"/>
  </si>
  <si>
    <t>1 round</t>
    <phoneticPr fontId="1" type="noConversion"/>
  </si>
  <si>
    <t>2.0.4</t>
    <phoneticPr fontId="1" type="noConversion"/>
  </si>
  <si>
    <t>Anti-clockwise</t>
    <phoneticPr fontId="1" type="noConversion"/>
  </si>
  <si>
    <t xml:space="preserve">1 round </t>
  </si>
  <si>
    <t>Running</t>
    <phoneticPr fontId="1" type="noConversion"/>
  </si>
  <si>
    <t xml:space="preserve">1 round </t>
    <phoneticPr fontId="1" type="noConversion"/>
  </si>
  <si>
    <t>In Place</t>
    <phoneticPr fontId="1" type="noConversion"/>
  </si>
  <si>
    <t>Jumping</t>
    <phoneticPr fontId="1" type="noConversion"/>
  </si>
  <si>
    <t>center</t>
    <phoneticPr fontId="1" type="noConversion"/>
  </si>
  <si>
    <t>2 times</t>
    <phoneticPr fontId="1" type="noConversion"/>
  </si>
  <si>
    <t>Left</t>
    <phoneticPr fontId="1" type="noConversion"/>
  </si>
  <si>
    <t>Right</t>
    <phoneticPr fontId="1" type="noConversion"/>
  </si>
  <si>
    <t>Bending Down</t>
    <phoneticPr fontId="1" type="noConversion"/>
  </si>
  <si>
    <t>Center</t>
    <phoneticPr fontId="1" type="noConversion"/>
  </si>
  <si>
    <t>Stand</t>
    <phoneticPr fontId="1" type="noConversion"/>
  </si>
  <si>
    <t>5s</t>
    <phoneticPr fontId="1" type="noConversion"/>
  </si>
  <si>
    <t>Squatting</t>
    <phoneticPr fontId="1" type="noConversion"/>
  </si>
  <si>
    <t>Raising hand</t>
    <phoneticPr fontId="1" type="noConversion"/>
  </si>
  <si>
    <t>2 times of the set (left hand + right hand)</t>
    <phoneticPr fontId="1" type="noConversion"/>
  </si>
  <si>
    <t>Move Using Controller</t>
    <phoneticPr fontId="1" type="noConversion"/>
  </si>
  <si>
    <t>/</t>
    <phoneticPr fontId="1" type="noConversion"/>
  </si>
  <si>
    <t>10s</t>
    <phoneticPr fontId="1" type="noConversion"/>
  </si>
  <si>
    <t xml:space="preserve">Picking up an item from the table </t>
  </si>
  <si>
    <t>Action 23, 24, 25 will be combined as a set</t>
    <phoneticPr fontId="1" type="noConversion"/>
  </si>
  <si>
    <t>10 sets, with move using constroller for several sec in between</t>
    <phoneticPr fontId="1" type="noConversion"/>
  </si>
  <si>
    <t>Throwing an item on the ground</t>
    <phoneticPr fontId="1" type="noConversion"/>
  </si>
  <si>
    <t>*contains moving action to pick up the obejct</t>
  </si>
  <si>
    <t>Placing an item back on the table</t>
    <phoneticPr fontId="1" type="noConversion"/>
  </si>
  <si>
    <t>Measure Length</t>
    <phoneticPr fontId="1" type="noConversion"/>
  </si>
  <si>
    <t>Total Time</t>
    <phoneticPr fontId="1" type="noConversion"/>
  </si>
  <si>
    <t>s</t>
    <phoneticPr fontId="1" type="noConversion"/>
  </si>
  <si>
    <t>min</t>
    <phoneticPr fontId="1" type="noConversion"/>
  </si>
  <si>
    <t>non-interaction time</t>
  </si>
  <si>
    <t>interaction time</t>
  </si>
  <si>
    <t>BowlingVR</t>
    <phoneticPr fontId="1" type="noConversion"/>
  </si>
  <si>
    <t>～30s</t>
    <phoneticPr fontId="1" type="noConversion"/>
  </si>
  <si>
    <t>Bowling</t>
    <phoneticPr fontId="1" type="noConversion"/>
  </si>
  <si>
    <t>keep playing for 2-3 min</t>
    <phoneticPr fontId="1" type="noConversion"/>
  </si>
  <si>
    <t xml:space="preserve"> </t>
  </si>
  <si>
    <t>*中途球沒拿穩掉了</t>
  </si>
  <si>
    <t>sec</t>
    <phoneticPr fontId="1" type="noConversion"/>
  </si>
  <si>
    <t>non-interaction time</t>
    <phoneticPr fontId="1" type="noConversion"/>
  </si>
  <si>
    <t>interaction time</t>
    <phoneticPr fontId="1" type="noConversion"/>
  </si>
  <si>
    <t>Gallery of H.K. History</t>
    <phoneticPr fontId="1" type="noConversion"/>
  </si>
  <si>
    <t>2.0.14</t>
    <phoneticPr fontId="1" type="noConversion"/>
  </si>
  <si>
    <t>Waive Sword</t>
    <phoneticPr fontId="1" type="noConversion"/>
  </si>
  <si>
    <t>Play 5 times, with move using controller in between</t>
    <phoneticPr fontId="1" type="noConversion"/>
  </si>
  <si>
    <t>Hong Kong Time Travel</t>
    <phoneticPr fontId="1" type="noConversion"/>
  </si>
  <si>
    <t>~1.5min</t>
    <phoneticPr fontId="1" type="noConversion"/>
  </si>
  <si>
    <t>Throwing a net to catch fish</t>
    <phoneticPr fontId="1" type="noConversion"/>
  </si>
  <si>
    <t>fake catching - 1 min
Real catching - 1 or 2 times</t>
    <phoneticPr fontId="1" type="noConversion"/>
  </si>
  <si>
    <t>Grab and collect  box</t>
    <phoneticPr fontId="1" type="noConversion"/>
  </si>
  <si>
    <t>1 times</t>
    <phoneticPr fontId="1" type="noConversion"/>
  </si>
  <si>
    <t>2 times
don't move using controller</t>
    <phoneticPr fontId="1" type="noConversion"/>
  </si>
  <si>
    <t>Boss Fight</t>
    <phoneticPr fontId="1" type="noConversion"/>
  </si>
  <si>
    <t>~30s</t>
    <phoneticPr fontId="1" type="noConversion"/>
  </si>
  <si>
    <t>Waive</t>
    <phoneticPr fontId="1" type="noConversion"/>
  </si>
  <si>
    <t>Waive Hummer</t>
    <phoneticPr fontId="1" type="noConversion"/>
  </si>
  <si>
    <t>first stage</t>
    <phoneticPr fontId="1" type="noConversion"/>
  </si>
  <si>
    <t>game crashed</t>
  </si>
  <si>
    <t>Throw</t>
    <phoneticPr fontId="1" type="noConversion"/>
  </si>
  <si>
    <t>Throw Hummer</t>
    <phoneticPr fontId="1" type="noConversion"/>
  </si>
  <si>
    <t>second stage</t>
    <phoneticPr fontId="1" type="noConversion"/>
  </si>
  <si>
    <t xml:space="preserve">Waive Laser </t>
    <phoneticPr fontId="1" type="noConversion"/>
  </si>
  <si>
    <t>Cut</t>
    <phoneticPr fontId="1" type="noConversion"/>
  </si>
  <si>
    <t>Use Laser to reflect</t>
    <phoneticPr fontId="1" type="noConversion"/>
  </si>
  <si>
    <t>Shooting</t>
    <phoneticPr fontId="1" type="noConversion"/>
  </si>
  <si>
    <t>Candy Shooter</t>
    <phoneticPr fontId="1" type="noConversion"/>
  </si>
  <si>
    <t>~1min</t>
    <phoneticPr fontId="1" type="noConversion"/>
  </si>
  <si>
    <t>1?</t>
  </si>
  <si>
    <t>3:44?</t>
  </si>
  <si>
    <t>Play once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</si>
</sst>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sz val="10"/>
      <color rgb="FFFF0000"/>
      <name val="等线"/>
      <family val="2"/>
      <charset val="134"/>
      <scheme val="minor"/>
    </font>
    <font>
      <sz val="11"/>
      <color rgb="FF000000"/>
      <name val="等线"/>
      <family val="2"/>
      <scheme val="minor"/>
    </font>
    <font>
      <sz val="11"/>
      <color rgb="FF242424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0" xfId="0" applyFont="1">
      <alignment vertical="center"/>
    </xf>
    <xf numFmtId="0" fontId="0" fillId="3" borderId="3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D943-057A-2C42-837D-2417D7BD40BA}">
  <sheetPr>
    <tabColor rgb="FF92D050"/>
  </sheetPr>
  <dimension ref="A1:AI32"/>
  <sheetViews>
    <sheetView topLeftCell="C21" zoomScale="125" workbookViewId="0">
      <selection activeCell="E1" sqref="E1:J1048576"/>
    </sheetView>
  </sheetViews>
  <sheetFormatPr baseColWidth="10" defaultColWidth="10.83203125" defaultRowHeight="16"/>
  <cols>
    <col min="1" max="1" width="12.33203125" style="1" customWidth="1"/>
    <col min="2" max="2" width="13.5" style="1" customWidth="1"/>
    <col min="3" max="3" width="6" style="1" customWidth="1"/>
    <col min="4" max="4" width="14.6640625" style="1" customWidth="1"/>
    <col min="5" max="6" width="14.6640625" style="1" hidden="1" customWidth="1"/>
    <col min="7" max="7" width="10.6640625" style="1" hidden="1" customWidth="1"/>
    <col min="8" max="8" width="18.83203125" style="1" hidden="1" customWidth="1"/>
    <col min="9" max="9" width="14.83203125" style="1" hidden="1" customWidth="1"/>
    <col min="10" max="10" width="15.33203125" style="1" hidden="1" customWidth="1"/>
    <col min="11" max="35" width="16.6640625" style="11" customWidth="1"/>
    <col min="36" max="16384" width="10.83203125" style="1"/>
  </cols>
  <sheetData>
    <row r="1" spans="1:35">
      <c r="A1" s="10" t="s">
        <v>0</v>
      </c>
      <c r="B1" s="10" t="s">
        <v>1</v>
      </c>
      <c r="C1" s="10" t="s">
        <v>2</v>
      </c>
      <c r="D1" s="10" t="s">
        <v>3</v>
      </c>
      <c r="E1" s="10"/>
      <c r="F1" s="10"/>
      <c r="G1" s="10" t="s">
        <v>4</v>
      </c>
      <c r="H1" s="10" t="s">
        <v>5</v>
      </c>
      <c r="I1" s="1" t="s">
        <v>6</v>
      </c>
      <c r="J1" s="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1" t="s">
        <v>24</v>
      </c>
      <c r="AB1" s="11" t="s">
        <v>25</v>
      </c>
      <c r="AC1" s="11" t="s">
        <v>26</v>
      </c>
      <c r="AD1" s="11" t="s">
        <v>27</v>
      </c>
      <c r="AE1" s="11" t="s">
        <v>28</v>
      </c>
      <c r="AF1" s="11" t="s">
        <v>29</v>
      </c>
      <c r="AG1" s="11" t="s">
        <v>30</v>
      </c>
      <c r="AH1" s="11" t="s">
        <v>31</v>
      </c>
      <c r="AI1" s="11" t="s">
        <v>32</v>
      </c>
    </row>
    <row r="2" spans="1:35" ht="17" customHeight="1">
      <c r="A2" s="21" t="s">
        <v>33</v>
      </c>
      <c r="B2" s="21" t="s">
        <v>34</v>
      </c>
      <c r="C2" s="3">
        <v>1</v>
      </c>
      <c r="D2" s="21" t="s">
        <v>35</v>
      </c>
      <c r="E2" s="3" t="s">
        <v>36</v>
      </c>
      <c r="F2" s="3" t="s">
        <v>37</v>
      </c>
      <c r="G2" s="1">
        <v>10</v>
      </c>
      <c r="H2" s="22" t="s">
        <v>38</v>
      </c>
      <c r="K2" s="11">
        <v>1</v>
      </c>
      <c r="L2" s="11">
        <v>205</v>
      </c>
      <c r="M2" s="11">
        <v>489</v>
      </c>
    </row>
    <row r="3" spans="1:35" ht="48" customHeight="1">
      <c r="A3" s="21"/>
      <c r="B3" s="21"/>
      <c r="C3" s="3">
        <v>2</v>
      </c>
      <c r="D3" s="21"/>
      <c r="E3" s="3" t="s">
        <v>39</v>
      </c>
      <c r="F3" s="3" t="s">
        <v>40</v>
      </c>
      <c r="G3" s="1">
        <v>10</v>
      </c>
      <c r="H3" s="22"/>
      <c r="J3" s="1">
        <v>18</v>
      </c>
      <c r="K3" s="11">
        <v>1</v>
      </c>
      <c r="L3" s="11">
        <v>574</v>
      </c>
      <c r="M3" s="11">
        <v>834</v>
      </c>
    </row>
    <row r="4" spans="1:35" ht="17">
      <c r="A4" s="21"/>
      <c r="B4" s="21"/>
      <c r="C4" s="3">
        <v>3</v>
      </c>
      <c r="D4" s="21" t="s">
        <v>41</v>
      </c>
      <c r="E4" s="3" t="s">
        <v>36</v>
      </c>
      <c r="F4" s="3" t="s">
        <v>42</v>
      </c>
      <c r="G4" s="1">
        <v>7.5</v>
      </c>
      <c r="H4" s="22"/>
      <c r="K4" s="11">
        <v>1</v>
      </c>
      <c r="L4" s="11">
        <v>988</v>
      </c>
      <c r="M4" s="11">
        <v>1149</v>
      </c>
    </row>
    <row r="5" spans="1:35" ht="17">
      <c r="A5" s="21"/>
      <c r="B5" s="21"/>
      <c r="C5" s="3">
        <v>4</v>
      </c>
      <c r="D5" s="21"/>
      <c r="E5" s="3" t="s">
        <v>39</v>
      </c>
      <c r="F5" s="3" t="s">
        <v>42</v>
      </c>
      <c r="G5" s="1">
        <v>7.5</v>
      </c>
      <c r="H5" s="22"/>
      <c r="J5" s="6"/>
      <c r="K5" s="11">
        <v>1</v>
      </c>
      <c r="L5" s="11">
        <v>1241</v>
      </c>
      <c r="M5" s="11">
        <v>1404</v>
      </c>
    </row>
    <row r="6" spans="1:35" ht="17">
      <c r="A6" s="21"/>
      <c r="B6" s="21"/>
      <c r="C6" s="3">
        <v>5</v>
      </c>
      <c r="D6" s="21"/>
      <c r="E6" s="3" t="s">
        <v>43</v>
      </c>
      <c r="F6" s="3" t="s">
        <v>42</v>
      </c>
      <c r="G6" s="1">
        <v>7.5</v>
      </c>
      <c r="H6" s="22"/>
      <c r="K6" s="11">
        <v>1</v>
      </c>
      <c r="L6" s="11">
        <v>1584</v>
      </c>
      <c r="M6" s="11">
        <v>1810</v>
      </c>
    </row>
    <row r="7" spans="1:35" ht="17">
      <c r="A7" s="21"/>
      <c r="B7" s="21"/>
      <c r="C7" s="3">
        <v>6</v>
      </c>
      <c r="D7" s="21" t="s">
        <v>44</v>
      </c>
      <c r="E7" s="3" t="s">
        <v>45</v>
      </c>
      <c r="F7" s="3" t="s">
        <v>46</v>
      </c>
      <c r="G7" s="1">
        <v>5</v>
      </c>
      <c r="H7" s="22"/>
      <c r="I7" s="9">
        <v>1</v>
      </c>
      <c r="J7" s="6">
        <v>8.4722222222222213E-2</v>
      </c>
      <c r="K7" s="11">
        <v>2</v>
      </c>
      <c r="L7" s="11">
        <v>3863</v>
      </c>
      <c r="M7" s="11">
        <v>3931</v>
      </c>
      <c r="N7" s="11">
        <v>3976</v>
      </c>
      <c r="O7" s="11">
        <v>4028</v>
      </c>
    </row>
    <row r="8" spans="1:35" ht="17">
      <c r="A8" s="21"/>
      <c r="B8" s="21"/>
      <c r="C8" s="3">
        <v>7</v>
      </c>
      <c r="D8" s="21"/>
      <c r="E8" s="3" t="s">
        <v>47</v>
      </c>
      <c r="F8" s="3" t="s">
        <v>46</v>
      </c>
      <c r="G8" s="1">
        <v>5</v>
      </c>
      <c r="H8" s="22"/>
      <c r="K8" s="11">
        <v>2</v>
      </c>
      <c r="L8" s="11">
        <v>4300</v>
      </c>
      <c r="M8" s="11">
        <v>4379</v>
      </c>
      <c r="N8" s="11">
        <v>4417</v>
      </c>
      <c r="O8" s="11">
        <v>4476</v>
      </c>
    </row>
    <row r="9" spans="1:35" ht="17">
      <c r="A9" s="21"/>
      <c r="B9" s="21"/>
      <c r="C9" s="3">
        <v>8</v>
      </c>
      <c r="D9" s="21"/>
      <c r="E9" s="3" t="s">
        <v>48</v>
      </c>
      <c r="F9" s="3" t="s">
        <v>46</v>
      </c>
      <c r="G9" s="1">
        <v>5</v>
      </c>
      <c r="H9" s="22"/>
      <c r="K9" s="11">
        <v>2</v>
      </c>
      <c r="L9" s="11">
        <v>4668</v>
      </c>
      <c r="M9" s="11">
        <v>4730</v>
      </c>
      <c r="N9" s="11">
        <v>4760</v>
      </c>
      <c r="O9" s="11">
        <v>4807</v>
      </c>
    </row>
    <row r="10" spans="1:35" ht="17">
      <c r="A10" s="21"/>
      <c r="B10" s="21"/>
      <c r="C10" s="3">
        <v>9</v>
      </c>
      <c r="D10" s="21" t="s">
        <v>49</v>
      </c>
      <c r="E10" s="3" t="s">
        <v>50</v>
      </c>
      <c r="F10" s="3" t="s">
        <v>46</v>
      </c>
      <c r="G10" s="1">
        <v>5</v>
      </c>
      <c r="H10" s="22"/>
      <c r="K10" s="11">
        <v>2</v>
      </c>
      <c r="L10" s="11">
        <v>5058</v>
      </c>
      <c r="M10" s="11">
        <v>5151</v>
      </c>
      <c r="N10" s="11">
        <v>5186</v>
      </c>
      <c r="O10" s="11">
        <v>5275</v>
      </c>
    </row>
    <row r="11" spans="1:35" ht="17">
      <c r="A11" s="21"/>
      <c r="B11" s="21"/>
      <c r="C11" s="3">
        <v>10</v>
      </c>
      <c r="D11" s="21"/>
      <c r="E11" s="3" t="s">
        <v>47</v>
      </c>
      <c r="F11" s="3" t="s">
        <v>46</v>
      </c>
      <c r="G11" s="1">
        <v>5</v>
      </c>
      <c r="H11" s="22"/>
      <c r="K11" s="11">
        <v>2</v>
      </c>
      <c r="L11" s="11">
        <v>5445</v>
      </c>
      <c r="M11" s="11">
        <v>5537</v>
      </c>
      <c r="N11" s="11">
        <v>5568</v>
      </c>
      <c r="O11" s="11">
        <v>5646</v>
      </c>
    </row>
    <row r="12" spans="1:35" ht="17">
      <c r="A12" s="21"/>
      <c r="B12" s="21"/>
      <c r="C12" s="1">
        <v>11</v>
      </c>
      <c r="D12" s="21"/>
      <c r="E12" s="3" t="s">
        <v>48</v>
      </c>
      <c r="F12" s="3" t="s">
        <v>46</v>
      </c>
      <c r="G12" s="1">
        <v>5</v>
      </c>
      <c r="H12" s="22"/>
      <c r="K12" s="11">
        <v>2</v>
      </c>
      <c r="L12" s="11">
        <v>5808</v>
      </c>
      <c r="M12" s="11">
        <v>5895</v>
      </c>
      <c r="N12" s="11">
        <v>5928</v>
      </c>
      <c r="O12" s="11">
        <v>6013</v>
      </c>
    </row>
    <row r="13" spans="1:35" ht="17">
      <c r="A13" s="21"/>
      <c r="B13" s="21"/>
      <c r="C13" s="1">
        <v>12</v>
      </c>
      <c r="D13" s="21" t="s">
        <v>51</v>
      </c>
      <c r="E13" s="3" t="s">
        <v>50</v>
      </c>
      <c r="F13" s="3" t="s">
        <v>52</v>
      </c>
      <c r="G13" s="1">
        <v>5</v>
      </c>
      <c r="H13" s="22"/>
      <c r="K13" s="11">
        <v>1</v>
      </c>
      <c r="L13" s="11">
        <v>6198</v>
      </c>
      <c r="M13" s="11">
        <v>6396</v>
      </c>
    </row>
    <row r="14" spans="1:35" ht="17">
      <c r="A14" s="21"/>
      <c r="B14" s="21"/>
      <c r="C14" s="1">
        <v>13</v>
      </c>
      <c r="D14" s="21"/>
      <c r="E14" s="3" t="s">
        <v>47</v>
      </c>
      <c r="F14" s="3" t="s">
        <v>52</v>
      </c>
      <c r="G14" s="1">
        <v>5</v>
      </c>
      <c r="H14" s="22"/>
      <c r="K14" s="11">
        <v>1</v>
      </c>
      <c r="L14" s="11">
        <v>6528</v>
      </c>
      <c r="M14" s="11">
        <v>6734</v>
      </c>
    </row>
    <row r="15" spans="1:35" ht="17">
      <c r="A15" s="21"/>
      <c r="B15" s="21"/>
      <c r="C15" s="1">
        <v>14</v>
      </c>
      <c r="D15" s="21"/>
      <c r="E15" s="3" t="s">
        <v>48</v>
      </c>
      <c r="F15" s="3" t="s">
        <v>52</v>
      </c>
      <c r="G15" s="1">
        <v>5</v>
      </c>
      <c r="H15" s="22"/>
      <c r="K15" s="11">
        <v>1</v>
      </c>
      <c r="L15" s="11">
        <v>6894</v>
      </c>
      <c r="M15" s="11">
        <v>7069</v>
      </c>
    </row>
    <row r="16" spans="1:35" ht="17">
      <c r="A16" s="21"/>
      <c r="B16" s="21"/>
      <c r="C16" s="1">
        <v>15</v>
      </c>
      <c r="D16" s="21" t="s">
        <v>53</v>
      </c>
      <c r="E16" s="3" t="s">
        <v>50</v>
      </c>
      <c r="F16" s="3" t="s">
        <v>46</v>
      </c>
      <c r="G16" s="1">
        <v>8</v>
      </c>
      <c r="H16" s="22"/>
      <c r="I16" s="1">
        <v>3</v>
      </c>
      <c r="J16" s="6">
        <v>0.24166666666666667</v>
      </c>
      <c r="K16" s="11">
        <v>2</v>
      </c>
      <c r="L16" s="11">
        <v>10457</v>
      </c>
      <c r="M16" s="11">
        <v>10584</v>
      </c>
      <c r="N16" s="11">
        <v>10622</v>
      </c>
      <c r="O16" s="11">
        <v>10734</v>
      </c>
    </row>
    <row r="17" spans="1:33" ht="17">
      <c r="A17" s="21"/>
      <c r="B17" s="21"/>
      <c r="C17" s="1">
        <v>16</v>
      </c>
      <c r="D17" s="21"/>
      <c r="E17" s="3" t="s">
        <v>47</v>
      </c>
      <c r="F17" s="3" t="s">
        <v>46</v>
      </c>
      <c r="G17" s="1">
        <v>8</v>
      </c>
      <c r="H17" s="22"/>
      <c r="I17" s="1">
        <v>1</v>
      </c>
      <c r="J17" s="6">
        <v>0.3430555555555555</v>
      </c>
      <c r="K17" s="11">
        <v>2</v>
      </c>
      <c r="L17" s="11">
        <v>14825</v>
      </c>
      <c r="M17" s="11">
        <v>14921</v>
      </c>
      <c r="N17" s="11">
        <v>14958</v>
      </c>
      <c r="O17" s="11">
        <v>15051</v>
      </c>
    </row>
    <row r="18" spans="1:33" ht="17">
      <c r="A18" s="21"/>
      <c r="B18" s="21"/>
      <c r="C18" s="1">
        <v>17</v>
      </c>
      <c r="D18" s="21"/>
      <c r="E18" s="3" t="s">
        <v>48</v>
      </c>
      <c r="F18" s="3" t="s">
        <v>46</v>
      </c>
      <c r="G18" s="1">
        <v>8</v>
      </c>
      <c r="H18" s="22"/>
      <c r="K18" s="11">
        <v>2</v>
      </c>
      <c r="L18" s="11">
        <v>15233</v>
      </c>
      <c r="M18" s="11">
        <v>15329</v>
      </c>
      <c r="N18" s="11">
        <v>15353</v>
      </c>
      <c r="O18" s="11">
        <v>15443</v>
      </c>
    </row>
    <row r="19" spans="1:33" ht="51">
      <c r="A19" s="21"/>
      <c r="B19" s="21"/>
      <c r="C19" s="1">
        <v>18</v>
      </c>
      <c r="D19" s="21" t="s">
        <v>54</v>
      </c>
      <c r="E19" s="3" t="s">
        <v>50</v>
      </c>
      <c r="F19" s="3" t="s">
        <v>55</v>
      </c>
      <c r="G19" s="1">
        <v>15</v>
      </c>
      <c r="H19" s="22"/>
      <c r="K19" s="11">
        <v>4</v>
      </c>
      <c r="L19" s="11">
        <v>15960</v>
      </c>
      <c r="M19" s="11">
        <v>16078</v>
      </c>
      <c r="N19" s="11">
        <v>16094</v>
      </c>
      <c r="O19" s="11">
        <v>16207</v>
      </c>
      <c r="P19" s="11">
        <v>16225</v>
      </c>
      <c r="Q19" s="11">
        <v>16323</v>
      </c>
      <c r="R19" s="11">
        <v>16341</v>
      </c>
      <c r="S19" s="11">
        <v>16447</v>
      </c>
    </row>
    <row r="20" spans="1:33" ht="51">
      <c r="A20" s="21"/>
      <c r="B20" s="21"/>
      <c r="C20" s="1">
        <v>19</v>
      </c>
      <c r="D20" s="21"/>
      <c r="E20" s="3" t="s">
        <v>47</v>
      </c>
      <c r="F20" s="3" t="s">
        <v>55</v>
      </c>
      <c r="G20" s="1">
        <v>15</v>
      </c>
      <c r="H20" s="22"/>
      <c r="K20" s="11">
        <v>4</v>
      </c>
      <c r="L20" s="11">
        <v>16628</v>
      </c>
      <c r="M20" s="11">
        <v>16754</v>
      </c>
      <c r="N20" s="11">
        <v>16761</v>
      </c>
      <c r="O20" s="11">
        <v>16876</v>
      </c>
      <c r="P20" s="11">
        <v>16884</v>
      </c>
      <c r="Q20" s="11">
        <v>16994</v>
      </c>
      <c r="R20" s="11">
        <v>17002</v>
      </c>
      <c r="S20" s="11">
        <v>17107</v>
      </c>
    </row>
    <row r="21" spans="1:33" ht="51">
      <c r="A21" s="21"/>
      <c r="B21" s="21"/>
      <c r="C21" s="1">
        <v>20</v>
      </c>
      <c r="D21" s="21"/>
      <c r="E21" s="3" t="s">
        <v>48</v>
      </c>
      <c r="F21" s="3" t="s">
        <v>55</v>
      </c>
      <c r="G21" s="1">
        <v>15</v>
      </c>
      <c r="H21" s="22"/>
      <c r="K21" s="11">
        <v>4</v>
      </c>
      <c r="L21" s="11">
        <v>17292</v>
      </c>
      <c r="M21" s="11">
        <v>17419</v>
      </c>
      <c r="N21" s="11">
        <v>17437</v>
      </c>
      <c r="O21" s="11">
        <v>17548</v>
      </c>
      <c r="P21" s="11">
        <v>17557</v>
      </c>
      <c r="Q21" s="11">
        <v>17669</v>
      </c>
      <c r="R21" s="11">
        <v>17681</v>
      </c>
      <c r="S21" s="11">
        <v>17797</v>
      </c>
    </row>
    <row r="22" spans="1:33" ht="34">
      <c r="A22" s="21"/>
      <c r="B22" s="21"/>
      <c r="C22" s="1">
        <v>21</v>
      </c>
      <c r="D22" s="3" t="s">
        <v>56</v>
      </c>
      <c r="E22" s="1" t="s">
        <v>57</v>
      </c>
      <c r="F22" s="1" t="s">
        <v>58</v>
      </c>
      <c r="G22" s="1">
        <v>10</v>
      </c>
      <c r="H22" s="22"/>
      <c r="K22" s="11">
        <v>1</v>
      </c>
      <c r="L22" s="11">
        <v>18388</v>
      </c>
      <c r="M22" s="11">
        <v>18884</v>
      </c>
    </row>
    <row r="23" spans="1:33" ht="85" customHeight="1">
      <c r="A23" s="21"/>
      <c r="B23" s="21"/>
      <c r="C23" s="1">
        <v>22</v>
      </c>
      <c r="D23" s="3" t="s">
        <v>59</v>
      </c>
      <c r="E23" s="21" t="s">
        <v>60</v>
      </c>
      <c r="F23" s="21" t="s">
        <v>61</v>
      </c>
      <c r="G23" s="21">
        <v>100</v>
      </c>
      <c r="H23" s="22"/>
      <c r="K23" s="11">
        <v>11</v>
      </c>
      <c r="L23" s="11">
        <v>19457</v>
      </c>
      <c r="M23" s="11">
        <v>19871</v>
      </c>
      <c r="N23" s="11">
        <v>19919</v>
      </c>
      <c r="O23" s="11">
        <v>20146</v>
      </c>
      <c r="P23" s="11">
        <v>20175</v>
      </c>
      <c r="Q23" s="11">
        <v>20397</v>
      </c>
      <c r="R23" s="11">
        <v>20428</v>
      </c>
      <c r="S23" s="11">
        <v>20656</v>
      </c>
      <c r="T23" s="11">
        <v>20675</v>
      </c>
      <c r="U23" s="11">
        <v>20845</v>
      </c>
      <c r="V23" s="12">
        <v>20874</v>
      </c>
      <c r="W23" s="12">
        <v>21535</v>
      </c>
      <c r="X23" s="11">
        <v>21549</v>
      </c>
      <c r="Y23" s="11">
        <v>21692</v>
      </c>
      <c r="Z23" s="11">
        <v>21711</v>
      </c>
      <c r="AA23" s="11">
        <v>21859</v>
      </c>
      <c r="AB23" s="11">
        <v>21887</v>
      </c>
      <c r="AC23" s="11">
        <v>22064</v>
      </c>
      <c r="AD23" s="11">
        <v>22072</v>
      </c>
      <c r="AE23" s="11">
        <v>22246</v>
      </c>
      <c r="AF23" s="12">
        <v>22267</v>
      </c>
      <c r="AG23" s="12">
        <v>22495</v>
      </c>
    </row>
    <row r="24" spans="1:33" ht="51">
      <c r="A24" s="21"/>
      <c r="B24" s="21"/>
      <c r="C24" s="1">
        <v>23</v>
      </c>
      <c r="D24" s="3" t="s">
        <v>62</v>
      </c>
      <c r="E24" s="21"/>
      <c r="F24" s="21"/>
      <c r="G24" s="21"/>
      <c r="H24" s="22"/>
      <c r="V24" s="19" t="s">
        <v>63</v>
      </c>
      <c r="W24" s="20"/>
      <c r="AF24" s="19" t="s">
        <v>63</v>
      </c>
      <c r="AG24" s="20"/>
    </row>
    <row r="25" spans="1:33" ht="51">
      <c r="A25" s="21"/>
      <c r="B25" s="21"/>
      <c r="C25" s="1">
        <v>24</v>
      </c>
      <c r="D25" s="3" t="s">
        <v>64</v>
      </c>
      <c r="E25" s="21"/>
      <c r="F25" s="21"/>
      <c r="G25" s="21"/>
      <c r="H25" s="22"/>
      <c r="V25" s="13"/>
    </row>
    <row r="26" spans="1:33" ht="34">
      <c r="C26" s="1">
        <v>25</v>
      </c>
      <c r="D26" s="3" t="s">
        <v>65</v>
      </c>
      <c r="E26" s="1" t="s">
        <v>57</v>
      </c>
      <c r="F26" s="1" t="s">
        <v>46</v>
      </c>
      <c r="G26" s="1">
        <v>10</v>
      </c>
      <c r="K26" s="11">
        <v>2</v>
      </c>
      <c r="L26" s="11">
        <v>23048</v>
      </c>
      <c r="M26" s="11">
        <v>23165</v>
      </c>
      <c r="N26" s="11">
        <v>23244</v>
      </c>
      <c r="O26" s="11">
        <v>23300</v>
      </c>
    </row>
    <row r="27" spans="1:33">
      <c r="D27" s="3"/>
    </row>
    <row r="28" spans="1:33">
      <c r="F28" s="1" t="s">
        <v>66</v>
      </c>
      <c r="G28" s="1">
        <f>SUM(G1:G25)</f>
        <v>266.5</v>
      </c>
      <c r="H28" s="1" t="s">
        <v>67</v>
      </c>
    </row>
    <row r="29" spans="1:33">
      <c r="G29" s="1">
        <f>G28/60</f>
        <v>4.4416666666666664</v>
      </c>
      <c r="H29" s="1" t="s">
        <v>68</v>
      </c>
    </row>
    <row r="31" spans="1:33" ht="34">
      <c r="F31" s="7" t="s">
        <v>69</v>
      </c>
      <c r="G31" s="8">
        <f>SUM(G2:G21)</f>
        <v>156.5</v>
      </c>
    </row>
    <row r="32" spans="1:33">
      <c r="F32" s="8" t="s">
        <v>70</v>
      </c>
      <c r="G32" s="8">
        <f>SUM(G22:G26)</f>
        <v>120</v>
      </c>
    </row>
  </sheetData>
  <mergeCells count="15">
    <mergeCell ref="AF24:AG24"/>
    <mergeCell ref="A2:A25"/>
    <mergeCell ref="B2:B25"/>
    <mergeCell ref="E23:E25"/>
    <mergeCell ref="F23:F25"/>
    <mergeCell ref="G23:G25"/>
    <mergeCell ref="D2:D3"/>
    <mergeCell ref="D4:D6"/>
    <mergeCell ref="D7:D9"/>
    <mergeCell ref="D10:D12"/>
    <mergeCell ref="V24:W24"/>
    <mergeCell ref="D13:D15"/>
    <mergeCell ref="D16:D18"/>
    <mergeCell ref="D19:D21"/>
    <mergeCell ref="H2:H25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011C-EA00-A94B-AD0D-04B70E9D4A3E}">
  <sheetPr>
    <tabColor rgb="FF92D050"/>
  </sheetPr>
  <dimension ref="A1:AI30"/>
  <sheetViews>
    <sheetView topLeftCell="O18" workbookViewId="0">
      <selection activeCell="L42" sqref="L42"/>
    </sheetView>
  </sheetViews>
  <sheetFormatPr baseColWidth="10" defaultColWidth="10.83203125" defaultRowHeight="16"/>
  <cols>
    <col min="1" max="1" width="12.33203125" style="1" customWidth="1"/>
    <col min="2" max="2" width="13.5" style="1" customWidth="1"/>
    <col min="3" max="3" width="6" style="1" customWidth="1"/>
    <col min="4" max="4" width="14.6640625" style="1" customWidth="1"/>
    <col min="5" max="6" width="14.6640625" style="1" hidden="1" customWidth="1"/>
    <col min="7" max="7" width="10.6640625" style="1" hidden="1" customWidth="1"/>
    <col min="8" max="8" width="18.83203125" style="1" hidden="1" customWidth="1"/>
    <col min="9" max="9" width="0" style="1" hidden="1" customWidth="1"/>
    <col min="10" max="10" width="14.1640625" style="1" hidden="1" customWidth="1"/>
    <col min="11" max="35" width="17.33203125" style="11" customWidth="1"/>
    <col min="36" max="16384" width="10.83203125" style="1"/>
  </cols>
  <sheetData>
    <row r="1" spans="1:35">
      <c r="A1" s="10" t="s">
        <v>0</v>
      </c>
      <c r="B1" s="10" t="s">
        <v>1</v>
      </c>
      <c r="C1" s="10" t="s">
        <v>2</v>
      </c>
      <c r="D1" s="10" t="s">
        <v>3</v>
      </c>
      <c r="E1" s="10"/>
      <c r="F1" s="10"/>
      <c r="G1" s="10" t="s">
        <v>4</v>
      </c>
      <c r="H1" s="10" t="s">
        <v>5</v>
      </c>
      <c r="I1" s="1" t="s">
        <v>6</v>
      </c>
      <c r="J1" s="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1" t="s">
        <v>24</v>
      </c>
      <c r="AB1" s="11" t="s">
        <v>25</v>
      </c>
      <c r="AC1" s="11" t="s">
        <v>26</v>
      </c>
      <c r="AD1" s="11" t="s">
        <v>27</v>
      </c>
      <c r="AE1" s="11" t="s">
        <v>28</v>
      </c>
      <c r="AF1" s="11" t="s">
        <v>29</v>
      </c>
      <c r="AG1" s="11" t="s">
        <v>30</v>
      </c>
      <c r="AH1" s="11" t="s">
        <v>31</v>
      </c>
      <c r="AI1" s="11" t="s">
        <v>32</v>
      </c>
    </row>
    <row r="2" spans="1:35" ht="17" customHeight="1">
      <c r="A2" s="21" t="s">
        <v>71</v>
      </c>
      <c r="B2" s="21" t="s">
        <v>72</v>
      </c>
      <c r="C2" s="3">
        <v>1</v>
      </c>
      <c r="D2" s="21" t="s">
        <v>35</v>
      </c>
      <c r="E2" s="3" t="s">
        <v>36</v>
      </c>
      <c r="F2" s="3" t="s">
        <v>37</v>
      </c>
      <c r="G2" s="1">
        <v>10</v>
      </c>
      <c r="H2" s="22" t="s">
        <v>57</v>
      </c>
      <c r="K2" s="11">
        <v>1</v>
      </c>
      <c r="L2" s="11">
        <v>192</v>
      </c>
      <c r="M2" s="11">
        <v>504</v>
      </c>
    </row>
    <row r="3" spans="1:35" ht="48" customHeight="1">
      <c r="A3" s="21"/>
      <c r="B3" s="21"/>
      <c r="C3" s="3">
        <v>2</v>
      </c>
      <c r="D3" s="21"/>
      <c r="E3" s="3" t="s">
        <v>39</v>
      </c>
      <c r="F3" s="3" t="s">
        <v>40</v>
      </c>
      <c r="G3" s="1">
        <v>10</v>
      </c>
      <c r="H3" s="22"/>
      <c r="K3" s="11">
        <v>1</v>
      </c>
      <c r="L3" s="11">
        <v>549</v>
      </c>
      <c r="M3" s="11">
        <v>881</v>
      </c>
    </row>
    <row r="4" spans="1:35" ht="17">
      <c r="A4" s="21"/>
      <c r="B4" s="21"/>
      <c r="C4" s="3">
        <v>3</v>
      </c>
      <c r="D4" s="21" t="s">
        <v>41</v>
      </c>
      <c r="E4" s="3" t="s">
        <v>36</v>
      </c>
      <c r="F4" s="3" t="s">
        <v>42</v>
      </c>
      <c r="G4" s="1">
        <v>7.5</v>
      </c>
      <c r="H4" s="22"/>
      <c r="K4" s="11">
        <v>1</v>
      </c>
      <c r="L4" s="11">
        <v>980</v>
      </c>
      <c r="M4" s="11">
        <v>1180</v>
      </c>
    </row>
    <row r="5" spans="1:35" ht="17">
      <c r="A5" s="21"/>
      <c r="B5" s="21"/>
      <c r="C5" s="3">
        <v>4</v>
      </c>
      <c r="D5" s="21"/>
      <c r="E5" s="3" t="s">
        <v>39</v>
      </c>
      <c r="F5" s="3" t="s">
        <v>42</v>
      </c>
      <c r="G5" s="1">
        <v>7.5</v>
      </c>
      <c r="H5" s="22"/>
      <c r="K5" s="11">
        <v>1</v>
      </c>
      <c r="L5" s="11">
        <v>1247</v>
      </c>
      <c r="M5" s="11">
        <v>1458</v>
      </c>
    </row>
    <row r="6" spans="1:35" ht="17">
      <c r="A6" s="21"/>
      <c r="B6" s="21"/>
      <c r="C6" s="3">
        <v>5</v>
      </c>
      <c r="D6" s="21"/>
      <c r="E6" s="3" t="s">
        <v>43</v>
      </c>
      <c r="F6" s="3" t="s">
        <v>42</v>
      </c>
      <c r="G6" s="1">
        <v>7.5</v>
      </c>
      <c r="H6" s="22"/>
      <c r="K6" s="11">
        <v>1</v>
      </c>
      <c r="L6" s="11">
        <v>1614</v>
      </c>
      <c r="M6" s="11">
        <v>1900</v>
      </c>
    </row>
    <row r="7" spans="1:35" ht="17">
      <c r="A7" s="21"/>
      <c r="B7" s="21"/>
      <c r="C7" s="3">
        <v>6</v>
      </c>
      <c r="D7" s="21" t="s">
        <v>44</v>
      </c>
      <c r="E7" s="3" t="s">
        <v>45</v>
      </c>
      <c r="F7" s="3" t="s">
        <v>46</v>
      </c>
      <c r="G7" s="1">
        <v>5</v>
      </c>
      <c r="H7" s="22"/>
      <c r="I7" s="1">
        <v>1</v>
      </c>
      <c r="J7" s="6">
        <v>6.6666666666666666E-2</v>
      </c>
      <c r="K7" s="11">
        <v>2</v>
      </c>
      <c r="L7" s="11">
        <v>2921</v>
      </c>
      <c r="M7" s="11">
        <v>2988</v>
      </c>
      <c r="N7" s="11">
        <v>3042</v>
      </c>
      <c r="O7" s="11">
        <v>3106</v>
      </c>
    </row>
    <row r="8" spans="1:35" ht="17">
      <c r="A8" s="21"/>
      <c r="B8" s="21"/>
      <c r="C8" s="3">
        <v>7</v>
      </c>
      <c r="D8" s="21"/>
      <c r="E8" s="3" t="s">
        <v>47</v>
      </c>
      <c r="F8" s="3" t="s">
        <v>46</v>
      </c>
      <c r="G8" s="1">
        <v>5</v>
      </c>
      <c r="H8" s="22"/>
      <c r="K8" s="11">
        <v>2</v>
      </c>
      <c r="L8" s="11">
        <v>3320</v>
      </c>
      <c r="M8" s="11">
        <v>3386</v>
      </c>
      <c r="N8" s="11">
        <v>3429</v>
      </c>
      <c r="O8" s="11">
        <v>3510</v>
      </c>
    </row>
    <row r="9" spans="1:35" ht="17">
      <c r="A9" s="21"/>
      <c r="B9" s="21"/>
      <c r="C9" s="3">
        <v>8</v>
      </c>
      <c r="D9" s="21"/>
      <c r="E9" s="3" t="s">
        <v>48</v>
      </c>
      <c r="F9" s="3" t="s">
        <v>46</v>
      </c>
      <c r="G9" s="1">
        <v>5</v>
      </c>
      <c r="H9" s="22"/>
      <c r="K9" s="11">
        <v>2</v>
      </c>
      <c r="L9" s="11">
        <v>3662</v>
      </c>
      <c r="M9" s="11">
        <v>3743</v>
      </c>
      <c r="N9" s="11">
        <v>3773</v>
      </c>
      <c r="O9" s="11">
        <v>3881</v>
      </c>
    </row>
    <row r="10" spans="1:35" ht="17">
      <c r="A10" s="21"/>
      <c r="B10" s="21"/>
      <c r="C10" s="3">
        <v>9</v>
      </c>
      <c r="D10" s="21" t="s">
        <v>49</v>
      </c>
      <c r="E10" s="3" t="s">
        <v>50</v>
      </c>
      <c r="F10" s="3" t="s">
        <v>46</v>
      </c>
      <c r="G10" s="1">
        <v>5</v>
      </c>
      <c r="H10" s="22"/>
      <c r="K10" s="11">
        <v>2</v>
      </c>
      <c r="L10" s="11">
        <v>4136</v>
      </c>
      <c r="M10" s="11">
        <v>4205</v>
      </c>
      <c r="N10" s="11">
        <v>4244</v>
      </c>
      <c r="O10" s="11">
        <v>4320</v>
      </c>
    </row>
    <row r="11" spans="1:35" ht="17">
      <c r="A11" s="21"/>
      <c r="B11" s="21"/>
      <c r="C11" s="3">
        <v>10</v>
      </c>
      <c r="D11" s="21"/>
      <c r="E11" s="3" t="s">
        <v>47</v>
      </c>
      <c r="F11" s="3" t="s">
        <v>46</v>
      </c>
      <c r="G11" s="1">
        <v>5</v>
      </c>
      <c r="H11" s="22"/>
      <c r="K11" s="11">
        <v>2</v>
      </c>
      <c r="L11" s="11">
        <v>4505</v>
      </c>
      <c r="M11" s="11">
        <v>4657</v>
      </c>
      <c r="N11" s="11">
        <v>4682</v>
      </c>
      <c r="O11" s="11">
        <v>4783</v>
      </c>
    </row>
    <row r="12" spans="1:35" ht="17">
      <c r="A12" s="21"/>
      <c r="B12" s="21"/>
      <c r="C12" s="1">
        <v>11</v>
      </c>
      <c r="D12" s="21"/>
      <c r="E12" s="3" t="s">
        <v>48</v>
      </c>
      <c r="F12" s="3" t="s">
        <v>46</v>
      </c>
      <c r="G12" s="1">
        <v>5</v>
      </c>
      <c r="H12" s="22"/>
      <c r="K12" s="11">
        <v>2</v>
      </c>
      <c r="L12" s="11">
        <v>5002</v>
      </c>
      <c r="M12" s="11">
        <v>5097</v>
      </c>
      <c r="N12" s="11">
        <v>5132</v>
      </c>
      <c r="O12" s="11">
        <v>5229</v>
      </c>
    </row>
    <row r="13" spans="1:35" ht="17">
      <c r="A13" s="21"/>
      <c r="B13" s="21"/>
      <c r="C13" s="1">
        <v>12</v>
      </c>
      <c r="D13" s="21" t="s">
        <v>51</v>
      </c>
      <c r="E13" s="3" t="s">
        <v>50</v>
      </c>
      <c r="F13" s="3" t="s">
        <v>52</v>
      </c>
      <c r="G13" s="1">
        <v>5</v>
      </c>
      <c r="H13" s="22"/>
      <c r="K13" s="11">
        <v>1</v>
      </c>
      <c r="L13" s="11">
        <v>5464</v>
      </c>
      <c r="M13" s="11">
        <v>5659</v>
      </c>
    </row>
    <row r="14" spans="1:35" ht="17">
      <c r="A14" s="21"/>
      <c r="B14" s="21"/>
      <c r="C14" s="1">
        <v>13</v>
      </c>
      <c r="D14" s="21"/>
      <c r="E14" s="3" t="s">
        <v>47</v>
      </c>
      <c r="F14" s="3" t="s">
        <v>52</v>
      </c>
      <c r="G14" s="1">
        <v>5</v>
      </c>
      <c r="H14" s="22"/>
      <c r="J14" s="6"/>
      <c r="K14" s="11">
        <v>1</v>
      </c>
      <c r="L14" s="11">
        <v>5771</v>
      </c>
      <c r="M14" s="11">
        <v>5994</v>
      </c>
    </row>
    <row r="15" spans="1:35" ht="17">
      <c r="A15" s="21"/>
      <c r="B15" s="21"/>
      <c r="C15" s="1">
        <v>14</v>
      </c>
      <c r="D15" s="21"/>
      <c r="E15" s="3" t="s">
        <v>48</v>
      </c>
      <c r="F15" s="3" t="s">
        <v>52</v>
      </c>
      <c r="G15" s="1">
        <v>5</v>
      </c>
      <c r="H15" s="22"/>
      <c r="K15" s="11">
        <v>1</v>
      </c>
      <c r="L15" s="11">
        <v>6155</v>
      </c>
      <c r="M15" s="11">
        <v>6372</v>
      </c>
    </row>
    <row r="16" spans="1:35" ht="17">
      <c r="A16" s="21"/>
      <c r="B16" s="21"/>
      <c r="C16" s="1">
        <v>15</v>
      </c>
      <c r="D16" s="21" t="s">
        <v>53</v>
      </c>
      <c r="E16" s="3" t="s">
        <v>50</v>
      </c>
      <c r="F16" s="3" t="s">
        <v>46</v>
      </c>
      <c r="G16" s="1">
        <v>8</v>
      </c>
      <c r="H16" s="22"/>
      <c r="K16" s="11">
        <v>2</v>
      </c>
      <c r="L16" s="11">
        <v>6558</v>
      </c>
      <c r="M16" s="11">
        <v>6672</v>
      </c>
      <c r="N16" s="11">
        <v>6712</v>
      </c>
      <c r="O16" s="11">
        <v>6810</v>
      </c>
    </row>
    <row r="17" spans="1:33" ht="17">
      <c r="A17" s="21"/>
      <c r="B17" s="21"/>
      <c r="C17" s="1">
        <v>16</v>
      </c>
      <c r="D17" s="21"/>
      <c r="E17" s="3" t="s">
        <v>47</v>
      </c>
      <c r="F17" s="3" t="s">
        <v>46</v>
      </c>
      <c r="G17" s="1">
        <v>8</v>
      </c>
      <c r="H17" s="22"/>
      <c r="K17" s="11">
        <v>2</v>
      </c>
      <c r="L17" s="11">
        <v>7056</v>
      </c>
      <c r="M17" s="11">
        <v>7191</v>
      </c>
      <c r="N17" s="11">
        <v>7220</v>
      </c>
      <c r="O17" s="11">
        <v>7331</v>
      </c>
    </row>
    <row r="18" spans="1:33" ht="17">
      <c r="A18" s="21"/>
      <c r="B18" s="21"/>
      <c r="C18" s="1">
        <v>17</v>
      </c>
      <c r="D18" s="21"/>
      <c r="E18" s="3" t="s">
        <v>48</v>
      </c>
      <c r="F18" s="3" t="s">
        <v>46</v>
      </c>
      <c r="G18" s="1">
        <v>8</v>
      </c>
      <c r="H18" s="22"/>
      <c r="K18" s="11">
        <v>2</v>
      </c>
      <c r="L18" s="11">
        <v>7520</v>
      </c>
      <c r="M18" s="11">
        <v>7637</v>
      </c>
      <c r="N18" s="11">
        <v>7677</v>
      </c>
      <c r="O18" s="11">
        <v>7774</v>
      </c>
    </row>
    <row r="19" spans="1:33" ht="51">
      <c r="A19" s="21"/>
      <c r="B19" s="21"/>
      <c r="C19" s="1">
        <v>18</v>
      </c>
      <c r="D19" s="21" t="s">
        <v>54</v>
      </c>
      <c r="E19" s="3" t="s">
        <v>50</v>
      </c>
      <c r="F19" s="3" t="s">
        <v>55</v>
      </c>
      <c r="G19" s="1">
        <v>15</v>
      </c>
      <c r="H19" s="22"/>
      <c r="K19" s="11">
        <v>4</v>
      </c>
      <c r="L19" s="11">
        <v>8124</v>
      </c>
      <c r="M19" s="11">
        <v>8247</v>
      </c>
      <c r="N19" s="11">
        <v>8267</v>
      </c>
      <c r="O19" s="11">
        <v>8395</v>
      </c>
      <c r="P19" s="11">
        <v>8412</v>
      </c>
      <c r="Q19" s="11">
        <v>8532</v>
      </c>
      <c r="R19" s="11">
        <v>8541</v>
      </c>
      <c r="S19" s="11">
        <v>8660</v>
      </c>
    </row>
    <row r="20" spans="1:33" ht="51">
      <c r="A20" s="21"/>
      <c r="B20" s="21"/>
      <c r="C20" s="1">
        <v>19</v>
      </c>
      <c r="D20" s="21"/>
      <c r="E20" s="3" t="s">
        <v>47</v>
      </c>
      <c r="F20" s="3" t="s">
        <v>55</v>
      </c>
      <c r="G20" s="1">
        <v>15</v>
      </c>
      <c r="H20" s="22"/>
      <c r="K20" s="11">
        <v>4</v>
      </c>
      <c r="L20" s="11">
        <v>8803</v>
      </c>
      <c r="M20" s="11">
        <v>8910</v>
      </c>
      <c r="N20" s="11">
        <v>8925</v>
      </c>
      <c r="O20" s="11">
        <v>9047</v>
      </c>
      <c r="P20" s="11">
        <v>9058</v>
      </c>
      <c r="Q20" s="11">
        <v>9172</v>
      </c>
      <c r="R20" s="11">
        <v>9181</v>
      </c>
      <c r="S20" s="11">
        <v>9294</v>
      </c>
    </row>
    <row r="21" spans="1:33" ht="51">
      <c r="A21" s="21"/>
      <c r="B21" s="21"/>
      <c r="C21" s="1">
        <v>20</v>
      </c>
      <c r="D21" s="21"/>
      <c r="E21" s="3" t="s">
        <v>48</v>
      </c>
      <c r="F21" s="3" t="s">
        <v>55</v>
      </c>
      <c r="G21" s="1">
        <v>15</v>
      </c>
      <c r="H21" s="22"/>
      <c r="K21" s="11">
        <v>4</v>
      </c>
      <c r="L21" s="11">
        <v>9448</v>
      </c>
      <c r="M21" s="11">
        <v>9578</v>
      </c>
      <c r="N21" s="11">
        <v>9588</v>
      </c>
      <c r="O21" s="11">
        <v>9710</v>
      </c>
      <c r="P21" s="11">
        <v>9723</v>
      </c>
      <c r="Q21" s="11">
        <v>9842</v>
      </c>
      <c r="R21" s="11">
        <v>9849</v>
      </c>
      <c r="S21" s="11">
        <v>9952</v>
      </c>
    </row>
    <row r="22" spans="1:33" ht="34">
      <c r="A22" s="21"/>
      <c r="B22" s="21"/>
      <c r="C22" s="1">
        <v>21</v>
      </c>
      <c r="D22" s="3" t="s">
        <v>73</v>
      </c>
      <c r="E22" s="3" t="s">
        <v>57</v>
      </c>
      <c r="F22" s="4" t="s">
        <v>74</v>
      </c>
      <c r="G22" s="3">
        <v>120</v>
      </c>
      <c r="H22" s="22"/>
      <c r="J22" s="6"/>
      <c r="K22" s="11">
        <v>11</v>
      </c>
      <c r="L22" s="11">
        <v>10400</v>
      </c>
      <c r="M22" s="11">
        <v>10519</v>
      </c>
      <c r="N22" s="11">
        <v>10880</v>
      </c>
      <c r="O22" s="11">
        <v>11009</v>
      </c>
      <c r="P22" s="11">
        <v>11251</v>
      </c>
      <c r="Q22" s="11">
        <v>11384</v>
      </c>
      <c r="R22" s="11">
        <v>11672</v>
      </c>
      <c r="S22" s="11">
        <v>11772</v>
      </c>
      <c r="T22" s="11">
        <v>12015</v>
      </c>
      <c r="U22" s="11">
        <v>12177</v>
      </c>
      <c r="V22" s="11">
        <v>12407</v>
      </c>
      <c r="W22" s="11">
        <v>12531</v>
      </c>
      <c r="X22" s="11">
        <v>12751</v>
      </c>
      <c r="Y22" s="11">
        <v>12882</v>
      </c>
      <c r="Z22" s="11">
        <v>13160</v>
      </c>
      <c r="AA22" s="11">
        <v>13278</v>
      </c>
      <c r="AB22" s="11">
        <v>13536</v>
      </c>
      <c r="AC22" s="11">
        <v>13640</v>
      </c>
      <c r="AD22" s="12">
        <v>13867</v>
      </c>
      <c r="AE22" s="12">
        <v>14045</v>
      </c>
      <c r="AF22" s="11">
        <v>14294</v>
      </c>
      <c r="AG22" s="11">
        <v>14425</v>
      </c>
    </row>
    <row r="23" spans="1:33">
      <c r="A23" s="21"/>
      <c r="B23" s="21"/>
      <c r="D23" s="3"/>
      <c r="E23" s="4"/>
      <c r="F23" s="4"/>
      <c r="G23" s="4"/>
      <c r="H23" s="22"/>
      <c r="X23" s="11" t="s">
        <v>75</v>
      </c>
      <c r="AD23" s="23" t="s">
        <v>76</v>
      </c>
      <c r="AE23" s="23"/>
    </row>
    <row r="24" spans="1:33">
      <c r="A24" s="21"/>
      <c r="B24" s="21"/>
      <c r="D24" s="3"/>
      <c r="E24" s="4"/>
      <c r="F24" s="4"/>
      <c r="G24" s="4"/>
      <c r="H24" s="22"/>
    </row>
    <row r="26" spans="1:33">
      <c r="F26" s="2" t="s">
        <v>66</v>
      </c>
      <c r="G26" s="5">
        <f>SUM(G1:G24)</f>
        <v>276.5</v>
      </c>
      <c r="H26" s="1" t="s">
        <v>77</v>
      </c>
    </row>
    <row r="27" spans="1:33">
      <c r="G27" s="1">
        <f>G26/60</f>
        <v>4.6083333333333334</v>
      </c>
      <c r="H27" s="1" t="s">
        <v>68</v>
      </c>
    </row>
    <row r="29" spans="1:33" ht="34">
      <c r="F29" s="3" t="s">
        <v>78</v>
      </c>
      <c r="G29" s="1">
        <f>SUM(G1:G21)</f>
        <v>156.5</v>
      </c>
    </row>
    <row r="30" spans="1:33">
      <c r="F30" s="1" t="s">
        <v>79</v>
      </c>
      <c r="G30" s="1">
        <f>SUM(G22:G24)</f>
        <v>120</v>
      </c>
    </row>
  </sheetData>
  <mergeCells count="11">
    <mergeCell ref="AD23:AE23"/>
    <mergeCell ref="A2:A24"/>
    <mergeCell ref="B2:B24"/>
    <mergeCell ref="D2:D3"/>
    <mergeCell ref="H2:H24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CAE0-B8ED-9C4A-A27C-46E976C95B39}">
  <sheetPr>
    <tabColor rgb="FFFFFF00"/>
  </sheetPr>
  <dimension ref="A1:AI31"/>
  <sheetViews>
    <sheetView topLeftCell="B20" zoomScale="200" workbookViewId="0">
      <selection activeCell="E17" sqref="E17"/>
    </sheetView>
  </sheetViews>
  <sheetFormatPr baseColWidth="10" defaultColWidth="10.83203125" defaultRowHeight="16"/>
  <cols>
    <col min="1" max="1" width="12.33203125" style="1" customWidth="1"/>
    <col min="2" max="2" width="13.5" style="1" customWidth="1"/>
    <col min="3" max="3" width="6" style="1" customWidth="1"/>
    <col min="4" max="5" width="14.6640625" style="1" customWidth="1"/>
    <col min="6" max="6" width="14.6640625" style="1" hidden="1" customWidth="1"/>
    <col min="7" max="7" width="10.6640625" style="1" hidden="1" customWidth="1"/>
    <col min="8" max="8" width="18.83203125" style="1" hidden="1" customWidth="1"/>
    <col min="9" max="9" width="0" style="1" hidden="1" customWidth="1"/>
    <col min="10" max="10" width="14.1640625" style="1" hidden="1" customWidth="1"/>
    <col min="11" max="35" width="16.1640625" style="11" customWidth="1"/>
    <col min="36" max="16384" width="10.83203125" style="1"/>
  </cols>
  <sheetData>
    <row r="1" spans="1:35">
      <c r="A1" s="10" t="s">
        <v>0</v>
      </c>
      <c r="B1" s="10" t="s">
        <v>1</v>
      </c>
      <c r="C1" s="10" t="s">
        <v>2</v>
      </c>
      <c r="D1" s="10" t="s">
        <v>3</v>
      </c>
      <c r="E1" s="10"/>
      <c r="F1" s="10"/>
      <c r="G1" s="10" t="s">
        <v>4</v>
      </c>
      <c r="H1" s="10" t="s">
        <v>5</v>
      </c>
      <c r="I1" s="1" t="s">
        <v>6</v>
      </c>
      <c r="J1" s="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1" t="s">
        <v>24</v>
      </c>
      <c r="AB1" s="11" t="s">
        <v>25</v>
      </c>
      <c r="AC1" s="11" t="s">
        <v>26</v>
      </c>
      <c r="AD1" s="11" t="s">
        <v>27</v>
      </c>
      <c r="AE1" s="11" t="s">
        <v>28</v>
      </c>
      <c r="AF1" s="11" t="s">
        <v>29</v>
      </c>
      <c r="AG1" s="11" t="s">
        <v>30</v>
      </c>
      <c r="AH1" s="11" t="s">
        <v>31</v>
      </c>
      <c r="AI1" s="11" t="s">
        <v>32</v>
      </c>
    </row>
    <row r="2" spans="1:35" ht="17" customHeight="1">
      <c r="A2" s="21" t="s">
        <v>80</v>
      </c>
      <c r="B2" s="21" t="s">
        <v>34</v>
      </c>
      <c r="C2" s="3">
        <v>1</v>
      </c>
      <c r="D2" s="21" t="s">
        <v>35</v>
      </c>
      <c r="E2" s="3" t="s">
        <v>36</v>
      </c>
      <c r="F2" s="3" t="s">
        <v>37</v>
      </c>
      <c r="G2" s="1">
        <v>10</v>
      </c>
      <c r="H2" s="22" t="s">
        <v>81</v>
      </c>
      <c r="K2" s="11">
        <v>1</v>
      </c>
      <c r="L2" s="11">
        <v>171</v>
      </c>
      <c r="M2" s="11">
        <v>450</v>
      </c>
    </row>
    <row r="3" spans="1:35" ht="48" customHeight="1">
      <c r="A3" s="21"/>
      <c r="B3" s="21"/>
      <c r="C3" s="3">
        <v>2</v>
      </c>
      <c r="D3" s="21"/>
      <c r="E3" s="3" t="s">
        <v>39</v>
      </c>
      <c r="F3" s="3" t="s">
        <v>40</v>
      </c>
      <c r="G3" s="1">
        <v>10</v>
      </c>
      <c r="H3" s="22"/>
      <c r="K3" s="11">
        <v>1</v>
      </c>
      <c r="L3" s="11">
        <v>543</v>
      </c>
      <c r="M3" s="11">
        <v>821</v>
      </c>
    </row>
    <row r="4" spans="1:35" ht="17">
      <c r="A4" s="21"/>
      <c r="B4" s="21"/>
      <c r="C4" s="3">
        <v>3</v>
      </c>
      <c r="D4" s="21" t="s">
        <v>41</v>
      </c>
      <c r="E4" s="3" t="s">
        <v>36</v>
      </c>
      <c r="F4" s="3" t="s">
        <v>42</v>
      </c>
      <c r="G4" s="1">
        <v>7.5</v>
      </c>
      <c r="H4" s="22"/>
      <c r="K4" s="11">
        <v>1</v>
      </c>
      <c r="L4" s="11">
        <v>973</v>
      </c>
      <c r="M4" s="11">
        <v>1152</v>
      </c>
    </row>
    <row r="5" spans="1:35" ht="17">
      <c r="A5" s="21"/>
      <c r="B5" s="21"/>
      <c r="C5" s="3">
        <v>4</v>
      </c>
      <c r="D5" s="21"/>
      <c r="E5" s="3" t="s">
        <v>39</v>
      </c>
      <c r="F5" s="3" t="s">
        <v>42</v>
      </c>
      <c r="G5" s="1">
        <v>7.5</v>
      </c>
      <c r="H5" s="22"/>
      <c r="K5" s="11">
        <v>1</v>
      </c>
      <c r="L5" s="11">
        <v>1279</v>
      </c>
      <c r="M5" s="11">
        <v>1459</v>
      </c>
    </row>
    <row r="6" spans="1:35" ht="17">
      <c r="A6" s="21"/>
      <c r="B6" s="21"/>
      <c r="C6" s="3">
        <v>5</v>
      </c>
      <c r="D6" s="21"/>
      <c r="E6" s="3" t="s">
        <v>43</v>
      </c>
      <c r="F6" s="3" t="s">
        <v>42</v>
      </c>
      <c r="G6" s="1">
        <v>7.5</v>
      </c>
      <c r="H6" s="22"/>
      <c r="I6" s="1">
        <v>1</v>
      </c>
      <c r="J6" s="1">
        <v>3.39</v>
      </c>
      <c r="K6" s="11">
        <v>1</v>
      </c>
      <c r="L6" s="11">
        <v>6519</v>
      </c>
      <c r="M6" s="11">
        <v>7061</v>
      </c>
    </row>
    <row r="7" spans="1:35" ht="17">
      <c r="A7" s="21"/>
      <c r="B7" s="21"/>
      <c r="C7" s="3">
        <v>6</v>
      </c>
      <c r="D7" s="21" t="s">
        <v>44</v>
      </c>
      <c r="E7" s="3" t="s">
        <v>45</v>
      </c>
      <c r="F7" s="3" t="s">
        <v>46</v>
      </c>
      <c r="G7" s="1">
        <v>5</v>
      </c>
      <c r="H7" s="22"/>
      <c r="K7" s="11">
        <v>2</v>
      </c>
      <c r="L7" s="11">
        <v>7384</v>
      </c>
      <c r="M7" s="11">
        <v>7469</v>
      </c>
      <c r="N7" s="11">
        <v>7511</v>
      </c>
      <c r="O7" s="11">
        <v>7590</v>
      </c>
    </row>
    <row r="8" spans="1:35" ht="17">
      <c r="A8" s="21"/>
      <c r="B8" s="21"/>
      <c r="C8" s="3">
        <v>7</v>
      </c>
      <c r="D8" s="21"/>
      <c r="E8" s="3" t="s">
        <v>47</v>
      </c>
      <c r="F8" s="3" t="s">
        <v>46</v>
      </c>
      <c r="G8" s="1">
        <v>5</v>
      </c>
      <c r="H8" s="22"/>
      <c r="K8" s="11">
        <v>2</v>
      </c>
      <c r="L8" s="11">
        <v>7736</v>
      </c>
      <c r="M8" s="11">
        <v>7826</v>
      </c>
      <c r="N8" s="11">
        <v>7857</v>
      </c>
      <c r="O8" s="11">
        <v>7933</v>
      </c>
    </row>
    <row r="9" spans="1:35" ht="17">
      <c r="A9" s="21"/>
      <c r="B9" s="21"/>
      <c r="C9" s="3">
        <v>8</v>
      </c>
      <c r="D9" s="21"/>
      <c r="E9" s="3" t="s">
        <v>48</v>
      </c>
      <c r="F9" s="3" t="s">
        <v>46</v>
      </c>
      <c r="G9" s="1">
        <v>5</v>
      </c>
      <c r="H9" s="22"/>
      <c r="K9" s="11">
        <v>2</v>
      </c>
      <c r="L9" s="11">
        <v>8122</v>
      </c>
      <c r="M9" s="11">
        <v>8204</v>
      </c>
      <c r="N9" s="11">
        <v>8234</v>
      </c>
      <c r="O9" s="11">
        <v>8312</v>
      </c>
    </row>
    <row r="10" spans="1:35" ht="17">
      <c r="A10" s="21"/>
      <c r="B10" s="21"/>
      <c r="C10" s="3">
        <v>9</v>
      </c>
      <c r="D10" s="21" t="s">
        <v>49</v>
      </c>
      <c r="E10" s="3" t="s">
        <v>50</v>
      </c>
      <c r="F10" s="3" t="s">
        <v>46</v>
      </c>
      <c r="G10" s="1">
        <v>5</v>
      </c>
      <c r="H10" s="22"/>
      <c r="I10" s="1">
        <v>1</v>
      </c>
      <c r="J10" s="6">
        <v>0.22430555555555556</v>
      </c>
      <c r="K10" s="11">
        <v>2</v>
      </c>
      <c r="L10" s="11">
        <v>9705</v>
      </c>
      <c r="M10" s="11">
        <v>9826</v>
      </c>
      <c r="N10" s="11">
        <v>9861</v>
      </c>
      <c r="O10" s="11">
        <v>9972</v>
      </c>
    </row>
    <row r="11" spans="1:35" ht="17">
      <c r="A11" s="21"/>
      <c r="B11" s="21"/>
      <c r="C11" s="3">
        <v>10</v>
      </c>
      <c r="D11" s="21"/>
      <c r="E11" s="3" t="s">
        <v>47</v>
      </c>
      <c r="F11" s="3" t="s">
        <v>46</v>
      </c>
      <c r="G11" s="1">
        <v>5</v>
      </c>
      <c r="H11" s="22"/>
      <c r="K11" s="11">
        <v>2</v>
      </c>
      <c r="L11" s="11">
        <v>10127</v>
      </c>
      <c r="M11" s="11">
        <v>10232</v>
      </c>
      <c r="N11" s="11">
        <v>10264</v>
      </c>
      <c r="O11" s="11">
        <v>10379</v>
      </c>
    </row>
    <row r="12" spans="1:35" ht="17">
      <c r="A12" s="21"/>
      <c r="B12" s="21"/>
      <c r="C12" s="1">
        <v>11</v>
      </c>
      <c r="D12" s="21"/>
      <c r="E12" s="3" t="s">
        <v>48</v>
      </c>
      <c r="F12" s="3" t="s">
        <v>46</v>
      </c>
      <c r="G12" s="1">
        <v>5</v>
      </c>
      <c r="H12" s="22"/>
      <c r="K12" s="11">
        <v>2</v>
      </c>
      <c r="L12" s="11">
        <v>10604</v>
      </c>
      <c r="M12" s="11">
        <v>10708</v>
      </c>
      <c r="N12" s="11">
        <v>10739</v>
      </c>
      <c r="O12" s="11">
        <v>10846</v>
      </c>
    </row>
    <row r="13" spans="1:35" ht="17">
      <c r="A13" s="21"/>
      <c r="B13" s="21"/>
      <c r="C13" s="1">
        <v>12</v>
      </c>
      <c r="D13" s="21" t="s">
        <v>51</v>
      </c>
      <c r="E13" s="3" t="s">
        <v>50</v>
      </c>
      <c r="F13" s="3" t="s">
        <v>52</v>
      </c>
      <c r="G13" s="1">
        <v>5</v>
      </c>
      <c r="H13" s="22"/>
      <c r="K13" s="11">
        <v>1</v>
      </c>
      <c r="L13" s="11">
        <v>10980</v>
      </c>
      <c r="M13" s="11">
        <v>11162</v>
      </c>
    </row>
    <row r="14" spans="1:35" ht="17">
      <c r="A14" s="21"/>
      <c r="B14" s="21"/>
      <c r="C14" s="1">
        <v>13</v>
      </c>
      <c r="D14" s="21"/>
      <c r="E14" s="3" t="s">
        <v>47</v>
      </c>
      <c r="F14" s="3" t="s">
        <v>52</v>
      </c>
      <c r="G14" s="1">
        <v>5</v>
      </c>
      <c r="H14" s="22"/>
      <c r="K14" s="11">
        <v>1</v>
      </c>
      <c r="L14" s="11">
        <v>11286</v>
      </c>
      <c r="M14" s="11">
        <v>11472</v>
      </c>
    </row>
    <row r="15" spans="1:35" ht="17">
      <c r="A15" s="21"/>
      <c r="B15" s="21"/>
      <c r="C15" s="1">
        <v>14</v>
      </c>
      <c r="D15" s="21"/>
      <c r="E15" s="3" t="s">
        <v>48</v>
      </c>
      <c r="F15" s="3" t="s">
        <v>52</v>
      </c>
      <c r="G15" s="1">
        <v>5</v>
      </c>
      <c r="H15" s="22"/>
      <c r="K15" s="11">
        <v>1</v>
      </c>
      <c r="L15" s="11">
        <v>11624</v>
      </c>
      <c r="M15" s="11">
        <v>11855</v>
      </c>
    </row>
    <row r="16" spans="1:35" ht="17">
      <c r="A16" s="21"/>
      <c r="B16" s="21"/>
      <c r="C16" s="1">
        <v>15</v>
      </c>
      <c r="D16" s="21" t="s">
        <v>53</v>
      </c>
      <c r="E16" s="3" t="s">
        <v>50</v>
      </c>
      <c r="F16" s="3" t="s">
        <v>46</v>
      </c>
      <c r="G16" s="1">
        <v>8</v>
      </c>
      <c r="H16" s="22"/>
      <c r="J16" s="6"/>
      <c r="K16" s="11">
        <v>2</v>
      </c>
      <c r="L16" s="11">
        <v>12091</v>
      </c>
      <c r="M16" s="11">
        <v>12226</v>
      </c>
      <c r="N16" s="25">
        <v>12307</v>
      </c>
      <c r="O16" s="24">
        <v>12437</v>
      </c>
    </row>
    <row r="17" spans="1:23" ht="17">
      <c r="A17" s="21"/>
      <c r="B17" s="21"/>
      <c r="C17" s="1">
        <v>16</v>
      </c>
      <c r="D17" s="21"/>
      <c r="E17" s="3" t="s">
        <v>47</v>
      </c>
      <c r="F17" s="3" t="s">
        <v>46</v>
      </c>
      <c r="G17" s="1">
        <v>8</v>
      </c>
      <c r="H17" s="22"/>
      <c r="K17" s="11">
        <v>2</v>
      </c>
      <c r="L17" s="11">
        <v>12638</v>
      </c>
      <c r="M17" s="11">
        <v>12745</v>
      </c>
      <c r="N17" s="11">
        <v>12767</v>
      </c>
      <c r="O17" s="11">
        <v>12869</v>
      </c>
    </row>
    <row r="18" spans="1:23" ht="17">
      <c r="A18" s="21"/>
      <c r="B18" s="21"/>
      <c r="C18" s="1">
        <v>17</v>
      </c>
      <c r="D18" s="21"/>
      <c r="E18" s="3" t="s">
        <v>48</v>
      </c>
      <c r="F18" s="3" t="s">
        <v>46</v>
      </c>
      <c r="G18" s="1">
        <v>8</v>
      </c>
      <c r="H18" s="22"/>
      <c r="J18" s="6"/>
      <c r="K18" s="11">
        <v>2</v>
      </c>
      <c r="L18" s="11">
        <v>13121</v>
      </c>
      <c r="M18" s="11">
        <v>13202</v>
      </c>
      <c r="N18" s="11">
        <v>13238</v>
      </c>
      <c r="O18" s="11">
        <v>13337</v>
      </c>
    </row>
    <row r="19" spans="1:23" ht="51">
      <c r="A19" s="21"/>
      <c r="B19" s="21"/>
      <c r="C19" s="1">
        <v>18</v>
      </c>
      <c r="D19" s="21" t="s">
        <v>54</v>
      </c>
      <c r="E19" s="3" t="s">
        <v>50</v>
      </c>
      <c r="F19" s="3" t="s">
        <v>55</v>
      </c>
      <c r="G19" s="1">
        <v>15</v>
      </c>
      <c r="H19" s="22"/>
      <c r="J19" s="6"/>
      <c r="K19" s="11">
        <v>4</v>
      </c>
      <c r="L19" s="11">
        <v>13759</v>
      </c>
      <c r="M19" s="11">
        <v>13880</v>
      </c>
      <c r="N19" s="11">
        <v>13887</v>
      </c>
      <c r="O19" s="11">
        <v>13978</v>
      </c>
      <c r="P19" s="11">
        <v>13994</v>
      </c>
      <c r="Q19" s="11">
        <v>14096</v>
      </c>
      <c r="R19" s="11">
        <v>14107</v>
      </c>
      <c r="S19" s="11">
        <v>14216</v>
      </c>
    </row>
    <row r="20" spans="1:23" ht="51">
      <c r="A20" s="21"/>
      <c r="B20" s="21"/>
      <c r="C20" s="1">
        <v>19</v>
      </c>
      <c r="D20" s="21"/>
      <c r="E20" s="3" t="s">
        <v>47</v>
      </c>
      <c r="F20" s="3" t="s">
        <v>55</v>
      </c>
      <c r="G20" s="1">
        <v>15</v>
      </c>
      <c r="H20" s="22"/>
      <c r="K20" s="11">
        <v>4</v>
      </c>
      <c r="L20" s="11">
        <v>14389</v>
      </c>
      <c r="M20" s="11">
        <v>14502</v>
      </c>
      <c r="N20" s="11">
        <v>14508</v>
      </c>
      <c r="O20" s="11">
        <v>14645</v>
      </c>
      <c r="P20" s="11">
        <v>14655</v>
      </c>
      <c r="Q20" s="11">
        <v>14778</v>
      </c>
      <c r="R20" s="11">
        <v>14785</v>
      </c>
      <c r="S20" s="11">
        <v>14900</v>
      </c>
    </row>
    <row r="21" spans="1:23" ht="51">
      <c r="A21" s="21"/>
      <c r="B21" s="21"/>
      <c r="C21" s="1">
        <v>20</v>
      </c>
      <c r="D21" s="21"/>
      <c r="E21" s="3" t="s">
        <v>48</v>
      </c>
      <c r="F21" s="3" t="s">
        <v>55</v>
      </c>
      <c r="G21" s="1">
        <v>15</v>
      </c>
      <c r="H21" s="22"/>
      <c r="J21" s="6"/>
      <c r="K21" s="11">
        <v>4</v>
      </c>
      <c r="L21" s="11">
        <v>16167</v>
      </c>
      <c r="M21" s="11">
        <v>16277</v>
      </c>
      <c r="N21" s="11">
        <v>16286</v>
      </c>
      <c r="O21" s="11">
        <v>16394</v>
      </c>
      <c r="P21" s="11">
        <v>16405</v>
      </c>
      <c r="Q21" s="11">
        <v>16503</v>
      </c>
      <c r="R21" s="11">
        <v>16523</v>
      </c>
      <c r="S21" s="11">
        <v>16618</v>
      </c>
    </row>
    <row r="22" spans="1:23" ht="34">
      <c r="A22" s="21"/>
      <c r="B22" s="21"/>
      <c r="C22" s="1">
        <v>21</v>
      </c>
      <c r="D22" s="3" t="s">
        <v>56</v>
      </c>
      <c r="E22" s="1" t="s">
        <v>57</v>
      </c>
      <c r="F22" s="1" t="s">
        <v>58</v>
      </c>
      <c r="G22" s="1">
        <v>10</v>
      </c>
      <c r="H22" s="22"/>
      <c r="K22" s="11">
        <v>1</v>
      </c>
      <c r="L22" s="11">
        <v>18374</v>
      </c>
      <c r="M22" s="11">
        <v>18887</v>
      </c>
    </row>
    <row r="23" spans="1:23" ht="68">
      <c r="A23" s="21"/>
      <c r="B23" s="21"/>
      <c r="C23" s="1">
        <v>22</v>
      </c>
      <c r="D23" s="3" t="s">
        <v>82</v>
      </c>
      <c r="E23" s="3" t="s">
        <v>57</v>
      </c>
      <c r="F23" s="3" t="s">
        <v>83</v>
      </c>
      <c r="G23" s="3">
        <v>100</v>
      </c>
      <c r="H23" s="22"/>
      <c r="J23" s="6"/>
      <c r="K23" s="11">
        <v>6</v>
      </c>
      <c r="L23" s="11">
        <v>21202</v>
      </c>
      <c r="M23" s="11">
        <v>21625</v>
      </c>
      <c r="N23" s="11">
        <v>22047</v>
      </c>
      <c r="O23" s="11">
        <v>22468</v>
      </c>
      <c r="P23" s="11">
        <v>22769</v>
      </c>
      <c r="Q23" s="11">
        <v>23186</v>
      </c>
      <c r="R23" s="11">
        <v>23528</v>
      </c>
      <c r="S23" s="11">
        <v>23963</v>
      </c>
      <c r="T23" s="11">
        <v>24212</v>
      </c>
      <c r="U23" s="11">
        <v>24659</v>
      </c>
      <c r="V23" s="11">
        <v>24917</v>
      </c>
      <c r="W23" s="11">
        <v>25346</v>
      </c>
    </row>
    <row r="24" spans="1:23" ht="34">
      <c r="A24" s="21"/>
      <c r="B24" s="21"/>
      <c r="C24" s="1">
        <v>23</v>
      </c>
      <c r="D24" s="3" t="s">
        <v>65</v>
      </c>
      <c r="E24" s="1" t="s">
        <v>57</v>
      </c>
      <c r="F24" s="1" t="s">
        <v>46</v>
      </c>
      <c r="G24" s="1">
        <v>10</v>
      </c>
      <c r="H24" s="22"/>
      <c r="K24" s="11">
        <v>2</v>
      </c>
      <c r="L24" s="11">
        <v>26225</v>
      </c>
      <c r="M24" s="11">
        <v>26295</v>
      </c>
      <c r="N24" s="11">
        <v>26381</v>
      </c>
      <c r="O24" s="11">
        <v>26462</v>
      </c>
    </row>
    <row r="25" spans="1:23">
      <c r="A25" s="21"/>
      <c r="B25" s="21"/>
      <c r="D25" s="3"/>
      <c r="E25" s="4"/>
      <c r="F25" s="4"/>
      <c r="G25" s="4"/>
      <c r="H25" s="22"/>
    </row>
    <row r="27" spans="1:23">
      <c r="F27" s="2" t="s">
        <v>66</v>
      </c>
      <c r="G27" s="5">
        <f>SUM(G1:G25)</f>
        <v>276.5</v>
      </c>
      <c r="H27" s="1" t="s">
        <v>77</v>
      </c>
    </row>
    <row r="28" spans="1:23">
      <c r="G28" s="1">
        <f>G27/60</f>
        <v>4.6083333333333334</v>
      </c>
      <c r="H28" s="1" t="s">
        <v>68</v>
      </c>
    </row>
    <row r="30" spans="1:23" ht="34">
      <c r="F30" s="3" t="s">
        <v>78</v>
      </c>
      <c r="G30" s="1">
        <f>SUM(G2:G21)</f>
        <v>156.5</v>
      </c>
    </row>
    <row r="31" spans="1:23">
      <c r="F31" s="1" t="s">
        <v>79</v>
      </c>
      <c r="G31" s="1">
        <f>SUM(G22:G25)</f>
        <v>120</v>
      </c>
    </row>
  </sheetData>
  <mergeCells count="10">
    <mergeCell ref="A2:A25"/>
    <mergeCell ref="B2:B25"/>
    <mergeCell ref="D2:D3"/>
    <mergeCell ref="H2:H25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B0B5-D018-F842-8239-C97CE5B3007F}">
  <sheetPr>
    <tabColor rgb="FFFFFF00"/>
  </sheetPr>
  <dimension ref="A1:AI31"/>
  <sheetViews>
    <sheetView topLeftCell="L19" zoomScale="157" workbookViewId="0">
      <selection activeCell="M21" sqref="M21"/>
    </sheetView>
  </sheetViews>
  <sheetFormatPr baseColWidth="10" defaultColWidth="10.83203125" defaultRowHeight="16"/>
  <cols>
    <col min="1" max="1" width="12.33203125" style="1" customWidth="1"/>
    <col min="2" max="2" width="13.5" style="1" customWidth="1"/>
    <col min="3" max="3" width="6" style="1" customWidth="1"/>
    <col min="4" max="5" width="14.6640625" style="1" customWidth="1"/>
    <col min="6" max="6" width="14.6640625" style="1" hidden="1" customWidth="1"/>
    <col min="7" max="7" width="10.6640625" style="1" hidden="1" customWidth="1"/>
    <col min="8" max="8" width="18.83203125" style="1" hidden="1" customWidth="1"/>
    <col min="9" max="9" width="10.83203125" style="1" hidden="1" customWidth="1"/>
    <col min="10" max="10" width="14.1640625" style="1" hidden="1" customWidth="1"/>
    <col min="11" max="35" width="16" style="11" customWidth="1"/>
    <col min="36" max="16384" width="10.83203125" style="1"/>
  </cols>
  <sheetData>
    <row r="1" spans="1:35">
      <c r="A1" s="10" t="s">
        <v>0</v>
      </c>
      <c r="B1" s="10" t="s">
        <v>1</v>
      </c>
      <c r="C1" s="10" t="s">
        <v>2</v>
      </c>
      <c r="D1" s="10" t="s">
        <v>3</v>
      </c>
      <c r="E1" s="10"/>
      <c r="F1" s="10"/>
      <c r="G1" s="10" t="s">
        <v>4</v>
      </c>
      <c r="H1" s="10" t="s">
        <v>5</v>
      </c>
      <c r="I1" s="1" t="s">
        <v>6</v>
      </c>
      <c r="J1" s="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1" t="s">
        <v>24</v>
      </c>
      <c r="AB1" s="11" t="s">
        <v>25</v>
      </c>
      <c r="AC1" s="11" t="s">
        <v>26</v>
      </c>
      <c r="AD1" s="11" t="s">
        <v>27</v>
      </c>
      <c r="AE1" s="11" t="s">
        <v>28</v>
      </c>
      <c r="AF1" s="11" t="s">
        <v>29</v>
      </c>
      <c r="AG1" s="11" t="s">
        <v>30</v>
      </c>
      <c r="AH1" s="11" t="s">
        <v>31</v>
      </c>
      <c r="AI1" s="11" t="s">
        <v>32</v>
      </c>
    </row>
    <row r="2" spans="1:35" ht="17" customHeight="1">
      <c r="A2" s="21" t="s">
        <v>84</v>
      </c>
      <c r="B2" s="21" t="s">
        <v>85</v>
      </c>
      <c r="C2" s="3">
        <v>1</v>
      </c>
      <c r="D2" s="21" t="s">
        <v>35</v>
      </c>
      <c r="E2" s="3" t="s">
        <v>36</v>
      </c>
      <c r="F2" s="3" t="s">
        <v>37</v>
      </c>
      <c r="G2" s="1">
        <v>10</v>
      </c>
      <c r="H2" s="22" t="s">
        <v>81</v>
      </c>
      <c r="K2" s="11">
        <v>1</v>
      </c>
      <c r="L2" s="11">
        <v>161</v>
      </c>
      <c r="M2" s="11">
        <v>405</v>
      </c>
    </row>
    <row r="3" spans="1:35" ht="48" customHeight="1">
      <c r="A3" s="21"/>
      <c r="B3" s="21"/>
      <c r="C3" s="3">
        <v>2</v>
      </c>
      <c r="D3" s="21"/>
      <c r="E3" s="3" t="s">
        <v>39</v>
      </c>
      <c r="F3" s="3" t="s">
        <v>40</v>
      </c>
      <c r="G3" s="1">
        <v>10</v>
      </c>
      <c r="H3" s="22"/>
      <c r="K3" s="11">
        <v>1</v>
      </c>
      <c r="L3" s="11">
        <v>477</v>
      </c>
      <c r="M3" s="11">
        <v>748</v>
      </c>
    </row>
    <row r="4" spans="1:35" ht="17">
      <c r="A4" s="21"/>
      <c r="B4" s="21"/>
      <c r="C4" s="3">
        <v>3</v>
      </c>
      <c r="D4" s="21" t="s">
        <v>41</v>
      </c>
      <c r="E4" s="3" t="s">
        <v>36</v>
      </c>
      <c r="F4" s="3" t="s">
        <v>42</v>
      </c>
      <c r="G4" s="1">
        <v>7.5</v>
      </c>
      <c r="H4" s="22"/>
      <c r="K4" s="11">
        <v>1</v>
      </c>
      <c r="L4" s="11">
        <v>883</v>
      </c>
      <c r="M4" s="11">
        <v>1101</v>
      </c>
    </row>
    <row r="5" spans="1:35" ht="17">
      <c r="A5" s="21"/>
      <c r="B5" s="21"/>
      <c r="C5" s="3">
        <v>4</v>
      </c>
      <c r="D5" s="21"/>
      <c r="E5" s="3" t="s">
        <v>39</v>
      </c>
      <c r="F5" s="3" t="s">
        <v>42</v>
      </c>
      <c r="G5" s="1">
        <v>7.5</v>
      </c>
      <c r="H5" s="22"/>
      <c r="K5" s="11">
        <v>1</v>
      </c>
      <c r="L5" s="11">
        <v>1194</v>
      </c>
      <c r="M5" s="11">
        <v>1375</v>
      </c>
    </row>
    <row r="6" spans="1:35" ht="17">
      <c r="A6" s="21"/>
      <c r="B6" s="21"/>
      <c r="C6" s="3">
        <v>5</v>
      </c>
      <c r="D6" s="21"/>
      <c r="E6" s="3" t="s">
        <v>43</v>
      </c>
      <c r="F6" s="3" t="s">
        <v>42</v>
      </c>
      <c r="G6" s="1">
        <v>7.5</v>
      </c>
      <c r="H6" s="22"/>
      <c r="K6" s="11">
        <v>1</v>
      </c>
      <c r="L6" s="11">
        <v>1540</v>
      </c>
      <c r="M6" s="11">
        <v>1799</v>
      </c>
    </row>
    <row r="7" spans="1:35" ht="17">
      <c r="A7" s="21"/>
      <c r="B7" s="21"/>
      <c r="C7" s="3">
        <v>6</v>
      </c>
      <c r="D7" s="21" t="s">
        <v>44</v>
      </c>
      <c r="E7" s="3" t="s">
        <v>45</v>
      </c>
      <c r="F7" s="3" t="s">
        <v>46</v>
      </c>
      <c r="G7" s="1">
        <v>5</v>
      </c>
      <c r="H7" s="22"/>
      <c r="K7" s="11">
        <v>2</v>
      </c>
      <c r="L7" s="11">
        <v>1936</v>
      </c>
      <c r="M7" s="11">
        <v>2003</v>
      </c>
      <c r="N7" s="11">
        <v>2038</v>
      </c>
      <c r="O7" s="11">
        <v>2115</v>
      </c>
    </row>
    <row r="8" spans="1:35" ht="17">
      <c r="A8" s="21"/>
      <c r="B8" s="21"/>
      <c r="C8" s="3">
        <v>7</v>
      </c>
      <c r="D8" s="21"/>
      <c r="E8" s="3" t="s">
        <v>47</v>
      </c>
      <c r="F8" s="3" t="s">
        <v>46</v>
      </c>
      <c r="G8" s="1">
        <v>5</v>
      </c>
      <c r="H8" s="22"/>
      <c r="K8" s="11">
        <v>2</v>
      </c>
      <c r="L8" s="11">
        <v>2777</v>
      </c>
      <c r="M8" s="11">
        <v>2858</v>
      </c>
      <c r="N8" s="11">
        <v>2900</v>
      </c>
      <c r="O8" s="11">
        <v>2979</v>
      </c>
    </row>
    <row r="9" spans="1:35" ht="17">
      <c r="A9" s="21"/>
      <c r="B9" s="21"/>
      <c r="C9" s="3">
        <v>8</v>
      </c>
      <c r="D9" s="21"/>
      <c r="E9" s="3" t="s">
        <v>48</v>
      </c>
      <c r="F9" s="3" t="s">
        <v>46</v>
      </c>
      <c r="G9" s="1">
        <v>5</v>
      </c>
      <c r="H9" s="22"/>
      <c r="K9" s="11">
        <v>2</v>
      </c>
      <c r="L9" s="11">
        <v>3784</v>
      </c>
      <c r="M9" s="11">
        <v>3872</v>
      </c>
      <c r="N9" s="11">
        <v>3913</v>
      </c>
      <c r="O9" s="11">
        <v>3990</v>
      </c>
    </row>
    <row r="10" spans="1:35" ht="17">
      <c r="A10" s="21"/>
      <c r="B10" s="21"/>
      <c r="C10" s="3">
        <v>9</v>
      </c>
      <c r="D10" s="21" t="s">
        <v>49</v>
      </c>
      <c r="E10" s="3" t="s">
        <v>50</v>
      </c>
      <c r="F10" s="3" t="s">
        <v>46</v>
      </c>
      <c r="G10" s="1">
        <v>5</v>
      </c>
      <c r="H10" s="22"/>
      <c r="K10" s="11">
        <v>2</v>
      </c>
      <c r="L10" s="11">
        <v>4219</v>
      </c>
      <c r="M10" s="11">
        <v>4322</v>
      </c>
      <c r="N10" s="11">
        <v>4357</v>
      </c>
      <c r="O10" s="11">
        <v>4443</v>
      </c>
    </row>
    <row r="11" spans="1:35" ht="17">
      <c r="A11" s="21"/>
      <c r="B11" s="21"/>
      <c r="C11" s="3">
        <v>10</v>
      </c>
      <c r="D11" s="21"/>
      <c r="E11" s="3" t="s">
        <v>47</v>
      </c>
      <c r="F11" s="3" t="s">
        <v>46</v>
      </c>
      <c r="G11" s="1">
        <v>5</v>
      </c>
      <c r="H11" s="22"/>
      <c r="J11" s="6"/>
      <c r="K11" s="11">
        <v>2</v>
      </c>
      <c r="L11" s="11">
        <v>4606</v>
      </c>
      <c r="M11" s="11">
        <v>4694</v>
      </c>
      <c r="N11" s="11">
        <v>4723</v>
      </c>
      <c r="O11" s="11">
        <v>4811</v>
      </c>
    </row>
    <row r="12" spans="1:35" ht="17">
      <c r="A12" s="21"/>
      <c r="B12" s="21"/>
      <c r="C12" s="1">
        <v>11</v>
      </c>
      <c r="D12" s="21"/>
      <c r="E12" s="3" t="s">
        <v>48</v>
      </c>
      <c r="F12" s="3" t="s">
        <v>46</v>
      </c>
      <c r="G12" s="1">
        <v>5</v>
      </c>
      <c r="H12" s="22"/>
      <c r="K12" s="11">
        <v>2</v>
      </c>
      <c r="L12" s="11">
        <v>4961</v>
      </c>
      <c r="M12" s="11">
        <v>5060</v>
      </c>
      <c r="N12" s="11">
        <v>5093</v>
      </c>
      <c r="O12" s="11">
        <v>5187</v>
      </c>
    </row>
    <row r="13" spans="1:35" ht="17">
      <c r="A13" s="21"/>
      <c r="B13" s="21"/>
      <c r="C13" s="1">
        <v>12</v>
      </c>
      <c r="D13" s="21" t="s">
        <v>51</v>
      </c>
      <c r="E13" s="3" t="s">
        <v>50</v>
      </c>
      <c r="F13" s="3" t="s">
        <v>52</v>
      </c>
      <c r="G13" s="1">
        <v>5</v>
      </c>
      <c r="H13" s="22"/>
      <c r="K13" s="11">
        <v>1</v>
      </c>
      <c r="L13" s="11">
        <v>5350</v>
      </c>
      <c r="M13" s="11">
        <v>5571</v>
      </c>
    </row>
    <row r="14" spans="1:35" ht="17">
      <c r="A14" s="21"/>
      <c r="B14" s="21"/>
      <c r="C14" s="1">
        <v>13</v>
      </c>
      <c r="D14" s="21"/>
      <c r="E14" s="3" t="s">
        <v>47</v>
      </c>
      <c r="F14" s="3" t="s">
        <v>52</v>
      </c>
      <c r="G14" s="1">
        <v>5</v>
      </c>
      <c r="H14" s="22"/>
      <c r="K14" s="11">
        <v>1</v>
      </c>
      <c r="L14" s="11">
        <v>5695</v>
      </c>
      <c r="M14" s="11">
        <v>5848</v>
      </c>
    </row>
    <row r="15" spans="1:35" ht="17">
      <c r="A15" s="21"/>
      <c r="B15" s="21"/>
      <c r="C15" s="1">
        <v>14</v>
      </c>
      <c r="D15" s="21"/>
      <c r="E15" s="3" t="s">
        <v>48</v>
      </c>
      <c r="F15" s="3" t="s">
        <v>52</v>
      </c>
      <c r="G15" s="1">
        <v>5</v>
      </c>
      <c r="H15" s="22"/>
      <c r="K15" s="11">
        <v>1</v>
      </c>
      <c r="L15" s="11">
        <v>5996</v>
      </c>
      <c r="M15" s="11">
        <v>6194</v>
      </c>
    </row>
    <row r="16" spans="1:35" ht="17">
      <c r="A16" s="21"/>
      <c r="B16" s="21"/>
      <c r="C16" s="1">
        <v>15</v>
      </c>
      <c r="D16" s="21" t="s">
        <v>53</v>
      </c>
      <c r="E16" s="3" t="s">
        <v>50</v>
      </c>
      <c r="F16" s="3" t="s">
        <v>46</v>
      </c>
      <c r="G16" s="1">
        <v>8</v>
      </c>
      <c r="H16" s="22"/>
      <c r="K16" s="11">
        <v>2</v>
      </c>
      <c r="L16" s="11">
        <v>6374</v>
      </c>
      <c r="M16" s="11">
        <v>6489</v>
      </c>
      <c r="N16" s="11">
        <v>6531</v>
      </c>
      <c r="O16" s="11">
        <v>6635</v>
      </c>
    </row>
    <row r="17" spans="1:33" ht="17">
      <c r="A17" s="21"/>
      <c r="B17" s="21"/>
      <c r="C17" s="1">
        <v>16</v>
      </c>
      <c r="D17" s="21"/>
      <c r="E17" s="3" t="s">
        <v>47</v>
      </c>
      <c r="F17" s="3" t="s">
        <v>46</v>
      </c>
      <c r="G17" s="1">
        <v>8</v>
      </c>
      <c r="H17" s="22"/>
      <c r="K17" s="11">
        <v>2</v>
      </c>
      <c r="L17" s="11">
        <v>6823</v>
      </c>
      <c r="M17" s="11">
        <v>6929</v>
      </c>
      <c r="N17" s="11">
        <v>6960</v>
      </c>
      <c r="O17" s="11">
        <v>7057</v>
      </c>
    </row>
    <row r="18" spans="1:33" ht="17">
      <c r="A18" s="21"/>
      <c r="B18" s="21"/>
      <c r="C18" s="1">
        <v>17</v>
      </c>
      <c r="D18" s="21"/>
      <c r="E18" s="3" t="s">
        <v>48</v>
      </c>
      <c r="F18" s="3" t="s">
        <v>46</v>
      </c>
      <c r="G18" s="1">
        <v>8</v>
      </c>
      <c r="H18" s="22"/>
      <c r="J18" s="6"/>
      <c r="K18" s="11">
        <v>2</v>
      </c>
      <c r="L18" s="11">
        <v>7235</v>
      </c>
      <c r="M18" s="11">
        <v>7331</v>
      </c>
      <c r="N18" s="11">
        <v>7367</v>
      </c>
      <c r="O18" s="11">
        <v>7463</v>
      </c>
    </row>
    <row r="19" spans="1:33" ht="51">
      <c r="A19" s="21"/>
      <c r="B19" s="21"/>
      <c r="C19" s="1">
        <v>18</v>
      </c>
      <c r="D19" s="21" t="s">
        <v>54</v>
      </c>
      <c r="E19" s="3" t="s">
        <v>50</v>
      </c>
      <c r="F19" s="3" t="s">
        <v>55</v>
      </c>
      <c r="G19" s="1">
        <v>15</v>
      </c>
      <c r="H19" s="22"/>
      <c r="K19" s="11">
        <v>4</v>
      </c>
      <c r="L19" s="11">
        <v>7749</v>
      </c>
      <c r="M19" s="11">
        <v>7885</v>
      </c>
      <c r="N19" s="11">
        <v>7876</v>
      </c>
      <c r="O19" s="11">
        <v>7974</v>
      </c>
      <c r="P19" s="11">
        <v>7987</v>
      </c>
      <c r="Q19" s="11">
        <v>8085</v>
      </c>
      <c r="R19" s="11">
        <v>8101</v>
      </c>
      <c r="S19" s="11">
        <v>8190</v>
      </c>
    </row>
    <row r="20" spans="1:33" ht="51">
      <c r="A20" s="21"/>
      <c r="B20" s="21"/>
      <c r="C20" s="1">
        <v>19</v>
      </c>
      <c r="D20" s="21"/>
      <c r="E20" s="3" t="s">
        <v>47</v>
      </c>
      <c r="F20" s="3" t="s">
        <v>55</v>
      </c>
      <c r="G20" s="1">
        <v>15</v>
      </c>
      <c r="H20" s="22"/>
      <c r="K20" s="11">
        <v>4</v>
      </c>
      <c r="L20" s="11">
        <v>8345</v>
      </c>
      <c r="M20" s="11">
        <v>8433</v>
      </c>
      <c r="N20" s="11">
        <v>8452</v>
      </c>
      <c r="O20" s="11">
        <v>8550</v>
      </c>
      <c r="P20" s="11">
        <v>8565</v>
      </c>
      <c r="Q20" s="11">
        <v>8662</v>
      </c>
      <c r="R20" s="11">
        <v>8677</v>
      </c>
      <c r="S20" s="11">
        <v>8781</v>
      </c>
    </row>
    <row r="21" spans="1:33" ht="51">
      <c r="A21" s="21"/>
      <c r="B21" s="21"/>
      <c r="C21" s="1">
        <v>20</v>
      </c>
      <c r="D21" s="21"/>
      <c r="E21" s="3" t="s">
        <v>48</v>
      </c>
      <c r="F21" s="3" t="s">
        <v>55</v>
      </c>
      <c r="G21" s="1">
        <v>15</v>
      </c>
      <c r="H21" s="22"/>
      <c r="K21" s="11">
        <v>4</v>
      </c>
      <c r="L21" s="11">
        <v>8970</v>
      </c>
      <c r="M21" s="11">
        <v>9068</v>
      </c>
      <c r="N21" s="11">
        <v>9083</v>
      </c>
      <c r="O21" s="24">
        <v>9187</v>
      </c>
      <c r="P21" s="11">
        <v>9198</v>
      </c>
      <c r="Q21" s="11">
        <v>9296</v>
      </c>
      <c r="R21" s="11">
        <v>9308</v>
      </c>
      <c r="S21" s="11">
        <v>9420</v>
      </c>
    </row>
    <row r="22" spans="1:33" ht="34">
      <c r="A22" s="21"/>
      <c r="B22" s="21"/>
      <c r="C22" s="1">
        <v>21</v>
      </c>
      <c r="D22" s="3" t="s">
        <v>56</v>
      </c>
      <c r="E22" s="1" t="s">
        <v>57</v>
      </c>
      <c r="F22" s="1" t="s">
        <v>58</v>
      </c>
      <c r="G22" s="1">
        <v>10</v>
      </c>
      <c r="H22" s="22"/>
      <c r="K22" s="11">
        <v>1</v>
      </c>
      <c r="L22" s="11">
        <v>9737</v>
      </c>
      <c r="M22" s="11">
        <v>10206</v>
      </c>
    </row>
    <row r="23" spans="1:33" ht="68">
      <c r="A23" s="21"/>
      <c r="B23" s="21"/>
      <c r="C23" s="1">
        <v>22</v>
      </c>
      <c r="D23" s="3" t="s">
        <v>86</v>
      </c>
      <c r="E23" s="3" t="s">
        <v>57</v>
      </c>
      <c r="F23" s="3" t="s">
        <v>87</v>
      </c>
      <c r="G23" s="1">
        <v>90</v>
      </c>
      <c r="H23" s="22"/>
      <c r="J23" s="6"/>
      <c r="K23" s="11">
        <v>1</v>
      </c>
      <c r="L23" s="14">
        <v>11661</v>
      </c>
      <c r="M23" s="14">
        <v>13758</v>
      </c>
    </row>
    <row r="24" spans="1:33" ht="34">
      <c r="C24" s="1">
        <v>23</v>
      </c>
      <c r="D24" s="3" t="s">
        <v>88</v>
      </c>
      <c r="E24" s="1" t="s">
        <v>57</v>
      </c>
      <c r="F24" s="1" t="s">
        <v>89</v>
      </c>
      <c r="G24" s="1">
        <v>30</v>
      </c>
      <c r="H24" s="22"/>
      <c r="J24" s="6">
        <v>0.37986111111111115</v>
      </c>
      <c r="K24" s="11">
        <v>11</v>
      </c>
      <c r="L24" s="11">
        <v>16384</v>
      </c>
      <c r="M24" s="11">
        <v>16444</v>
      </c>
      <c r="N24" s="11">
        <v>16513</v>
      </c>
      <c r="O24" s="11">
        <v>16593</v>
      </c>
      <c r="P24" s="11">
        <v>16667</v>
      </c>
      <c r="Q24" s="11">
        <v>16728</v>
      </c>
      <c r="R24" s="11">
        <v>16855</v>
      </c>
      <c r="S24" s="11">
        <v>16960</v>
      </c>
      <c r="T24" s="11">
        <v>17030</v>
      </c>
      <c r="U24" s="11">
        <v>17089</v>
      </c>
      <c r="V24" s="11">
        <v>17172</v>
      </c>
      <c r="W24" s="11">
        <v>17261</v>
      </c>
      <c r="X24" s="11">
        <v>17491</v>
      </c>
      <c r="Y24" s="11">
        <v>17534</v>
      </c>
      <c r="Z24" s="11">
        <v>17585</v>
      </c>
      <c r="AA24" s="11">
        <v>17656</v>
      </c>
      <c r="AB24" s="11">
        <v>17687</v>
      </c>
      <c r="AC24" s="11">
        <v>17750</v>
      </c>
      <c r="AD24" s="11">
        <v>17768</v>
      </c>
      <c r="AE24" s="11">
        <v>17803</v>
      </c>
      <c r="AF24" s="11">
        <v>17841</v>
      </c>
      <c r="AG24" s="11">
        <v>17894</v>
      </c>
    </row>
    <row r="25" spans="1:33" ht="51">
      <c r="C25" s="1">
        <v>24</v>
      </c>
      <c r="D25" s="3" t="s">
        <v>65</v>
      </c>
      <c r="E25" s="1" t="s">
        <v>57</v>
      </c>
      <c r="F25" s="3" t="s">
        <v>90</v>
      </c>
      <c r="G25" s="1">
        <v>10</v>
      </c>
      <c r="H25" s="22"/>
      <c r="J25" s="6"/>
      <c r="K25" s="11">
        <v>2</v>
      </c>
      <c r="L25" s="11">
        <v>18436</v>
      </c>
      <c r="M25" s="11">
        <v>18516</v>
      </c>
      <c r="N25" s="11">
        <v>18575</v>
      </c>
      <c r="O25" s="11">
        <v>18630</v>
      </c>
    </row>
    <row r="27" spans="1:33">
      <c r="F27" s="1" t="s">
        <v>66</v>
      </c>
      <c r="G27" s="1">
        <f>SUM(G1:G25)</f>
        <v>296.5</v>
      </c>
      <c r="H27" s="1" t="s">
        <v>77</v>
      </c>
    </row>
    <row r="28" spans="1:33">
      <c r="G28" s="1">
        <f>G27/60</f>
        <v>4.9416666666666664</v>
      </c>
      <c r="H28" s="1" t="s">
        <v>68</v>
      </c>
    </row>
    <row r="30" spans="1:33" ht="34">
      <c r="F30" s="3" t="s">
        <v>78</v>
      </c>
      <c r="G30" s="1">
        <f>SUM(G2:G21)</f>
        <v>156.5</v>
      </c>
    </row>
    <row r="31" spans="1:33">
      <c r="F31" s="1" t="s">
        <v>79</v>
      </c>
      <c r="G31" s="1">
        <f>SUM(G22:G25)</f>
        <v>140</v>
      </c>
    </row>
  </sheetData>
  <mergeCells count="10">
    <mergeCell ref="H2:H25"/>
    <mergeCell ref="A2:A23"/>
    <mergeCell ref="B2:B23"/>
    <mergeCell ref="D2:D3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5444-2A52-AB46-9EC1-C1F8926C6526}">
  <sheetPr>
    <tabColor rgb="FF92D050"/>
  </sheetPr>
  <dimension ref="A1:AJ32"/>
  <sheetViews>
    <sheetView topLeftCell="D19" zoomScale="187" workbookViewId="0">
      <selection activeCell="D27" sqref="D27"/>
    </sheetView>
  </sheetViews>
  <sheetFormatPr baseColWidth="10" defaultColWidth="10.83203125" defaultRowHeight="16"/>
  <cols>
    <col min="1" max="1" width="12.33203125" style="1" customWidth="1"/>
    <col min="2" max="2" width="13.5" style="1" customWidth="1"/>
    <col min="3" max="3" width="6" style="1" customWidth="1"/>
    <col min="4" max="4" width="14.6640625" style="1" customWidth="1"/>
    <col min="5" max="6" width="14.6640625" style="1" hidden="1" customWidth="1"/>
    <col min="7" max="7" width="10.6640625" style="1" hidden="1" customWidth="1"/>
    <col min="8" max="8" width="18.83203125" style="1" hidden="1" customWidth="1"/>
    <col min="9" max="9" width="0" style="1" hidden="1" customWidth="1"/>
    <col min="10" max="10" width="14.1640625" style="1" hidden="1" customWidth="1"/>
    <col min="11" max="11" width="12.1640625" style="1" hidden="1" customWidth="1"/>
    <col min="12" max="12" width="16.6640625" style="11" customWidth="1"/>
    <col min="13" max="13" width="16.6640625" style="15" customWidth="1"/>
    <col min="14" max="35" width="16.6640625" style="11" customWidth="1"/>
    <col min="36" max="36" width="16.6640625" style="1" customWidth="1"/>
    <col min="37" max="16384" width="10.83203125" style="1"/>
  </cols>
  <sheetData>
    <row r="1" spans="1:36">
      <c r="A1" s="10" t="s">
        <v>0</v>
      </c>
      <c r="B1" s="10" t="s">
        <v>1</v>
      </c>
      <c r="C1" s="10" t="s">
        <v>2</v>
      </c>
      <c r="D1" s="10" t="s">
        <v>3</v>
      </c>
      <c r="E1" s="10"/>
      <c r="F1" s="10"/>
      <c r="G1" s="10" t="s">
        <v>4</v>
      </c>
      <c r="H1" s="10" t="s">
        <v>5</v>
      </c>
      <c r="I1" s="1" t="s">
        <v>6</v>
      </c>
      <c r="J1" s="1" t="s">
        <v>7</v>
      </c>
      <c r="L1" s="11" t="s">
        <v>8</v>
      </c>
      <c r="M1" s="15" t="s">
        <v>9</v>
      </c>
      <c r="N1" s="11" t="s">
        <v>10</v>
      </c>
      <c r="O1" s="11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11" t="s">
        <v>20</v>
      </c>
      <c r="Y1" s="11" t="s">
        <v>21</v>
      </c>
      <c r="Z1" s="11" t="s">
        <v>22</v>
      </c>
      <c r="AA1" s="11" t="s">
        <v>23</v>
      </c>
      <c r="AB1" s="11" t="s">
        <v>24</v>
      </c>
      <c r="AC1" s="11" t="s">
        <v>25</v>
      </c>
      <c r="AD1" s="11" t="s">
        <v>26</v>
      </c>
      <c r="AE1" s="11" t="s">
        <v>27</v>
      </c>
      <c r="AF1" s="11" t="s">
        <v>28</v>
      </c>
      <c r="AG1" s="11" t="s">
        <v>29</v>
      </c>
      <c r="AH1" s="11" t="s">
        <v>30</v>
      </c>
      <c r="AI1" s="11" t="s">
        <v>31</v>
      </c>
      <c r="AJ1" s="11" t="s">
        <v>32</v>
      </c>
    </row>
    <row r="2" spans="1:36" ht="17" customHeight="1">
      <c r="A2" s="21" t="s">
        <v>91</v>
      </c>
      <c r="B2" s="21" t="s">
        <v>92</v>
      </c>
      <c r="C2" s="3">
        <v>1</v>
      </c>
      <c r="D2" s="21" t="s">
        <v>35</v>
      </c>
      <c r="E2" s="3" t="s">
        <v>36</v>
      </c>
      <c r="F2" s="3" t="s">
        <v>37</v>
      </c>
      <c r="G2" s="1">
        <v>10</v>
      </c>
      <c r="H2" s="22" t="s">
        <v>81</v>
      </c>
      <c r="L2" s="11">
        <v>1</v>
      </c>
      <c r="M2" s="15">
        <v>180</v>
      </c>
      <c r="N2" s="11">
        <v>411</v>
      </c>
      <c r="AJ2" s="11"/>
    </row>
    <row r="3" spans="1:36" ht="48" customHeight="1">
      <c r="A3" s="21"/>
      <c r="B3" s="21"/>
      <c r="C3" s="3">
        <v>2</v>
      </c>
      <c r="D3" s="21"/>
      <c r="E3" s="3" t="s">
        <v>39</v>
      </c>
      <c r="F3" s="3" t="s">
        <v>40</v>
      </c>
      <c r="G3" s="1">
        <v>10</v>
      </c>
      <c r="H3" s="22"/>
      <c r="L3" s="11">
        <v>1</v>
      </c>
      <c r="M3" s="15">
        <v>509</v>
      </c>
      <c r="N3" s="11">
        <v>738</v>
      </c>
      <c r="AJ3" s="11"/>
    </row>
    <row r="4" spans="1:36" ht="17">
      <c r="A4" s="21"/>
      <c r="B4" s="21"/>
      <c r="C4" s="3">
        <v>3</v>
      </c>
      <c r="D4" s="21" t="s">
        <v>41</v>
      </c>
      <c r="E4" s="3" t="s">
        <v>36</v>
      </c>
      <c r="F4" s="3" t="s">
        <v>42</v>
      </c>
      <c r="G4" s="1">
        <v>7.5</v>
      </c>
      <c r="H4" s="22"/>
      <c r="L4" s="11">
        <v>1</v>
      </c>
      <c r="M4" s="15">
        <v>866</v>
      </c>
      <c r="N4" s="11">
        <v>1047</v>
      </c>
      <c r="AJ4" s="11"/>
    </row>
    <row r="5" spans="1:36" ht="17">
      <c r="A5" s="21"/>
      <c r="B5" s="21"/>
      <c r="C5" s="3">
        <v>4</v>
      </c>
      <c r="D5" s="21"/>
      <c r="E5" s="3" t="s">
        <v>39</v>
      </c>
      <c r="F5" s="3" t="s">
        <v>42</v>
      </c>
      <c r="G5" s="1">
        <v>7.5</v>
      </c>
      <c r="H5" s="22"/>
      <c r="J5" s="6"/>
      <c r="L5" s="11">
        <v>1</v>
      </c>
      <c r="M5" s="15">
        <v>1151</v>
      </c>
      <c r="N5" s="11">
        <v>1340</v>
      </c>
      <c r="AJ5" s="11"/>
    </row>
    <row r="6" spans="1:36" ht="17">
      <c r="A6" s="21"/>
      <c r="B6" s="21"/>
      <c r="C6" s="3">
        <v>5</v>
      </c>
      <c r="D6" s="21"/>
      <c r="E6" s="3" t="s">
        <v>43</v>
      </c>
      <c r="F6" s="3" t="s">
        <v>42</v>
      </c>
      <c r="G6" s="1">
        <v>7.5</v>
      </c>
      <c r="H6" s="22"/>
      <c r="L6" s="11">
        <v>1</v>
      </c>
      <c r="M6" s="15">
        <v>1494</v>
      </c>
      <c r="N6" s="11">
        <v>1827</v>
      </c>
      <c r="AJ6" s="11"/>
    </row>
    <row r="7" spans="1:36" ht="17">
      <c r="A7" s="21"/>
      <c r="B7" s="21"/>
      <c r="C7" s="3">
        <v>6</v>
      </c>
      <c r="D7" s="21" t="s">
        <v>44</v>
      </c>
      <c r="E7" s="3" t="s">
        <v>45</v>
      </c>
      <c r="F7" s="3" t="s">
        <v>46</v>
      </c>
      <c r="G7" s="1">
        <v>5</v>
      </c>
      <c r="H7" s="22"/>
      <c r="L7" s="11">
        <v>2</v>
      </c>
      <c r="M7" s="15">
        <v>2013</v>
      </c>
      <c r="N7" s="11">
        <v>2082</v>
      </c>
      <c r="O7" s="11">
        <v>2127</v>
      </c>
      <c r="P7" s="11">
        <v>2198</v>
      </c>
      <c r="AJ7" s="11"/>
    </row>
    <row r="8" spans="1:36" ht="17">
      <c r="A8" s="21"/>
      <c r="B8" s="21"/>
      <c r="C8" s="3">
        <v>7</v>
      </c>
      <c r="D8" s="21"/>
      <c r="E8" s="3" t="s">
        <v>47</v>
      </c>
      <c r="F8" s="3" t="s">
        <v>46</v>
      </c>
      <c r="G8" s="1">
        <v>5</v>
      </c>
      <c r="H8" s="22"/>
      <c r="J8" s="6"/>
      <c r="L8" s="11">
        <v>2</v>
      </c>
      <c r="M8" s="15">
        <v>2378</v>
      </c>
      <c r="N8" s="11">
        <v>2459</v>
      </c>
      <c r="O8" s="11">
        <v>2490</v>
      </c>
      <c r="P8" s="11">
        <v>2573</v>
      </c>
      <c r="AJ8" s="11"/>
    </row>
    <row r="9" spans="1:36" ht="17">
      <c r="A9" s="21"/>
      <c r="B9" s="21"/>
      <c r="C9" s="3">
        <v>8</v>
      </c>
      <c r="D9" s="21"/>
      <c r="E9" s="3" t="s">
        <v>48</v>
      </c>
      <c r="F9" s="3" t="s">
        <v>46</v>
      </c>
      <c r="G9" s="1">
        <v>5</v>
      </c>
      <c r="H9" s="22"/>
      <c r="I9" s="1">
        <v>1</v>
      </c>
      <c r="J9" s="6">
        <v>9.0972222222222218E-2</v>
      </c>
      <c r="L9" s="11">
        <v>2</v>
      </c>
      <c r="M9" s="15">
        <v>3967</v>
      </c>
      <c r="N9" s="11">
        <v>4049</v>
      </c>
      <c r="O9" s="11">
        <v>4085</v>
      </c>
      <c r="P9" s="11">
        <v>4158</v>
      </c>
      <c r="AJ9" s="11"/>
    </row>
    <row r="10" spans="1:36" ht="17">
      <c r="A10" s="21"/>
      <c r="B10" s="21"/>
      <c r="C10" s="3">
        <v>9</v>
      </c>
      <c r="D10" s="21" t="s">
        <v>49</v>
      </c>
      <c r="E10" s="3" t="s">
        <v>50</v>
      </c>
      <c r="F10" s="3" t="s">
        <v>46</v>
      </c>
      <c r="G10" s="1">
        <v>5</v>
      </c>
      <c r="H10" s="22"/>
      <c r="L10" s="11">
        <v>2</v>
      </c>
      <c r="M10" s="15">
        <v>4390</v>
      </c>
      <c r="N10" s="11">
        <v>4508</v>
      </c>
      <c r="O10" s="11">
        <v>4533</v>
      </c>
      <c r="P10" s="11">
        <v>4651</v>
      </c>
      <c r="AJ10" s="11"/>
    </row>
    <row r="11" spans="1:36" ht="17">
      <c r="A11" s="21"/>
      <c r="B11" s="21"/>
      <c r="C11" s="3">
        <v>10</v>
      </c>
      <c r="D11" s="21"/>
      <c r="E11" s="3" t="s">
        <v>47</v>
      </c>
      <c r="F11" s="3" t="s">
        <v>46</v>
      </c>
      <c r="G11" s="1">
        <v>5</v>
      </c>
      <c r="H11" s="22"/>
      <c r="L11" s="11">
        <v>2</v>
      </c>
      <c r="M11" s="15">
        <v>4820</v>
      </c>
      <c r="N11" s="11">
        <v>4923</v>
      </c>
      <c r="O11" s="11">
        <v>4957</v>
      </c>
      <c r="P11" s="11">
        <v>5060</v>
      </c>
      <c r="AJ11" s="11"/>
    </row>
    <row r="12" spans="1:36" ht="17">
      <c r="A12" s="21"/>
      <c r="B12" s="21"/>
      <c r="C12" s="1">
        <v>11</v>
      </c>
      <c r="D12" s="21"/>
      <c r="E12" s="3" t="s">
        <v>48</v>
      </c>
      <c r="F12" s="3" t="s">
        <v>46</v>
      </c>
      <c r="G12" s="1">
        <v>5</v>
      </c>
      <c r="H12" s="22"/>
      <c r="L12" s="11">
        <v>2</v>
      </c>
      <c r="M12" s="15">
        <v>5238</v>
      </c>
      <c r="N12" s="11">
        <v>5346</v>
      </c>
      <c r="O12" s="11">
        <v>5390</v>
      </c>
      <c r="P12" s="11">
        <v>5492</v>
      </c>
      <c r="AJ12" s="11"/>
    </row>
    <row r="13" spans="1:36" ht="17">
      <c r="A13" s="21"/>
      <c r="B13" s="21"/>
      <c r="C13" s="1">
        <v>12</v>
      </c>
      <c r="D13" s="21" t="s">
        <v>51</v>
      </c>
      <c r="E13" s="3" t="s">
        <v>50</v>
      </c>
      <c r="F13" s="3" t="s">
        <v>52</v>
      </c>
      <c r="G13" s="1">
        <v>5</v>
      </c>
      <c r="H13" s="22"/>
      <c r="L13" s="11">
        <v>1</v>
      </c>
      <c r="M13" s="15">
        <v>5616</v>
      </c>
      <c r="N13" s="11">
        <v>5867</v>
      </c>
      <c r="AJ13" s="11"/>
    </row>
    <row r="14" spans="1:36" ht="17">
      <c r="A14" s="21"/>
      <c r="B14" s="21"/>
      <c r="C14" s="1">
        <v>13</v>
      </c>
      <c r="D14" s="21"/>
      <c r="E14" s="3" t="s">
        <v>47</v>
      </c>
      <c r="F14" s="3" t="s">
        <v>52</v>
      </c>
      <c r="G14" s="1">
        <v>5</v>
      </c>
      <c r="H14" s="22"/>
      <c r="L14" s="11">
        <v>1</v>
      </c>
      <c r="M14" s="15">
        <v>6027</v>
      </c>
      <c r="N14" s="11">
        <v>6214</v>
      </c>
      <c r="AJ14" s="11"/>
    </row>
    <row r="15" spans="1:36" ht="17">
      <c r="A15" s="21"/>
      <c r="B15" s="21"/>
      <c r="C15" s="1">
        <v>14</v>
      </c>
      <c r="D15" s="21"/>
      <c r="E15" s="3" t="s">
        <v>48</v>
      </c>
      <c r="F15" s="3" t="s">
        <v>52</v>
      </c>
      <c r="G15" s="1">
        <v>5</v>
      </c>
      <c r="H15" s="22"/>
      <c r="L15" s="11">
        <v>1</v>
      </c>
      <c r="M15" s="15">
        <v>6396</v>
      </c>
      <c r="N15" s="11">
        <v>6549</v>
      </c>
      <c r="AJ15" s="11"/>
    </row>
    <row r="16" spans="1:36" ht="17">
      <c r="A16" s="21"/>
      <c r="B16" s="21"/>
      <c r="C16" s="1">
        <v>15</v>
      </c>
      <c r="D16" s="21" t="s">
        <v>53</v>
      </c>
      <c r="E16" s="3" t="s">
        <v>50</v>
      </c>
      <c r="F16" s="3" t="s">
        <v>46</v>
      </c>
      <c r="G16" s="1">
        <v>8</v>
      </c>
      <c r="H16" s="22"/>
      <c r="L16" s="11">
        <v>2</v>
      </c>
      <c r="M16" s="15">
        <v>6719</v>
      </c>
      <c r="N16" s="11">
        <v>6843</v>
      </c>
      <c r="O16" s="11">
        <v>6867</v>
      </c>
      <c r="P16" s="11">
        <v>6985</v>
      </c>
      <c r="AJ16" s="11"/>
    </row>
    <row r="17" spans="1:36" ht="17">
      <c r="A17" s="21"/>
      <c r="B17" s="21"/>
      <c r="C17" s="1">
        <v>16</v>
      </c>
      <c r="D17" s="21"/>
      <c r="E17" s="3" t="s">
        <v>47</v>
      </c>
      <c r="F17" s="3" t="s">
        <v>46</v>
      </c>
      <c r="G17" s="1">
        <v>8</v>
      </c>
      <c r="H17" s="22"/>
      <c r="L17" s="11">
        <v>2</v>
      </c>
      <c r="M17" s="15">
        <v>7124</v>
      </c>
      <c r="N17" s="11">
        <v>7219</v>
      </c>
      <c r="O17" s="11">
        <v>7252</v>
      </c>
      <c r="P17" s="11">
        <v>7350</v>
      </c>
      <c r="AJ17" s="11"/>
    </row>
    <row r="18" spans="1:36" ht="17">
      <c r="A18" s="21"/>
      <c r="B18" s="21"/>
      <c r="C18" s="1">
        <v>17</v>
      </c>
      <c r="D18" s="21"/>
      <c r="E18" s="3" t="s">
        <v>48</v>
      </c>
      <c r="F18" s="3" t="s">
        <v>46</v>
      </c>
      <c r="G18" s="1">
        <v>8</v>
      </c>
      <c r="H18" s="22"/>
      <c r="L18" s="11">
        <v>2</v>
      </c>
      <c r="M18" s="15">
        <v>7497</v>
      </c>
      <c r="N18" s="11">
        <v>7582</v>
      </c>
      <c r="O18" s="11">
        <v>7618</v>
      </c>
      <c r="P18" s="11">
        <v>7717</v>
      </c>
      <c r="AJ18" s="11"/>
    </row>
    <row r="19" spans="1:36" ht="51">
      <c r="A19" s="21"/>
      <c r="B19" s="21"/>
      <c r="C19" s="1">
        <v>18</v>
      </c>
      <c r="D19" s="21" t="s">
        <v>54</v>
      </c>
      <c r="E19" s="3" t="s">
        <v>50</v>
      </c>
      <c r="F19" s="3" t="s">
        <v>55</v>
      </c>
      <c r="G19" s="1">
        <v>15</v>
      </c>
      <c r="H19" s="22"/>
      <c r="L19" s="11">
        <v>4</v>
      </c>
      <c r="M19" s="15">
        <v>8080</v>
      </c>
      <c r="N19" s="11">
        <v>8189</v>
      </c>
      <c r="O19" s="11">
        <v>8198</v>
      </c>
      <c r="P19" s="11">
        <v>8305</v>
      </c>
      <c r="Q19" s="11">
        <v>8320</v>
      </c>
      <c r="R19" s="11">
        <v>8412</v>
      </c>
      <c r="S19" s="11">
        <v>8424</v>
      </c>
      <c r="T19" s="11">
        <v>8517</v>
      </c>
      <c r="AJ19" s="11"/>
    </row>
    <row r="20" spans="1:36" ht="51">
      <c r="A20" s="21"/>
      <c r="B20" s="21"/>
      <c r="C20" s="1">
        <v>19</v>
      </c>
      <c r="D20" s="21"/>
      <c r="E20" s="3" t="s">
        <v>47</v>
      </c>
      <c r="F20" s="3" t="s">
        <v>55</v>
      </c>
      <c r="G20" s="1">
        <v>15</v>
      </c>
      <c r="H20" s="22"/>
      <c r="L20" s="11">
        <v>4</v>
      </c>
      <c r="M20" s="15">
        <v>8671</v>
      </c>
      <c r="N20" s="11">
        <v>8774</v>
      </c>
      <c r="O20" s="11">
        <v>8774</v>
      </c>
      <c r="P20" s="11">
        <v>8886</v>
      </c>
      <c r="Q20" s="11">
        <v>8903</v>
      </c>
      <c r="R20" s="11">
        <v>9007</v>
      </c>
      <c r="S20" s="11">
        <v>9017</v>
      </c>
      <c r="T20" s="11">
        <v>9132</v>
      </c>
      <c r="AJ20" s="11"/>
    </row>
    <row r="21" spans="1:36" ht="51">
      <c r="A21" s="21"/>
      <c r="B21" s="21"/>
      <c r="C21" s="1">
        <v>20</v>
      </c>
      <c r="D21" s="21"/>
      <c r="E21" s="3" t="s">
        <v>48</v>
      </c>
      <c r="F21" s="3" t="s">
        <v>55</v>
      </c>
      <c r="G21" s="1">
        <v>15</v>
      </c>
      <c r="H21" s="22"/>
      <c r="J21" s="6"/>
      <c r="L21" s="11">
        <v>4</v>
      </c>
      <c r="M21" s="15">
        <v>9294</v>
      </c>
      <c r="N21" s="11">
        <v>9401</v>
      </c>
      <c r="O21" s="11">
        <v>9409</v>
      </c>
      <c r="P21" s="11">
        <v>9507</v>
      </c>
      <c r="Q21" s="11">
        <v>9540</v>
      </c>
      <c r="R21" s="11">
        <v>9633</v>
      </c>
      <c r="S21" s="11">
        <v>9645</v>
      </c>
      <c r="T21" s="11">
        <v>9741</v>
      </c>
      <c r="AJ21" s="11"/>
    </row>
    <row r="22" spans="1:36" ht="17">
      <c r="A22" s="3"/>
      <c r="B22" s="3"/>
      <c r="C22" s="1">
        <v>21</v>
      </c>
      <c r="D22" s="3" t="s">
        <v>93</v>
      </c>
      <c r="E22" s="1" t="s">
        <v>94</v>
      </c>
      <c r="F22" s="3" t="s">
        <v>95</v>
      </c>
      <c r="G22" s="1">
        <v>20</v>
      </c>
      <c r="H22" s="22"/>
      <c r="J22" s="6">
        <v>0.33680555555555558</v>
      </c>
      <c r="K22" s="16" t="s">
        <v>96</v>
      </c>
      <c r="L22" s="11">
        <v>1</v>
      </c>
      <c r="M22" s="17">
        <v>15235</v>
      </c>
      <c r="N22" s="14">
        <v>17290</v>
      </c>
      <c r="AJ22" s="11"/>
    </row>
    <row r="23" spans="1:36" ht="17">
      <c r="A23" s="3"/>
      <c r="B23" s="3"/>
      <c r="C23" s="1">
        <v>22</v>
      </c>
      <c r="D23" s="3" t="s">
        <v>97</v>
      </c>
      <c r="E23" s="1" t="s">
        <v>98</v>
      </c>
      <c r="F23" s="3" t="s">
        <v>99</v>
      </c>
      <c r="G23" s="1">
        <v>20</v>
      </c>
      <c r="H23" s="22"/>
      <c r="J23" s="6"/>
      <c r="L23" s="11">
        <v>11</v>
      </c>
      <c r="M23" s="15">
        <v>17547</v>
      </c>
      <c r="N23" s="11">
        <v>17585</v>
      </c>
      <c r="O23" s="11">
        <v>17692</v>
      </c>
      <c r="P23" s="11">
        <v>17805</v>
      </c>
      <c r="Q23" s="11">
        <v>17880</v>
      </c>
      <c r="R23" s="11">
        <v>17945</v>
      </c>
      <c r="S23" s="11">
        <v>18045</v>
      </c>
      <c r="T23" s="11">
        <v>18103</v>
      </c>
      <c r="U23" s="11">
        <v>18208</v>
      </c>
      <c r="V23" s="11">
        <v>18263</v>
      </c>
      <c r="W23" s="11">
        <v>18370</v>
      </c>
      <c r="X23" s="11">
        <v>18448</v>
      </c>
      <c r="Y23" s="11">
        <v>18533</v>
      </c>
      <c r="Z23" s="11">
        <v>18596</v>
      </c>
      <c r="AA23" s="11">
        <v>18687</v>
      </c>
      <c r="AB23" s="11">
        <v>18753</v>
      </c>
      <c r="AC23" s="11">
        <v>18844</v>
      </c>
      <c r="AD23" s="11">
        <v>18918</v>
      </c>
      <c r="AE23" s="11">
        <v>19002</v>
      </c>
      <c r="AF23" s="11">
        <v>19066</v>
      </c>
      <c r="AG23" s="11">
        <v>19163</v>
      </c>
      <c r="AH23" s="11">
        <v>19227</v>
      </c>
      <c r="AJ23" s="11"/>
    </row>
    <row r="24" spans="1:36" ht="17">
      <c r="C24" s="1">
        <v>23</v>
      </c>
      <c r="D24" s="3" t="s">
        <v>93</v>
      </c>
      <c r="E24" s="1" t="s">
        <v>100</v>
      </c>
      <c r="F24" s="1" t="s">
        <v>95</v>
      </c>
      <c r="G24" s="1">
        <v>30</v>
      </c>
      <c r="H24" s="22"/>
      <c r="J24" s="6"/>
      <c r="L24" s="11">
        <v>1</v>
      </c>
      <c r="M24" s="17">
        <v>21005</v>
      </c>
      <c r="N24" s="14">
        <v>21708</v>
      </c>
      <c r="AJ24" s="11"/>
    </row>
    <row r="25" spans="1:36" ht="34">
      <c r="C25" s="1">
        <v>24</v>
      </c>
      <c r="D25" s="3" t="s">
        <v>101</v>
      </c>
      <c r="E25" s="3" t="s">
        <v>102</v>
      </c>
      <c r="F25" s="1" t="s">
        <v>99</v>
      </c>
      <c r="G25" s="1">
        <v>30</v>
      </c>
      <c r="J25" s="6"/>
      <c r="L25" s="11">
        <v>8</v>
      </c>
      <c r="M25" s="15">
        <v>22147</v>
      </c>
      <c r="N25" s="11">
        <v>22323</v>
      </c>
      <c r="O25" s="11">
        <v>22536</v>
      </c>
      <c r="P25" s="11">
        <v>22690</v>
      </c>
      <c r="Q25" s="11">
        <v>22927</v>
      </c>
      <c r="R25" s="11">
        <v>23128</v>
      </c>
      <c r="S25" s="11">
        <v>23264</v>
      </c>
      <c r="T25" s="11">
        <v>23468</v>
      </c>
      <c r="U25" s="11">
        <v>23492</v>
      </c>
      <c r="V25" s="11">
        <v>23563</v>
      </c>
      <c r="W25" s="11">
        <v>23591</v>
      </c>
      <c r="X25" s="11">
        <v>23879</v>
      </c>
      <c r="Y25" s="11">
        <v>23930</v>
      </c>
      <c r="Z25" s="11">
        <v>24014</v>
      </c>
      <c r="AA25" s="11">
        <v>24090</v>
      </c>
      <c r="AB25" s="11">
        <v>24254</v>
      </c>
      <c r="AJ25" s="11"/>
    </row>
    <row r="26" spans="1:36" ht="17">
      <c r="C26" s="1">
        <v>25</v>
      </c>
      <c r="D26" s="3" t="s">
        <v>103</v>
      </c>
      <c r="E26" s="3" t="s">
        <v>57</v>
      </c>
      <c r="F26" s="3" t="s">
        <v>95</v>
      </c>
      <c r="G26" s="1">
        <v>30</v>
      </c>
      <c r="J26" s="6"/>
      <c r="L26" s="11">
        <v>1</v>
      </c>
      <c r="M26" s="17">
        <v>25056</v>
      </c>
      <c r="N26" s="14">
        <v>26035</v>
      </c>
      <c r="AJ26" s="11"/>
    </row>
    <row r="27" spans="1:36">
      <c r="AJ27" s="11"/>
    </row>
    <row r="28" spans="1:36">
      <c r="F28" s="1" t="s">
        <v>66</v>
      </c>
      <c r="G28" s="1">
        <f>SUM(G1:G26)</f>
        <v>286.5</v>
      </c>
      <c r="H28" s="1" t="s">
        <v>77</v>
      </c>
      <c r="AJ28" s="11"/>
    </row>
    <row r="29" spans="1:36">
      <c r="G29" s="1">
        <f>G28/60</f>
        <v>4.7750000000000004</v>
      </c>
      <c r="H29" s="1" t="s">
        <v>68</v>
      </c>
      <c r="J29" s="6"/>
      <c r="AJ29" s="11"/>
    </row>
    <row r="30" spans="1:36">
      <c r="AJ30" s="11"/>
    </row>
    <row r="31" spans="1:36" ht="34">
      <c r="F31" s="3" t="s">
        <v>78</v>
      </c>
      <c r="G31" s="1">
        <f>SUM(G2:G21)</f>
        <v>156.5</v>
      </c>
      <c r="AJ31" s="11"/>
    </row>
    <row r="32" spans="1:36">
      <c r="F32" s="1" t="s">
        <v>79</v>
      </c>
      <c r="G32" s="1">
        <f>SUM(G22:G26)</f>
        <v>130</v>
      </c>
      <c r="AJ32" s="11"/>
    </row>
  </sheetData>
  <mergeCells count="10">
    <mergeCell ref="A2:A21"/>
    <mergeCell ref="B2:B21"/>
    <mergeCell ref="D2:D3"/>
    <mergeCell ref="H2:H24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0213-3110-8C41-9C79-44199B7AF98D}">
  <sheetPr>
    <tabColor rgb="FF92D050"/>
  </sheetPr>
  <dimension ref="A1:AI30"/>
  <sheetViews>
    <sheetView tabSelected="1" topLeftCell="K8" zoomScale="200" workbookViewId="0">
      <selection activeCell="P16" sqref="P16"/>
    </sheetView>
  </sheetViews>
  <sheetFormatPr baseColWidth="10" defaultColWidth="10.83203125" defaultRowHeight="16"/>
  <cols>
    <col min="1" max="1" width="12.33203125" style="1" customWidth="1"/>
    <col min="2" max="2" width="13.5" style="1" customWidth="1"/>
    <col min="3" max="3" width="6" style="1" customWidth="1"/>
    <col min="4" max="5" width="14.6640625" style="1" customWidth="1"/>
    <col min="6" max="6" width="14.6640625" style="1" hidden="1" customWidth="1"/>
    <col min="7" max="7" width="10.6640625" style="1" hidden="1" customWidth="1"/>
    <col min="8" max="8" width="18.83203125" style="1" hidden="1" customWidth="1"/>
    <col min="9" max="9" width="0" style="1" hidden="1" customWidth="1"/>
    <col min="10" max="10" width="14.1640625" style="1" hidden="1" customWidth="1"/>
    <col min="11" max="35" width="16.6640625" style="11" customWidth="1"/>
    <col min="36" max="16384" width="10.83203125" style="1"/>
  </cols>
  <sheetData>
    <row r="1" spans="1:35">
      <c r="A1" s="10" t="s">
        <v>0</v>
      </c>
      <c r="B1" s="10" t="s">
        <v>1</v>
      </c>
      <c r="C1" s="10" t="s">
        <v>2</v>
      </c>
      <c r="D1" s="10" t="s">
        <v>3</v>
      </c>
      <c r="E1" s="10"/>
      <c r="F1" s="10"/>
      <c r="G1" s="10" t="s">
        <v>4</v>
      </c>
      <c r="H1" s="10" t="s">
        <v>5</v>
      </c>
      <c r="I1" s="1" t="s">
        <v>6</v>
      </c>
      <c r="J1" s="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1" t="s">
        <v>24</v>
      </c>
      <c r="AB1" s="11" t="s">
        <v>25</v>
      </c>
      <c r="AC1" s="11" t="s">
        <v>26</v>
      </c>
      <c r="AD1" s="11" t="s">
        <v>27</v>
      </c>
      <c r="AE1" s="11" t="s">
        <v>28</v>
      </c>
      <c r="AF1" s="11" t="s">
        <v>29</v>
      </c>
      <c r="AG1" s="11" t="s">
        <v>30</v>
      </c>
      <c r="AH1" s="11" t="s">
        <v>31</v>
      </c>
      <c r="AI1" s="11" t="s">
        <v>32</v>
      </c>
    </row>
    <row r="2" spans="1:35" ht="17" customHeight="1">
      <c r="A2" s="21" t="s">
        <v>104</v>
      </c>
      <c r="B2" s="21" t="s">
        <v>105</v>
      </c>
      <c r="C2" s="3">
        <v>1</v>
      </c>
      <c r="D2" s="21" t="s">
        <v>35</v>
      </c>
      <c r="E2" s="3" t="s">
        <v>36</v>
      </c>
      <c r="F2" s="3" t="s">
        <v>37</v>
      </c>
      <c r="G2" s="1">
        <v>10</v>
      </c>
      <c r="H2" s="22" t="s">
        <v>57</v>
      </c>
      <c r="K2" s="11">
        <v>1</v>
      </c>
      <c r="L2" s="11">
        <v>155</v>
      </c>
      <c r="M2" s="11">
        <v>407</v>
      </c>
    </row>
    <row r="3" spans="1:35" ht="20" customHeight="1">
      <c r="A3" s="21"/>
      <c r="B3" s="21"/>
      <c r="C3" s="3">
        <v>2</v>
      </c>
      <c r="D3" s="21"/>
      <c r="E3" s="3" t="s">
        <v>39</v>
      </c>
      <c r="F3" s="3" t="s">
        <v>40</v>
      </c>
      <c r="G3" s="1">
        <v>10</v>
      </c>
      <c r="H3" s="22"/>
      <c r="K3" s="11">
        <v>1</v>
      </c>
      <c r="L3" s="11">
        <v>490</v>
      </c>
      <c r="M3" s="11">
        <v>728</v>
      </c>
    </row>
    <row r="4" spans="1:35" ht="17">
      <c r="A4" s="21"/>
      <c r="B4" s="21"/>
      <c r="C4" s="3">
        <v>3</v>
      </c>
      <c r="D4" s="21" t="s">
        <v>41</v>
      </c>
      <c r="E4" s="3" t="s">
        <v>36</v>
      </c>
      <c r="F4" s="3" t="s">
        <v>42</v>
      </c>
      <c r="G4" s="1">
        <v>7.5</v>
      </c>
      <c r="H4" s="22"/>
      <c r="K4" s="11">
        <v>1</v>
      </c>
      <c r="L4" s="11">
        <v>815</v>
      </c>
      <c r="M4" s="11">
        <v>1015</v>
      </c>
    </row>
    <row r="5" spans="1:35" ht="17">
      <c r="A5" s="21"/>
      <c r="B5" s="21"/>
      <c r="C5" s="3">
        <v>4</v>
      </c>
      <c r="D5" s="21"/>
      <c r="E5" s="3" t="s">
        <v>39</v>
      </c>
      <c r="F5" s="3" t="s">
        <v>42</v>
      </c>
      <c r="G5" s="1">
        <v>7.5</v>
      </c>
      <c r="H5" s="22"/>
      <c r="J5" s="6"/>
      <c r="K5" s="11">
        <v>1</v>
      </c>
      <c r="L5" s="11">
        <v>1095</v>
      </c>
      <c r="M5" s="11">
        <v>1286</v>
      </c>
    </row>
    <row r="6" spans="1:35" ht="17">
      <c r="A6" s="21"/>
      <c r="B6" s="21"/>
      <c r="C6" s="3">
        <v>5</v>
      </c>
      <c r="D6" s="21"/>
      <c r="E6" s="3" t="s">
        <v>43</v>
      </c>
      <c r="F6" s="3" t="s">
        <v>42</v>
      </c>
      <c r="G6" s="1">
        <v>7.5</v>
      </c>
      <c r="H6" s="22"/>
      <c r="K6" s="11">
        <v>1</v>
      </c>
      <c r="L6" s="11">
        <v>1372</v>
      </c>
      <c r="M6" s="11">
        <v>1609</v>
      </c>
    </row>
    <row r="7" spans="1:35" ht="17">
      <c r="A7" s="21"/>
      <c r="B7" s="21"/>
      <c r="C7" s="3">
        <v>6</v>
      </c>
      <c r="D7" s="21" t="s">
        <v>44</v>
      </c>
      <c r="E7" s="3" t="s">
        <v>45</v>
      </c>
      <c r="F7" s="3" t="s">
        <v>46</v>
      </c>
      <c r="G7" s="1">
        <v>5</v>
      </c>
      <c r="H7" s="22"/>
      <c r="K7" s="11">
        <v>2</v>
      </c>
      <c r="L7" s="11">
        <v>1738</v>
      </c>
      <c r="M7" s="11">
        <v>1807</v>
      </c>
      <c r="N7" s="11">
        <v>1835</v>
      </c>
      <c r="O7" s="11">
        <v>1904</v>
      </c>
    </row>
    <row r="8" spans="1:35" ht="17">
      <c r="A8" s="21"/>
      <c r="B8" s="21"/>
      <c r="C8" s="3">
        <v>7</v>
      </c>
      <c r="D8" s="21"/>
      <c r="E8" s="3" t="s">
        <v>47</v>
      </c>
      <c r="F8" s="3" t="s">
        <v>46</v>
      </c>
      <c r="G8" s="1">
        <v>5</v>
      </c>
      <c r="H8" s="22"/>
      <c r="K8" s="11">
        <v>2</v>
      </c>
      <c r="L8" s="11">
        <v>2079</v>
      </c>
      <c r="M8" s="11">
        <v>2147</v>
      </c>
      <c r="N8" s="11">
        <v>2176</v>
      </c>
      <c r="O8" s="11">
        <v>2246</v>
      </c>
    </row>
    <row r="9" spans="1:35" ht="17">
      <c r="A9" s="21"/>
      <c r="B9" s="21"/>
      <c r="C9" s="3">
        <v>8</v>
      </c>
      <c r="D9" s="21"/>
      <c r="E9" s="3" t="s">
        <v>48</v>
      </c>
      <c r="F9" s="3" t="s">
        <v>46</v>
      </c>
      <c r="G9" s="1">
        <v>5</v>
      </c>
      <c r="H9" s="22"/>
      <c r="I9" s="18" t="s">
        <v>106</v>
      </c>
      <c r="J9" s="18" t="s">
        <v>107</v>
      </c>
      <c r="K9" s="11">
        <v>2</v>
      </c>
      <c r="L9" s="12">
        <v>6739</v>
      </c>
      <c r="M9" s="12">
        <v>6820</v>
      </c>
      <c r="N9" s="12">
        <v>6851</v>
      </c>
      <c r="O9" s="12">
        <v>6938</v>
      </c>
    </row>
    <row r="10" spans="1:35" ht="17">
      <c r="A10" s="21"/>
      <c r="B10" s="21"/>
      <c r="C10" s="3">
        <v>9</v>
      </c>
      <c r="D10" s="21" t="s">
        <v>49</v>
      </c>
      <c r="E10" s="3" t="s">
        <v>50</v>
      </c>
      <c r="F10" s="3" t="s">
        <v>46</v>
      </c>
      <c r="G10" s="1">
        <v>5</v>
      </c>
      <c r="H10" s="22"/>
      <c r="K10" s="11">
        <v>2</v>
      </c>
      <c r="L10" s="11">
        <v>7109</v>
      </c>
      <c r="M10" s="11">
        <v>7211</v>
      </c>
      <c r="N10" s="11">
        <v>7250</v>
      </c>
      <c r="O10" s="11">
        <v>7350</v>
      </c>
    </row>
    <row r="11" spans="1:35" ht="17">
      <c r="A11" s="21"/>
      <c r="B11" s="21"/>
      <c r="C11" s="3">
        <v>10</v>
      </c>
      <c r="D11" s="21"/>
      <c r="E11" s="3" t="s">
        <v>47</v>
      </c>
      <c r="F11" s="3" t="s">
        <v>46</v>
      </c>
      <c r="G11" s="1">
        <v>5</v>
      </c>
      <c r="H11" s="22"/>
      <c r="J11" s="6"/>
      <c r="K11" s="11">
        <v>2</v>
      </c>
      <c r="L11" s="11">
        <v>8068</v>
      </c>
      <c r="M11" s="11">
        <v>8172</v>
      </c>
      <c r="N11" s="11">
        <v>8204</v>
      </c>
      <c r="O11" s="11">
        <v>8299</v>
      </c>
    </row>
    <row r="12" spans="1:35" ht="17">
      <c r="A12" s="21"/>
      <c r="B12" s="21"/>
      <c r="C12" s="1">
        <v>11</v>
      </c>
      <c r="D12" s="21"/>
      <c r="E12" s="3" t="s">
        <v>48</v>
      </c>
      <c r="F12" s="3" t="s">
        <v>46</v>
      </c>
      <c r="G12" s="1">
        <v>5</v>
      </c>
      <c r="H12" s="22"/>
      <c r="K12" s="11">
        <v>2</v>
      </c>
      <c r="L12" s="11">
        <v>8471</v>
      </c>
      <c r="M12" s="11">
        <v>8580</v>
      </c>
      <c r="N12" s="11">
        <v>8614</v>
      </c>
      <c r="O12" s="11">
        <v>8721</v>
      </c>
    </row>
    <row r="13" spans="1:35" ht="17">
      <c r="A13" s="21"/>
      <c r="B13" s="21"/>
      <c r="C13" s="1">
        <v>12</v>
      </c>
      <c r="D13" s="21" t="s">
        <v>51</v>
      </c>
      <c r="E13" s="3" t="s">
        <v>50</v>
      </c>
      <c r="F13" s="3" t="s">
        <v>52</v>
      </c>
      <c r="G13" s="1">
        <v>5</v>
      </c>
      <c r="H13" s="22"/>
      <c r="K13" s="11">
        <v>1</v>
      </c>
      <c r="L13" s="11">
        <v>9015</v>
      </c>
      <c r="M13" s="11">
        <v>9250</v>
      </c>
    </row>
    <row r="14" spans="1:35" ht="17">
      <c r="A14" s="21"/>
      <c r="B14" s="21"/>
      <c r="C14" s="1">
        <v>13</v>
      </c>
      <c r="D14" s="21"/>
      <c r="E14" s="3" t="s">
        <v>47</v>
      </c>
      <c r="F14" s="3" t="s">
        <v>52</v>
      </c>
      <c r="G14" s="1">
        <v>5</v>
      </c>
      <c r="H14" s="22"/>
      <c r="K14" s="11">
        <v>1</v>
      </c>
      <c r="L14" s="11">
        <v>9370</v>
      </c>
      <c r="M14" s="11">
        <v>9584</v>
      </c>
    </row>
    <row r="15" spans="1:35" ht="17">
      <c r="A15" s="21"/>
      <c r="B15" s="21"/>
      <c r="C15" s="1">
        <v>14</v>
      </c>
      <c r="D15" s="21"/>
      <c r="E15" s="3" t="s">
        <v>48</v>
      </c>
      <c r="F15" s="3" t="s">
        <v>52</v>
      </c>
      <c r="G15" s="1">
        <v>5</v>
      </c>
      <c r="H15" s="22"/>
      <c r="K15" s="11">
        <v>1</v>
      </c>
      <c r="L15" s="11">
        <v>9783</v>
      </c>
      <c r="M15" s="11">
        <v>9963</v>
      </c>
    </row>
    <row r="16" spans="1:35" ht="17">
      <c r="A16" s="21"/>
      <c r="B16" s="21"/>
      <c r="C16" s="1">
        <v>15</v>
      </c>
      <c r="D16" s="21" t="s">
        <v>53</v>
      </c>
      <c r="E16" s="3" t="s">
        <v>50</v>
      </c>
      <c r="F16" s="3" t="s">
        <v>46</v>
      </c>
      <c r="G16" s="1">
        <v>8</v>
      </c>
      <c r="H16" s="22"/>
      <c r="J16" s="6">
        <v>0.3576388888888889</v>
      </c>
      <c r="K16" s="11">
        <v>2</v>
      </c>
      <c r="L16" s="11">
        <v>15688</v>
      </c>
      <c r="M16" s="11">
        <v>15802</v>
      </c>
      <c r="N16" s="11">
        <v>15839</v>
      </c>
      <c r="O16" s="11">
        <v>15940</v>
      </c>
    </row>
    <row r="17" spans="1:19" ht="17">
      <c r="A17" s="21"/>
      <c r="B17" s="21"/>
      <c r="C17" s="1">
        <v>16</v>
      </c>
      <c r="D17" s="21"/>
      <c r="E17" s="3" t="s">
        <v>47</v>
      </c>
      <c r="F17" s="3" t="s">
        <v>46</v>
      </c>
      <c r="G17" s="1">
        <v>8</v>
      </c>
      <c r="H17" s="22"/>
      <c r="K17" s="11">
        <v>2</v>
      </c>
      <c r="L17" s="11">
        <v>16061</v>
      </c>
      <c r="M17" s="11">
        <v>16175</v>
      </c>
      <c r="N17" s="11">
        <v>16198</v>
      </c>
      <c r="O17" s="11">
        <v>16296</v>
      </c>
    </row>
    <row r="18" spans="1:19" ht="17">
      <c r="A18" s="21"/>
      <c r="B18" s="21"/>
      <c r="C18" s="1">
        <v>17</v>
      </c>
      <c r="D18" s="21"/>
      <c r="E18" s="3" t="s">
        <v>48</v>
      </c>
      <c r="F18" s="3" t="s">
        <v>46</v>
      </c>
      <c r="G18" s="1">
        <v>8</v>
      </c>
      <c r="H18" s="22"/>
      <c r="K18" s="11">
        <v>2</v>
      </c>
      <c r="L18" s="11">
        <v>16428</v>
      </c>
      <c r="M18" s="11">
        <v>16523</v>
      </c>
      <c r="N18" s="11">
        <v>16555</v>
      </c>
      <c r="O18" s="11">
        <v>16640</v>
      </c>
    </row>
    <row r="19" spans="1:19" ht="51">
      <c r="A19" s="21"/>
      <c r="B19" s="21"/>
      <c r="C19" s="1">
        <v>18</v>
      </c>
      <c r="D19" s="21" t="s">
        <v>54</v>
      </c>
      <c r="E19" s="3" t="s">
        <v>50</v>
      </c>
      <c r="F19" s="3" t="s">
        <v>55</v>
      </c>
      <c r="G19" s="1">
        <v>15</v>
      </c>
      <c r="H19" s="22"/>
      <c r="K19" s="11">
        <v>4</v>
      </c>
      <c r="L19" s="11">
        <v>17873</v>
      </c>
      <c r="M19" s="11">
        <v>17979</v>
      </c>
      <c r="N19" s="11">
        <v>17999</v>
      </c>
      <c r="O19" s="11">
        <v>18099</v>
      </c>
      <c r="P19" s="11">
        <v>18113</v>
      </c>
      <c r="Q19" s="11">
        <v>18218</v>
      </c>
      <c r="R19" s="11">
        <v>18232</v>
      </c>
      <c r="S19" s="11">
        <v>18330</v>
      </c>
    </row>
    <row r="20" spans="1:19" ht="51">
      <c r="A20" s="21"/>
      <c r="B20" s="21"/>
      <c r="C20" s="1">
        <v>19</v>
      </c>
      <c r="D20" s="21"/>
      <c r="E20" s="3" t="s">
        <v>47</v>
      </c>
      <c r="F20" s="3" t="s">
        <v>55</v>
      </c>
      <c r="G20" s="1">
        <v>15</v>
      </c>
      <c r="H20" s="22"/>
      <c r="K20" s="11">
        <v>4</v>
      </c>
      <c r="L20" s="11">
        <v>18476</v>
      </c>
      <c r="M20" s="11">
        <v>18572</v>
      </c>
      <c r="N20" s="11">
        <v>18589</v>
      </c>
      <c r="O20" s="11">
        <v>18702</v>
      </c>
      <c r="P20" s="11">
        <v>18710</v>
      </c>
      <c r="Q20" s="11">
        <v>18802</v>
      </c>
      <c r="R20" s="11">
        <v>18807</v>
      </c>
      <c r="S20" s="11">
        <v>18913</v>
      </c>
    </row>
    <row r="21" spans="1:19" ht="51">
      <c r="A21" s="21"/>
      <c r="B21" s="21"/>
      <c r="C21" s="1">
        <v>20</v>
      </c>
      <c r="D21" s="21"/>
      <c r="E21" s="3" t="s">
        <v>48</v>
      </c>
      <c r="F21" s="3" t="s">
        <v>55</v>
      </c>
      <c r="G21" s="1">
        <v>15</v>
      </c>
      <c r="H21" s="22"/>
      <c r="K21" s="11">
        <v>4</v>
      </c>
      <c r="L21" s="11">
        <v>19093</v>
      </c>
      <c r="M21" s="11">
        <v>19197</v>
      </c>
      <c r="N21" s="11">
        <v>19210</v>
      </c>
      <c r="O21" s="11">
        <v>19316</v>
      </c>
      <c r="P21" s="11">
        <v>19329</v>
      </c>
      <c r="Q21" s="11">
        <v>19430</v>
      </c>
      <c r="R21" s="11">
        <v>19443</v>
      </c>
      <c r="S21" s="11">
        <v>19548</v>
      </c>
    </row>
    <row r="22" spans="1:19" ht="17">
      <c r="A22" s="21"/>
      <c r="B22" s="21"/>
      <c r="C22" s="1">
        <v>21</v>
      </c>
      <c r="D22" s="3" t="s">
        <v>103</v>
      </c>
      <c r="E22" s="3" t="s">
        <v>57</v>
      </c>
      <c r="F22" s="3" t="s">
        <v>108</v>
      </c>
      <c r="G22" s="3">
        <v>120</v>
      </c>
      <c r="H22" s="22"/>
      <c r="I22" s="1">
        <v>1</v>
      </c>
      <c r="J22" s="6">
        <v>0.14861111111111111</v>
      </c>
      <c r="K22" s="11">
        <v>1</v>
      </c>
      <c r="L22" s="14">
        <v>22360</v>
      </c>
      <c r="M22" s="14">
        <v>26892</v>
      </c>
    </row>
    <row r="23" spans="1:19">
      <c r="A23" s="21"/>
      <c r="B23" s="21"/>
      <c r="D23" s="3"/>
      <c r="E23" s="4"/>
      <c r="F23" s="4"/>
      <c r="G23" s="4"/>
      <c r="H23" s="22"/>
    </row>
    <row r="24" spans="1:19">
      <c r="A24" s="21"/>
      <c r="B24" s="21"/>
      <c r="D24" s="3"/>
      <c r="E24" s="4"/>
      <c r="F24" s="4"/>
      <c r="G24" s="4"/>
      <c r="H24" s="22"/>
    </row>
    <row r="26" spans="1:19">
      <c r="F26" s="2" t="s">
        <v>66</v>
      </c>
      <c r="G26" s="5">
        <f>SUM(G1:G24)</f>
        <v>276.5</v>
      </c>
      <c r="H26" s="1" t="s">
        <v>77</v>
      </c>
    </row>
    <row r="27" spans="1:19">
      <c r="G27" s="1">
        <f>G26/60</f>
        <v>4.6083333333333334</v>
      </c>
      <c r="H27" s="1" t="s">
        <v>68</v>
      </c>
    </row>
    <row r="29" spans="1:19" ht="34">
      <c r="F29" s="3" t="s">
        <v>78</v>
      </c>
      <c r="G29" s="1">
        <f>SUM(G2:G21)</f>
        <v>156.5</v>
      </c>
    </row>
    <row r="30" spans="1:19">
      <c r="F30" s="1" t="s">
        <v>79</v>
      </c>
      <c r="G30" s="1">
        <f>SUM(G22)</f>
        <v>120</v>
      </c>
    </row>
  </sheetData>
  <mergeCells count="10">
    <mergeCell ref="A2:A24"/>
    <mergeCell ref="B2:B24"/>
    <mergeCell ref="D2:D3"/>
    <mergeCell ref="H2:H24"/>
    <mergeCell ref="D4:D6"/>
    <mergeCell ref="D7:D9"/>
    <mergeCell ref="D10:D12"/>
    <mergeCell ref="D13:D15"/>
    <mergeCell ref="D19:D21"/>
    <mergeCell ref="D16:D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Gaming Museum</vt:lpstr>
      <vt:lpstr>BowlingVR</vt:lpstr>
      <vt:lpstr>Gallery of H.K. History</vt:lpstr>
      <vt:lpstr>Hong Kong Time Travel</vt:lpstr>
      <vt:lpstr>Boss Fight</vt:lpstr>
      <vt:lpstr>Candy Shooter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 Zixuan</dc:creator>
  <cp:keywords/>
  <dc:description/>
  <cp:lastModifiedBy>LIN Jingyi</cp:lastModifiedBy>
  <cp:revision/>
  <dcterms:created xsi:type="dcterms:W3CDTF">2025-01-07T07:02:57Z</dcterms:created>
  <dcterms:modified xsi:type="dcterms:W3CDTF">2025-05-05T18:58:40Z</dcterms:modified>
  <cp:category/>
  <cp:contentStatus/>
</cp:coreProperties>
</file>