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VRA\CrossCheck\"/>
    </mc:Choice>
  </mc:AlternateContent>
  <xr:revisionPtr revIDLastSave="0" documentId="13_ncr:1_{7D3F2CCE-995F-4934-A07F-C65B3FF33B51}" xr6:coauthVersionLast="47" xr6:coauthVersionMax="47" xr10:uidLastSave="{00000000-0000-0000-0000-000000000000}"/>
  <bookViews>
    <workbookView xWindow="-110" yWindow="-110" windowWidth="19420" windowHeight="11020" firstSheet="2" activeTab="3" xr2:uid="{53BD995D-C007-C249-8375-62ADE0283955}"/>
  </bookViews>
  <sheets>
    <sheet name="Gaming Museum" sheetId="1" r:id="rId1"/>
    <sheet name="BowlingVR" sheetId="2" r:id="rId2"/>
    <sheet name="Gallery of H.K. History" sheetId="3" r:id="rId3"/>
    <sheet name="Hong Kong Time Travel" sheetId="5" r:id="rId4"/>
    <sheet name="Boss Fight" sheetId="6" r:id="rId5"/>
    <sheet name="Candy Shooter" sheetId="4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G31" i="1"/>
  <c r="G30" i="2"/>
  <c r="G29" i="2"/>
  <c r="G31" i="3"/>
  <c r="G30" i="3"/>
  <c r="G31" i="5"/>
  <c r="G30" i="5"/>
  <c r="G30" i="4"/>
  <c r="G29" i="4"/>
  <c r="G32" i="6"/>
  <c r="G31" i="6"/>
  <c r="G28" i="6"/>
  <c r="G29" i="6" s="1"/>
  <c r="G27" i="5"/>
  <c r="G28" i="5" s="1"/>
  <c r="G26" i="4"/>
  <c r="G27" i="4" s="1"/>
  <c r="G27" i="3"/>
  <c r="G28" i="3" s="1"/>
  <c r="G26" i="2"/>
  <c r="G27" i="2" s="1"/>
  <c r="G28" i="1"/>
  <c r="G29" i="1" s="1"/>
</calcChain>
</file>

<file path=xl/sharedStrings.xml><?xml version="1.0" encoding="utf-8"?>
<sst xmlns="http://schemas.openxmlformats.org/spreadsheetml/2006/main" count="550" uniqueCount="106">
  <si>
    <t>Project</t>
    <phoneticPr fontId="1" type="noConversion"/>
  </si>
  <si>
    <t>Loading Time</t>
    <phoneticPr fontId="1" type="noConversion"/>
  </si>
  <si>
    <t>No.</t>
    <phoneticPr fontId="1" type="noConversion"/>
  </si>
  <si>
    <t>Action</t>
    <phoneticPr fontId="1" type="noConversion"/>
  </si>
  <si>
    <t>Time (s)</t>
    <phoneticPr fontId="1" type="noConversion"/>
  </si>
  <si>
    <t>Applicable Version</t>
    <phoneticPr fontId="1" type="noConversion"/>
  </si>
  <si>
    <t>补录次数</t>
    <phoneticPr fontId="1" type="noConversion"/>
  </si>
  <si>
    <t>有效开始时间</t>
    <phoneticPr fontId="1" type="noConversion"/>
  </si>
  <si>
    <t>Repetitions</t>
    <phoneticPr fontId="1" type="noConversion"/>
  </si>
  <si>
    <t>Repetition 1 Start</t>
    <phoneticPr fontId="1" type="noConversion"/>
  </si>
  <si>
    <t>Repetition 1 End</t>
    <phoneticPr fontId="1" type="noConversion"/>
  </si>
  <si>
    <t>Repetition 2 Start</t>
    <phoneticPr fontId="1" type="noConversion"/>
  </si>
  <si>
    <t>Repetition 2 End</t>
    <phoneticPr fontId="1" type="noConversion"/>
  </si>
  <si>
    <t>Repetition 3 Start</t>
  </si>
  <si>
    <t>Repetition 3 End</t>
  </si>
  <si>
    <t>Repetition 4 Start</t>
  </si>
  <si>
    <t>Repetition 4 End</t>
  </si>
  <si>
    <t>Repetition 5 Start</t>
  </si>
  <si>
    <t>Repetition 5 End</t>
  </si>
  <si>
    <t>Repetition 6 Start</t>
  </si>
  <si>
    <t>Repetition 6 End</t>
  </si>
  <si>
    <t>Repetition 7 Start</t>
  </si>
  <si>
    <t>Repetition 7 End</t>
  </si>
  <si>
    <t>Repetition 8 Start</t>
  </si>
  <si>
    <t>Repetition 8 End</t>
  </si>
  <si>
    <t>Repetition 9 Start</t>
  </si>
  <si>
    <t>Repetition 9 End</t>
  </si>
  <si>
    <t>Gaming Museum</t>
    <phoneticPr fontId="1" type="noConversion"/>
  </si>
  <si>
    <t>~2min</t>
    <phoneticPr fontId="1" type="noConversion"/>
  </si>
  <si>
    <t>Walking</t>
    <phoneticPr fontId="1" type="noConversion"/>
  </si>
  <si>
    <t>Clockwise</t>
    <phoneticPr fontId="1" type="noConversion"/>
  </si>
  <si>
    <t>1 round</t>
    <phoneticPr fontId="1" type="noConversion"/>
  </si>
  <si>
    <t>2.0.4</t>
    <phoneticPr fontId="1" type="noConversion"/>
  </si>
  <si>
    <t>Anti-clockwise</t>
    <phoneticPr fontId="1" type="noConversion"/>
  </si>
  <si>
    <t xml:space="preserve">1 round </t>
  </si>
  <si>
    <t>Running</t>
    <phoneticPr fontId="1" type="noConversion"/>
  </si>
  <si>
    <t xml:space="preserve">1 round </t>
    <phoneticPr fontId="1" type="noConversion"/>
  </si>
  <si>
    <t>In Place</t>
    <phoneticPr fontId="1" type="noConversion"/>
  </si>
  <si>
    <t>Jumping</t>
    <phoneticPr fontId="1" type="noConversion"/>
  </si>
  <si>
    <t>center</t>
    <phoneticPr fontId="1" type="noConversion"/>
  </si>
  <si>
    <t>2 times</t>
    <phoneticPr fontId="1" type="noConversion"/>
  </si>
  <si>
    <t>Left</t>
    <phoneticPr fontId="1" type="noConversion"/>
  </si>
  <si>
    <t>Right</t>
    <phoneticPr fontId="1" type="noConversion"/>
  </si>
  <si>
    <t>Bending Down</t>
    <phoneticPr fontId="1" type="noConversion"/>
  </si>
  <si>
    <t>Center</t>
    <phoneticPr fontId="1" type="noConversion"/>
  </si>
  <si>
    <t>Stand</t>
    <phoneticPr fontId="1" type="noConversion"/>
  </si>
  <si>
    <t>5s</t>
    <phoneticPr fontId="1" type="noConversion"/>
  </si>
  <si>
    <t>Squatting</t>
    <phoneticPr fontId="1" type="noConversion"/>
  </si>
  <si>
    <t>Raising hand</t>
    <phoneticPr fontId="1" type="noConversion"/>
  </si>
  <si>
    <t>2 times of the set (left hand + right hand)</t>
    <phoneticPr fontId="1" type="noConversion"/>
  </si>
  <si>
    <t>Move Using Controller</t>
    <phoneticPr fontId="1" type="noConversion"/>
  </si>
  <si>
    <t>/</t>
    <phoneticPr fontId="1" type="noConversion"/>
  </si>
  <si>
    <t>10s</t>
    <phoneticPr fontId="1" type="noConversion"/>
  </si>
  <si>
    <t xml:space="preserve">Picking up an item from the table </t>
    <phoneticPr fontId="1" type="noConversion"/>
  </si>
  <si>
    <t>Action 23, 24, 25 will be combined as a set</t>
    <phoneticPr fontId="1" type="noConversion"/>
  </si>
  <si>
    <t>10 sets, with move using constroller for several sec in between</t>
    <phoneticPr fontId="1" type="noConversion"/>
  </si>
  <si>
    <t>Throwing an item on the ground</t>
    <phoneticPr fontId="1" type="noConversion"/>
  </si>
  <si>
    <t>Placing an item back on the table</t>
    <phoneticPr fontId="1" type="noConversion"/>
  </si>
  <si>
    <t>Measure Length</t>
    <phoneticPr fontId="1" type="noConversion"/>
  </si>
  <si>
    <t>Total Time</t>
    <phoneticPr fontId="1" type="noConversion"/>
  </si>
  <si>
    <t>s</t>
    <phoneticPr fontId="1" type="noConversion"/>
  </si>
  <si>
    <t>min</t>
    <phoneticPr fontId="1" type="noConversion"/>
  </si>
  <si>
    <t>non-interaction time</t>
  </si>
  <si>
    <t>interaction time</t>
  </si>
  <si>
    <t>BowlingVR</t>
    <phoneticPr fontId="1" type="noConversion"/>
  </si>
  <si>
    <t>～30s</t>
    <phoneticPr fontId="1" type="noConversion"/>
  </si>
  <si>
    <t>Bowling</t>
    <phoneticPr fontId="1" type="noConversion"/>
  </si>
  <si>
    <t>keep playing for 2-3 min</t>
    <phoneticPr fontId="1" type="noConversion"/>
  </si>
  <si>
    <t>sec</t>
    <phoneticPr fontId="1" type="noConversion"/>
  </si>
  <si>
    <t>non-interaction time</t>
    <phoneticPr fontId="1" type="noConversion"/>
  </si>
  <si>
    <t>interaction time</t>
    <phoneticPr fontId="1" type="noConversion"/>
  </si>
  <si>
    <t>Gallery of H.K. History</t>
    <phoneticPr fontId="1" type="noConversion"/>
  </si>
  <si>
    <t>2.0.14</t>
    <phoneticPr fontId="1" type="noConversion"/>
  </si>
  <si>
    <t>分两次左右</t>
    <phoneticPr fontId="1" type="noConversion"/>
  </si>
  <si>
    <t>Waive Sword</t>
    <phoneticPr fontId="1" type="noConversion"/>
  </si>
  <si>
    <t>Play 5 times, with move using controller in between</t>
    <phoneticPr fontId="1" type="noConversion"/>
  </si>
  <si>
    <t>Repetition 10 Start</t>
  </si>
  <si>
    <t>Repetition 10 End</t>
  </si>
  <si>
    <t>Hong Kong Time Travel</t>
    <phoneticPr fontId="1" type="noConversion"/>
  </si>
  <si>
    <t>~1.5min</t>
    <phoneticPr fontId="1" type="noConversion"/>
  </si>
  <si>
    <t>Throwing a net to catch fish</t>
    <phoneticPr fontId="1" type="noConversion"/>
  </si>
  <si>
    <t>fake catching - 1 min
Real catching - 1 or 2 times</t>
    <phoneticPr fontId="1" type="noConversion"/>
  </si>
  <si>
    <t>Grab and collect  box</t>
    <phoneticPr fontId="1" type="noConversion"/>
  </si>
  <si>
    <t>1 times</t>
    <phoneticPr fontId="1" type="noConversion"/>
  </si>
  <si>
    <t>2 times
don't move using controller</t>
    <phoneticPr fontId="1" type="noConversion"/>
  </si>
  <si>
    <t xml:space="preserve"> </t>
    <phoneticPr fontId="1" type="noConversion"/>
  </si>
  <si>
    <t>Repetition 11 Start</t>
  </si>
  <si>
    <t>Repetition 11 End</t>
  </si>
  <si>
    <t>Repetition 12 Start</t>
  </si>
  <si>
    <t>Repetition 12 End</t>
  </si>
  <si>
    <t>Boss Fight</t>
    <phoneticPr fontId="1" type="noConversion"/>
  </si>
  <si>
    <t>~30s</t>
    <phoneticPr fontId="1" type="noConversion"/>
  </si>
  <si>
    <t>Waive</t>
    <phoneticPr fontId="1" type="noConversion"/>
  </si>
  <si>
    <t>Waive Hummer</t>
    <phoneticPr fontId="1" type="noConversion"/>
  </si>
  <si>
    <t>first stage</t>
    <phoneticPr fontId="1" type="noConversion"/>
  </si>
  <si>
    <t>Throw</t>
    <phoneticPr fontId="1" type="noConversion"/>
  </si>
  <si>
    <t>Throw Hummer</t>
    <phoneticPr fontId="1" type="noConversion"/>
  </si>
  <si>
    <t>second stage</t>
    <phoneticPr fontId="1" type="noConversion"/>
  </si>
  <si>
    <t xml:space="preserve">Waive Laser </t>
    <phoneticPr fontId="1" type="noConversion"/>
  </si>
  <si>
    <t>Cut</t>
    <phoneticPr fontId="1" type="noConversion"/>
  </si>
  <si>
    <t>Use Laser to reflect</t>
    <phoneticPr fontId="1" type="noConversion"/>
  </si>
  <si>
    <t>非四个方块</t>
    <phoneticPr fontId="1" type="noConversion"/>
  </si>
  <si>
    <t>Shooting</t>
    <phoneticPr fontId="1" type="noConversion"/>
  </si>
  <si>
    <t>Candy Shooter</t>
    <phoneticPr fontId="1" type="noConversion"/>
  </si>
  <si>
    <t>~1min</t>
    <phoneticPr fontId="1" type="noConversion"/>
  </si>
  <si>
    <t>Play once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</si>
</sst>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charset val="134"/>
      <scheme val="minor"/>
    </font>
    <font>
      <sz val="9"/>
      <name val="新細明體"/>
      <family val="2"/>
      <charset val="134"/>
      <scheme val="minor"/>
    </font>
    <font>
      <b/>
      <sz val="12"/>
      <color theme="1"/>
      <name val="新細明體"/>
      <family val="4"/>
      <charset val="134"/>
      <scheme val="minor"/>
    </font>
    <font>
      <sz val="12"/>
      <color rgb="FF000000"/>
      <name val="新細明體"/>
      <family val="4"/>
      <charset val="134"/>
      <scheme val="minor"/>
    </font>
    <font>
      <b/>
      <sz val="12"/>
      <color theme="0"/>
      <name val="新細明體"/>
      <family val="4"/>
      <charset val="134"/>
      <scheme val="minor"/>
    </font>
    <font>
      <b/>
      <sz val="12"/>
      <color rgb="FFFF0000"/>
      <name val="新細明體"/>
      <family val="4"/>
      <charset val="134"/>
      <scheme val="minor"/>
    </font>
    <font>
      <sz val="12"/>
      <color theme="0"/>
      <name val="新細明體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A00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20" fontId="5" fillId="0" borderId="0" xfId="0" applyNumberFormat="1" applyFont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9D943-057A-2C42-837D-2417D7BD40BA}">
  <sheetPr>
    <tabColor rgb="FF92D050"/>
  </sheetPr>
  <dimension ref="A1:AC32"/>
  <sheetViews>
    <sheetView topLeftCell="M20" workbookViewId="0">
      <selection activeCell="AC23" sqref="AC23:AC25"/>
    </sheetView>
  </sheetViews>
  <sheetFormatPr defaultColWidth="10.90625" defaultRowHeight="17" x14ac:dyDescent="0.4"/>
  <cols>
    <col min="1" max="1" width="12.36328125" style="1" customWidth="1"/>
    <col min="2" max="2" width="13.453125" style="1" customWidth="1"/>
    <col min="3" max="3" width="6" style="1" customWidth="1"/>
    <col min="4" max="6" width="14.6328125" style="1" customWidth="1"/>
    <col min="7" max="7" width="10.6328125" style="1" customWidth="1"/>
    <col min="8" max="8" width="18.90625" style="1" bestFit="1" customWidth="1"/>
    <col min="9" max="9" width="10.90625" style="1"/>
    <col min="10" max="10" width="15.36328125" style="1" customWidth="1"/>
    <col min="11" max="11" width="13.36328125" style="1" bestFit="1" customWidth="1"/>
    <col min="12" max="12" width="17.453125" style="1" bestFit="1" customWidth="1"/>
    <col min="13" max="13" width="16.90625" style="1" bestFit="1" customWidth="1"/>
    <col min="14" max="14" width="17.453125" style="1" bestFit="1" customWidth="1"/>
    <col min="15" max="15" width="16.90625" style="1" bestFit="1" customWidth="1"/>
    <col min="16" max="16384" width="10.90625" style="1"/>
  </cols>
  <sheetData>
    <row r="1" spans="1:29" x14ac:dyDescent="0.4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13</v>
      </c>
      <c r="Q1" s="13" t="s">
        <v>14</v>
      </c>
      <c r="R1" s="13" t="s">
        <v>15</v>
      </c>
      <c r="S1" s="13" t="s">
        <v>16</v>
      </c>
      <c r="T1" s="13" t="s">
        <v>17</v>
      </c>
      <c r="U1" s="13" t="s">
        <v>18</v>
      </c>
      <c r="V1" s="13" t="s">
        <v>19</v>
      </c>
      <c r="W1" s="13" t="s">
        <v>20</v>
      </c>
      <c r="X1" s="13" t="s">
        <v>21</v>
      </c>
      <c r="Y1" s="13" t="s">
        <v>22</v>
      </c>
      <c r="Z1" s="13" t="s">
        <v>23</v>
      </c>
      <c r="AA1" s="17" t="s">
        <v>24</v>
      </c>
      <c r="AB1" s="13" t="s">
        <v>25</v>
      </c>
      <c r="AC1" s="13" t="s">
        <v>26</v>
      </c>
    </row>
    <row r="2" spans="1:29" ht="17.149999999999999" customHeight="1" x14ac:dyDescent="0.4">
      <c r="A2" s="28" t="s">
        <v>27</v>
      </c>
      <c r="B2" s="28" t="s">
        <v>28</v>
      </c>
      <c r="C2" s="3">
        <v>1</v>
      </c>
      <c r="D2" s="28" t="s">
        <v>29</v>
      </c>
      <c r="E2" s="3" t="s">
        <v>30</v>
      </c>
      <c r="F2" s="3" t="s">
        <v>31</v>
      </c>
      <c r="G2" s="1">
        <v>10</v>
      </c>
      <c r="H2" s="27" t="s">
        <v>32</v>
      </c>
      <c r="I2" s="1">
        <v>1</v>
      </c>
      <c r="K2" s="11">
        <v>1</v>
      </c>
      <c r="L2" s="11">
        <v>451</v>
      </c>
      <c r="M2" s="11">
        <v>741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8"/>
      <c r="AB2" s="18"/>
      <c r="AC2" s="12"/>
    </row>
    <row r="3" spans="1:29" x14ac:dyDescent="0.4">
      <c r="A3" s="28"/>
      <c r="B3" s="28"/>
      <c r="C3" s="3">
        <v>2</v>
      </c>
      <c r="D3" s="28"/>
      <c r="E3" s="3" t="s">
        <v>33</v>
      </c>
      <c r="F3" s="3" t="s">
        <v>34</v>
      </c>
      <c r="G3" s="1">
        <v>10</v>
      </c>
      <c r="H3" s="27"/>
      <c r="K3" s="11">
        <v>1</v>
      </c>
      <c r="L3" s="11">
        <v>863</v>
      </c>
      <c r="M3" s="11">
        <v>1167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8"/>
      <c r="AB3" s="18"/>
      <c r="AC3" s="12"/>
    </row>
    <row r="4" spans="1:29" x14ac:dyDescent="0.4">
      <c r="A4" s="28"/>
      <c r="B4" s="28"/>
      <c r="C4" s="3">
        <v>3</v>
      </c>
      <c r="D4" s="28" t="s">
        <v>35</v>
      </c>
      <c r="E4" s="3" t="s">
        <v>30</v>
      </c>
      <c r="F4" s="3" t="s">
        <v>36</v>
      </c>
      <c r="G4" s="1">
        <v>7.5</v>
      </c>
      <c r="H4" s="27"/>
      <c r="K4" s="11">
        <v>1</v>
      </c>
      <c r="L4" s="11">
        <v>1555</v>
      </c>
      <c r="M4" s="11">
        <v>1766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8"/>
      <c r="AB4" s="18"/>
      <c r="AC4" s="12"/>
    </row>
    <row r="5" spans="1:29" x14ac:dyDescent="0.4">
      <c r="A5" s="28"/>
      <c r="B5" s="28"/>
      <c r="C5" s="3">
        <v>4</v>
      </c>
      <c r="D5" s="28"/>
      <c r="E5" s="3" t="s">
        <v>33</v>
      </c>
      <c r="F5" s="3" t="s">
        <v>36</v>
      </c>
      <c r="G5" s="1">
        <v>7.5</v>
      </c>
      <c r="H5" s="27"/>
      <c r="J5" s="6"/>
      <c r="K5" s="11">
        <v>1</v>
      </c>
      <c r="L5" s="11">
        <v>1896</v>
      </c>
      <c r="M5" s="11">
        <v>2182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8"/>
      <c r="AB5" s="18"/>
      <c r="AC5" s="12"/>
    </row>
    <row r="6" spans="1:29" x14ac:dyDescent="0.4">
      <c r="A6" s="28"/>
      <c r="B6" s="28"/>
      <c r="C6" s="3">
        <v>5</v>
      </c>
      <c r="D6" s="28"/>
      <c r="E6" s="3" t="s">
        <v>37</v>
      </c>
      <c r="F6" s="3" t="s">
        <v>36</v>
      </c>
      <c r="G6" s="1">
        <v>7.5</v>
      </c>
      <c r="H6" s="27"/>
      <c r="K6" s="11">
        <v>1</v>
      </c>
      <c r="L6" s="11">
        <v>2450</v>
      </c>
      <c r="M6" s="11">
        <v>2671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8"/>
      <c r="AB6" s="18"/>
      <c r="AC6" s="12"/>
    </row>
    <row r="7" spans="1:29" x14ac:dyDescent="0.4">
      <c r="A7" s="28"/>
      <c r="B7" s="28"/>
      <c r="C7" s="3">
        <v>6</v>
      </c>
      <c r="D7" s="28" t="s">
        <v>38</v>
      </c>
      <c r="E7" s="3" t="s">
        <v>39</v>
      </c>
      <c r="F7" s="3" t="s">
        <v>40</v>
      </c>
      <c r="G7" s="1">
        <v>5</v>
      </c>
      <c r="H7" s="27"/>
      <c r="I7" s="6"/>
      <c r="K7" s="11">
        <v>2</v>
      </c>
      <c r="L7" s="11">
        <v>3069</v>
      </c>
      <c r="M7" s="11">
        <v>3104</v>
      </c>
      <c r="N7" s="11">
        <v>3105</v>
      </c>
      <c r="O7" s="11">
        <v>3150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8"/>
      <c r="AB7" s="18"/>
      <c r="AC7" s="12"/>
    </row>
    <row r="8" spans="1:29" x14ac:dyDescent="0.4">
      <c r="A8" s="28"/>
      <c r="B8" s="28"/>
      <c r="C8" s="3">
        <v>7</v>
      </c>
      <c r="D8" s="28"/>
      <c r="E8" s="3" t="s">
        <v>41</v>
      </c>
      <c r="F8" s="3" t="s">
        <v>40</v>
      </c>
      <c r="G8" s="1">
        <v>5</v>
      </c>
      <c r="H8" s="27"/>
      <c r="K8" s="11">
        <v>2</v>
      </c>
      <c r="L8" s="11">
        <v>3404</v>
      </c>
      <c r="M8" s="11">
        <v>3447</v>
      </c>
      <c r="N8" s="11">
        <v>3449</v>
      </c>
      <c r="O8" s="11">
        <v>3499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8"/>
      <c r="AB8" s="18"/>
      <c r="AC8" s="12"/>
    </row>
    <row r="9" spans="1:29" x14ac:dyDescent="0.4">
      <c r="A9" s="28"/>
      <c r="B9" s="28"/>
      <c r="C9" s="3">
        <v>8</v>
      </c>
      <c r="D9" s="28"/>
      <c r="E9" s="3" t="s">
        <v>42</v>
      </c>
      <c r="F9" s="3" t="s">
        <v>40</v>
      </c>
      <c r="G9" s="1">
        <v>5</v>
      </c>
      <c r="H9" s="27"/>
      <c r="K9" s="11">
        <v>2</v>
      </c>
      <c r="L9" s="11">
        <v>3714</v>
      </c>
      <c r="M9" s="11">
        <v>3760</v>
      </c>
      <c r="N9" s="11">
        <v>3762</v>
      </c>
      <c r="O9" s="11">
        <v>3838</v>
      </c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8"/>
      <c r="AB9" s="18"/>
      <c r="AC9" s="12"/>
    </row>
    <row r="10" spans="1:29" x14ac:dyDescent="0.4">
      <c r="A10" s="28"/>
      <c r="B10" s="28"/>
      <c r="C10" s="3">
        <v>9</v>
      </c>
      <c r="D10" s="28" t="s">
        <v>43</v>
      </c>
      <c r="E10" s="3" t="s">
        <v>44</v>
      </c>
      <c r="F10" s="3" t="s">
        <v>40</v>
      </c>
      <c r="G10" s="1">
        <v>5</v>
      </c>
      <c r="H10" s="27"/>
      <c r="K10" s="11">
        <v>2</v>
      </c>
      <c r="L10" s="11">
        <v>4043</v>
      </c>
      <c r="M10" s="11">
        <v>4111</v>
      </c>
      <c r="N10" s="11">
        <v>4126</v>
      </c>
      <c r="O10" s="11">
        <v>4227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8"/>
      <c r="AB10" s="18"/>
      <c r="AC10" s="12"/>
    </row>
    <row r="11" spans="1:29" x14ac:dyDescent="0.4">
      <c r="A11" s="28"/>
      <c r="B11" s="28"/>
      <c r="C11" s="3">
        <v>10</v>
      </c>
      <c r="D11" s="28"/>
      <c r="E11" s="3" t="s">
        <v>41</v>
      </c>
      <c r="F11" s="3" t="s">
        <v>40</v>
      </c>
      <c r="G11" s="1">
        <v>5</v>
      </c>
      <c r="H11" s="27"/>
      <c r="K11" s="11">
        <v>2</v>
      </c>
      <c r="L11" s="11">
        <v>4396</v>
      </c>
      <c r="M11" s="11">
        <v>4468</v>
      </c>
      <c r="N11" s="11">
        <v>4487</v>
      </c>
      <c r="O11" s="11">
        <v>4579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8"/>
      <c r="AB11" s="18"/>
      <c r="AC11" s="12"/>
    </row>
    <row r="12" spans="1:29" x14ac:dyDescent="0.4">
      <c r="A12" s="28"/>
      <c r="B12" s="28"/>
      <c r="C12" s="1">
        <v>11</v>
      </c>
      <c r="D12" s="28"/>
      <c r="E12" s="3" t="s">
        <v>42</v>
      </c>
      <c r="F12" s="3" t="s">
        <v>40</v>
      </c>
      <c r="G12" s="1">
        <v>5</v>
      </c>
      <c r="H12" s="27"/>
      <c r="J12" s="6"/>
      <c r="K12" s="11">
        <v>2</v>
      </c>
      <c r="L12" s="11">
        <v>4738</v>
      </c>
      <c r="M12" s="11">
        <v>4809</v>
      </c>
      <c r="N12" s="11">
        <v>4815</v>
      </c>
      <c r="O12" s="11">
        <v>4886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8"/>
      <c r="AB12" s="18"/>
      <c r="AC12" s="12"/>
    </row>
    <row r="13" spans="1:29" x14ac:dyDescent="0.4">
      <c r="A13" s="28"/>
      <c r="B13" s="28"/>
      <c r="C13" s="1">
        <v>12</v>
      </c>
      <c r="D13" s="28" t="s">
        <v>45</v>
      </c>
      <c r="E13" s="3" t="s">
        <v>44</v>
      </c>
      <c r="F13" s="3" t="s">
        <v>46</v>
      </c>
      <c r="G13" s="1">
        <v>5</v>
      </c>
      <c r="H13" s="27"/>
      <c r="K13" s="11">
        <v>1</v>
      </c>
      <c r="L13" s="11">
        <v>5074</v>
      </c>
      <c r="M13" s="11">
        <v>5257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8"/>
      <c r="AB13" s="18"/>
      <c r="AC13" s="12"/>
    </row>
    <row r="14" spans="1:29" x14ac:dyDescent="0.4">
      <c r="A14" s="28"/>
      <c r="B14" s="28"/>
      <c r="C14" s="1">
        <v>13</v>
      </c>
      <c r="D14" s="28"/>
      <c r="E14" s="3" t="s">
        <v>41</v>
      </c>
      <c r="F14" s="3" t="s">
        <v>46</v>
      </c>
      <c r="G14" s="1">
        <v>5</v>
      </c>
      <c r="H14" s="27"/>
      <c r="K14" s="11">
        <v>1</v>
      </c>
      <c r="L14" s="11">
        <v>5438</v>
      </c>
      <c r="M14" s="11">
        <v>5651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8"/>
      <c r="AB14" s="18"/>
      <c r="AC14" s="12"/>
    </row>
    <row r="15" spans="1:29" x14ac:dyDescent="0.4">
      <c r="A15" s="28"/>
      <c r="B15" s="28"/>
      <c r="C15" s="1">
        <v>14</v>
      </c>
      <c r="D15" s="28"/>
      <c r="E15" s="3" t="s">
        <v>42</v>
      </c>
      <c r="F15" s="3" t="s">
        <v>46</v>
      </c>
      <c r="G15" s="1">
        <v>5</v>
      </c>
      <c r="H15" s="27"/>
      <c r="K15" s="11">
        <v>1</v>
      </c>
      <c r="L15" s="11">
        <v>5810</v>
      </c>
      <c r="M15" s="11">
        <v>5995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8"/>
      <c r="AB15" s="18"/>
      <c r="AC15" s="12"/>
    </row>
    <row r="16" spans="1:29" x14ac:dyDescent="0.4">
      <c r="A16" s="28"/>
      <c r="B16" s="28"/>
      <c r="C16" s="1">
        <v>15</v>
      </c>
      <c r="D16" s="28" t="s">
        <v>47</v>
      </c>
      <c r="E16" s="3" t="s">
        <v>44</v>
      </c>
      <c r="F16" s="3" t="s">
        <v>40</v>
      </c>
      <c r="G16" s="1">
        <v>8</v>
      </c>
      <c r="H16" s="27"/>
      <c r="I16" s="1">
        <v>3</v>
      </c>
      <c r="J16" s="6">
        <v>6.25E-2</v>
      </c>
      <c r="K16" s="11">
        <v>2</v>
      </c>
      <c r="L16" s="11">
        <v>12688</v>
      </c>
      <c r="M16" s="11">
        <v>12767</v>
      </c>
      <c r="N16" s="11">
        <v>12818</v>
      </c>
      <c r="O16" s="11">
        <v>12931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8"/>
      <c r="AB16" s="18"/>
      <c r="AC16" s="12"/>
    </row>
    <row r="17" spans="1:29" x14ac:dyDescent="0.4">
      <c r="A17" s="28"/>
      <c r="B17" s="28"/>
      <c r="C17" s="1">
        <v>16</v>
      </c>
      <c r="D17" s="28"/>
      <c r="E17" s="3" t="s">
        <v>41</v>
      </c>
      <c r="F17" s="3" t="s">
        <v>40</v>
      </c>
      <c r="G17" s="1">
        <v>8</v>
      </c>
      <c r="H17" s="27"/>
      <c r="I17" s="1">
        <v>1</v>
      </c>
      <c r="K17" s="11">
        <v>2</v>
      </c>
      <c r="L17" s="11">
        <v>15093</v>
      </c>
      <c r="M17" s="11">
        <v>15205</v>
      </c>
      <c r="N17" s="11">
        <v>15210</v>
      </c>
      <c r="O17" s="11">
        <v>15327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8"/>
      <c r="AB17" s="18"/>
      <c r="AC17" s="12"/>
    </row>
    <row r="18" spans="1:29" x14ac:dyDescent="0.4">
      <c r="A18" s="28"/>
      <c r="B18" s="28"/>
      <c r="C18" s="1">
        <v>17</v>
      </c>
      <c r="D18" s="28"/>
      <c r="E18" s="3" t="s">
        <v>42</v>
      </c>
      <c r="F18" s="3" t="s">
        <v>40</v>
      </c>
      <c r="G18" s="1">
        <v>8</v>
      </c>
      <c r="H18" s="27"/>
      <c r="I18" s="1">
        <v>2</v>
      </c>
      <c r="J18" s="6">
        <v>0.23263888888888887</v>
      </c>
      <c r="K18" s="11">
        <v>2</v>
      </c>
      <c r="L18" s="11">
        <v>20047</v>
      </c>
      <c r="M18" s="11">
        <v>20125</v>
      </c>
      <c r="N18" s="11">
        <v>20126</v>
      </c>
      <c r="O18" s="11">
        <v>20237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8"/>
      <c r="AB18" s="18"/>
      <c r="AC18" s="12"/>
    </row>
    <row r="19" spans="1:29" ht="51" x14ac:dyDescent="0.4">
      <c r="A19" s="28"/>
      <c r="B19" s="28"/>
      <c r="C19" s="1">
        <v>18</v>
      </c>
      <c r="D19" s="28" t="s">
        <v>48</v>
      </c>
      <c r="E19" s="3" t="s">
        <v>44</v>
      </c>
      <c r="F19" s="3" t="s">
        <v>49</v>
      </c>
      <c r="G19" s="1">
        <v>15</v>
      </c>
      <c r="H19" s="27"/>
      <c r="K19" s="11">
        <v>4</v>
      </c>
      <c r="L19" s="11">
        <v>21362</v>
      </c>
      <c r="M19" s="11">
        <v>21462</v>
      </c>
      <c r="N19" s="11">
        <v>21472</v>
      </c>
      <c r="O19" s="11">
        <v>21546</v>
      </c>
      <c r="P19" s="11">
        <v>21570</v>
      </c>
      <c r="Q19" s="11">
        <v>21638</v>
      </c>
      <c r="R19" s="11">
        <v>21670</v>
      </c>
      <c r="S19" s="11">
        <v>21747</v>
      </c>
      <c r="T19" s="12"/>
      <c r="U19" s="12"/>
      <c r="V19" s="12"/>
      <c r="W19" s="12"/>
      <c r="X19" s="12"/>
      <c r="Y19" s="12"/>
      <c r="Z19" s="12"/>
      <c r="AA19" s="18"/>
      <c r="AB19" s="18"/>
      <c r="AC19" s="12"/>
    </row>
    <row r="20" spans="1:29" ht="51" x14ac:dyDescent="0.4">
      <c r="A20" s="28"/>
      <c r="B20" s="28"/>
      <c r="C20" s="1">
        <v>19</v>
      </c>
      <c r="D20" s="28"/>
      <c r="E20" s="3" t="s">
        <v>41</v>
      </c>
      <c r="F20" s="3" t="s">
        <v>49</v>
      </c>
      <c r="G20" s="1">
        <v>15</v>
      </c>
      <c r="H20" s="27"/>
      <c r="K20" s="11">
        <v>4</v>
      </c>
      <c r="L20" s="11">
        <v>22064</v>
      </c>
      <c r="M20" s="11">
        <v>22143</v>
      </c>
      <c r="N20" s="11">
        <v>22165</v>
      </c>
      <c r="O20" s="11">
        <v>22243</v>
      </c>
      <c r="P20" s="11">
        <v>22369</v>
      </c>
      <c r="Q20" s="11">
        <v>22431</v>
      </c>
      <c r="R20" s="11">
        <v>22455</v>
      </c>
      <c r="S20" s="11">
        <v>22545</v>
      </c>
      <c r="T20" s="12"/>
      <c r="U20" s="12"/>
      <c r="V20" s="12"/>
      <c r="W20" s="12"/>
      <c r="X20" s="12"/>
      <c r="Y20" s="12"/>
      <c r="Z20" s="12"/>
      <c r="AA20" s="18"/>
      <c r="AB20" s="18"/>
      <c r="AC20" s="12"/>
    </row>
    <row r="21" spans="1:29" ht="51" x14ac:dyDescent="0.4">
      <c r="A21" s="28"/>
      <c r="B21" s="28"/>
      <c r="C21" s="1">
        <v>20</v>
      </c>
      <c r="D21" s="28"/>
      <c r="E21" s="3" t="s">
        <v>42</v>
      </c>
      <c r="F21" s="3" t="s">
        <v>49</v>
      </c>
      <c r="G21" s="1">
        <v>15</v>
      </c>
      <c r="H21" s="27"/>
      <c r="I21" s="1">
        <v>1</v>
      </c>
      <c r="J21" s="6">
        <v>0.3611111111111111</v>
      </c>
      <c r="K21" s="11">
        <v>4</v>
      </c>
      <c r="L21" s="11">
        <v>25984</v>
      </c>
      <c r="M21" s="11">
        <v>26062</v>
      </c>
      <c r="N21" s="11">
        <v>26075</v>
      </c>
      <c r="O21" s="11">
        <v>26146</v>
      </c>
      <c r="P21" s="11">
        <v>26168</v>
      </c>
      <c r="Q21" s="11">
        <v>26246</v>
      </c>
      <c r="R21" s="11">
        <v>26268</v>
      </c>
      <c r="S21" s="11">
        <v>26352</v>
      </c>
      <c r="T21" s="12"/>
      <c r="U21" s="12"/>
      <c r="V21" s="12"/>
      <c r="W21" s="12"/>
      <c r="X21" s="12"/>
      <c r="Y21" s="12"/>
      <c r="Z21" s="12"/>
      <c r="AA21" s="18"/>
      <c r="AB21" s="18"/>
      <c r="AC21" s="12"/>
    </row>
    <row r="22" spans="1:29" ht="34" x14ac:dyDescent="0.4">
      <c r="A22" s="28"/>
      <c r="B22" s="28"/>
      <c r="C22" s="1">
        <v>21</v>
      </c>
      <c r="D22" s="3" t="s">
        <v>50</v>
      </c>
      <c r="E22" s="1" t="s">
        <v>51</v>
      </c>
      <c r="F22" s="1" t="s">
        <v>52</v>
      </c>
      <c r="G22" s="1">
        <v>10</v>
      </c>
      <c r="H22" s="27"/>
      <c r="I22" s="1">
        <v>1</v>
      </c>
      <c r="J22" s="6">
        <v>0.43541666666666662</v>
      </c>
      <c r="K22" s="11">
        <v>1</v>
      </c>
      <c r="L22" s="11">
        <v>28820</v>
      </c>
      <c r="M22" s="11">
        <v>29249</v>
      </c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8"/>
      <c r="AB22" s="18"/>
      <c r="AC22" s="12"/>
    </row>
    <row r="23" spans="1:29" ht="85" customHeight="1" x14ac:dyDescent="0.4">
      <c r="A23" s="28"/>
      <c r="B23" s="28"/>
      <c r="C23" s="1">
        <v>22</v>
      </c>
      <c r="D23" s="14" t="s">
        <v>53</v>
      </c>
      <c r="E23" s="28" t="s">
        <v>54</v>
      </c>
      <c r="F23" s="28" t="s">
        <v>55</v>
      </c>
      <c r="G23" s="28">
        <v>100</v>
      </c>
      <c r="H23" s="27"/>
      <c r="K23" s="20">
        <v>9</v>
      </c>
      <c r="L23" s="20">
        <v>29982</v>
      </c>
      <c r="M23" s="20">
        <v>30224</v>
      </c>
      <c r="N23" s="20">
        <v>30232</v>
      </c>
      <c r="O23" s="20">
        <v>30388</v>
      </c>
      <c r="P23" s="20">
        <v>30400</v>
      </c>
      <c r="Q23" s="20">
        <v>30774</v>
      </c>
      <c r="R23" s="20">
        <v>30779</v>
      </c>
      <c r="S23" s="20">
        <v>31475</v>
      </c>
      <c r="T23" s="20">
        <v>31668</v>
      </c>
      <c r="U23" s="20">
        <v>31814</v>
      </c>
      <c r="V23" s="20">
        <v>31825</v>
      </c>
      <c r="W23" s="20">
        <v>31977</v>
      </c>
      <c r="X23" s="20">
        <v>31970</v>
      </c>
      <c r="Y23" s="20">
        <v>32124</v>
      </c>
      <c r="Z23" s="20">
        <v>32128</v>
      </c>
      <c r="AA23" s="23">
        <v>32874</v>
      </c>
      <c r="AB23" s="26">
        <v>32985</v>
      </c>
      <c r="AC23" s="30">
        <v>33162</v>
      </c>
    </row>
    <row r="24" spans="1:29" ht="51" x14ac:dyDescent="0.4">
      <c r="A24" s="28"/>
      <c r="B24" s="28"/>
      <c r="C24" s="1">
        <v>23</v>
      </c>
      <c r="D24" s="14" t="s">
        <v>56</v>
      </c>
      <c r="E24" s="28"/>
      <c r="F24" s="28"/>
      <c r="G24" s="28"/>
      <c r="H24" s="27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4"/>
      <c r="AB24" s="26"/>
      <c r="AC24" s="31"/>
    </row>
    <row r="25" spans="1:29" ht="34" x14ac:dyDescent="0.4">
      <c r="A25" s="28"/>
      <c r="B25" s="28"/>
      <c r="C25" s="1">
        <v>24</v>
      </c>
      <c r="D25" s="14" t="s">
        <v>57</v>
      </c>
      <c r="E25" s="28"/>
      <c r="F25" s="28"/>
      <c r="G25" s="28"/>
      <c r="H25" s="27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5"/>
      <c r="AB25" s="26"/>
      <c r="AC25" s="32"/>
    </row>
    <row r="26" spans="1:29" x14ac:dyDescent="0.4">
      <c r="C26" s="1">
        <v>25</v>
      </c>
      <c r="D26" s="3" t="s">
        <v>58</v>
      </c>
      <c r="E26" s="1" t="s">
        <v>51</v>
      </c>
      <c r="F26" s="1" t="s">
        <v>40</v>
      </c>
      <c r="G26" s="1">
        <v>10</v>
      </c>
      <c r="K26" s="11">
        <v>1</v>
      </c>
      <c r="L26" s="11">
        <v>34314</v>
      </c>
      <c r="M26" s="11">
        <v>34421</v>
      </c>
      <c r="N26" s="11">
        <v>34500</v>
      </c>
      <c r="O26" s="11">
        <v>34582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8"/>
      <c r="AB26" s="12"/>
      <c r="AC26" s="12"/>
    </row>
    <row r="27" spans="1:29" x14ac:dyDescent="0.4">
      <c r="D27" s="3"/>
    </row>
    <row r="28" spans="1:29" x14ac:dyDescent="0.4">
      <c r="F28" s="1" t="s">
        <v>59</v>
      </c>
      <c r="G28" s="1">
        <f>SUM(G1:G25)</f>
        <v>266.5</v>
      </c>
      <c r="H28" s="1" t="s">
        <v>60</v>
      </c>
    </row>
    <row r="29" spans="1:29" x14ac:dyDescent="0.4">
      <c r="G29" s="1">
        <f>G28/60</f>
        <v>4.4416666666666664</v>
      </c>
      <c r="H29" s="1" t="s">
        <v>61</v>
      </c>
    </row>
    <row r="31" spans="1:29" ht="34" x14ac:dyDescent="0.4">
      <c r="F31" s="7" t="s">
        <v>62</v>
      </c>
      <c r="G31" s="8">
        <f>SUM(G2:G21)</f>
        <v>156.5</v>
      </c>
    </row>
    <row r="32" spans="1:29" x14ac:dyDescent="0.4">
      <c r="F32" s="8" t="s">
        <v>63</v>
      </c>
      <c r="G32" s="8">
        <f>SUM(G22:G26)</f>
        <v>120</v>
      </c>
    </row>
  </sheetData>
  <mergeCells count="32">
    <mergeCell ref="N23:N25"/>
    <mergeCell ref="O23:O25"/>
    <mergeCell ref="P23:P25"/>
    <mergeCell ref="H2:H25"/>
    <mergeCell ref="A2:A25"/>
    <mergeCell ref="B2:B25"/>
    <mergeCell ref="E23:E25"/>
    <mergeCell ref="F23:F25"/>
    <mergeCell ref="G23:G25"/>
    <mergeCell ref="D2:D3"/>
    <mergeCell ref="D4:D6"/>
    <mergeCell ref="D7:D9"/>
    <mergeCell ref="D10:D12"/>
    <mergeCell ref="D13:D15"/>
    <mergeCell ref="D16:D18"/>
    <mergeCell ref="D19:D21"/>
    <mergeCell ref="K23:K25"/>
    <mergeCell ref="AA23:AA25"/>
    <mergeCell ref="AB23:AB25"/>
    <mergeCell ref="AC23:AC25"/>
    <mergeCell ref="V23:V25"/>
    <mergeCell ref="W23:W25"/>
    <mergeCell ref="X23:X25"/>
    <mergeCell ref="Y23:Y25"/>
    <mergeCell ref="Z23:Z25"/>
    <mergeCell ref="Q23:Q25"/>
    <mergeCell ref="R23:R25"/>
    <mergeCell ref="S23:S25"/>
    <mergeCell ref="T23:T25"/>
    <mergeCell ref="U23:U25"/>
    <mergeCell ref="L23:L25"/>
    <mergeCell ref="M23:M25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3011C-EA00-A94B-AD0D-04B70E9D4A3E}">
  <sheetPr>
    <tabColor rgb="FF92D050"/>
  </sheetPr>
  <dimension ref="A1:AA30"/>
  <sheetViews>
    <sheetView topLeftCell="D1" zoomScale="103" workbookViewId="0">
      <pane xSplit="3" ySplit="1" topLeftCell="N7" activePane="bottomRight" state="frozen"/>
      <selection pane="topRight" activeCell="G1" sqref="G1"/>
      <selection pane="bottomLeft" activeCell="D2" sqref="D2"/>
      <selection pane="bottomRight" activeCell="D22" sqref="D22"/>
    </sheetView>
  </sheetViews>
  <sheetFormatPr defaultColWidth="10.90625" defaultRowHeight="17" x14ac:dyDescent="0.4"/>
  <cols>
    <col min="1" max="1" width="12.36328125" style="1" hidden="1" customWidth="1"/>
    <col min="2" max="2" width="13.453125" style="1" hidden="1" customWidth="1"/>
    <col min="3" max="3" width="6" style="1" hidden="1" customWidth="1"/>
    <col min="4" max="6" width="14.6328125" style="1" customWidth="1"/>
    <col min="7" max="7" width="10.6328125" style="1" customWidth="1"/>
    <col min="8" max="8" width="18.90625" style="1" bestFit="1" customWidth="1"/>
    <col min="9" max="9" width="10.90625" style="1"/>
    <col min="10" max="10" width="14.08984375" style="1" bestFit="1" customWidth="1"/>
    <col min="11" max="11" width="11.90625" style="1" bestFit="1" customWidth="1"/>
    <col min="12" max="12" width="17.453125" style="1" bestFit="1" customWidth="1"/>
    <col min="13" max="13" width="16.90625" style="1" bestFit="1" customWidth="1"/>
    <col min="14" max="14" width="17.453125" style="1" bestFit="1" customWidth="1"/>
    <col min="15" max="15" width="16.90625" style="1" bestFit="1" customWidth="1"/>
    <col min="16" max="16384" width="10.90625" style="1"/>
  </cols>
  <sheetData>
    <row r="1" spans="1:27" x14ac:dyDescent="0.4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13</v>
      </c>
      <c r="Q1" s="13" t="s">
        <v>14</v>
      </c>
      <c r="R1" s="13" t="s">
        <v>15</v>
      </c>
      <c r="S1" s="13" t="s">
        <v>16</v>
      </c>
      <c r="T1" s="13" t="s">
        <v>17</v>
      </c>
      <c r="U1" s="13" t="s">
        <v>18</v>
      </c>
      <c r="V1" s="13" t="s">
        <v>19</v>
      </c>
      <c r="W1" s="13" t="s">
        <v>20</v>
      </c>
      <c r="X1" s="13" t="s">
        <v>21</v>
      </c>
      <c r="Y1" s="13" t="s">
        <v>22</v>
      </c>
      <c r="Z1" s="13" t="s">
        <v>23</v>
      </c>
      <c r="AA1" s="13" t="s">
        <v>24</v>
      </c>
    </row>
    <row r="2" spans="1:27" ht="17.149999999999999" customHeight="1" x14ac:dyDescent="0.4">
      <c r="A2" s="28" t="s">
        <v>64</v>
      </c>
      <c r="B2" s="28" t="s">
        <v>65</v>
      </c>
      <c r="C2" s="3">
        <v>1</v>
      </c>
      <c r="D2" s="28" t="s">
        <v>29</v>
      </c>
      <c r="E2" s="3" t="s">
        <v>30</v>
      </c>
      <c r="F2" s="3" t="s">
        <v>31</v>
      </c>
      <c r="G2" s="1">
        <v>10</v>
      </c>
      <c r="H2" s="27" t="s">
        <v>51</v>
      </c>
      <c r="K2" s="11">
        <v>1</v>
      </c>
      <c r="L2" s="11">
        <v>156</v>
      </c>
      <c r="M2" s="11">
        <v>389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48" customHeight="1" x14ac:dyDescent="0.4">
      <c r="A3" s="28"/>
      <c r="B3" s="28"/>
      <c r="C3" s="3">
        <v>2</v>
      </c>
      <c r="D3" s="28"/>
      <c r="E3" s="3" t="s">
        <v>33</v>
      </c>
      <c r="F3" s="3" t="s">
        <v>34</v>
      </c>
      <c r="G3" s="1">
        <v>10</v>
      </c>
      <c r="H3" s="27"/>
      <c r="K3" s="11">
        <v>1</v>
      </c>
      <c r="L3" s="11">
        <v>476</v>
      </c>
      <c r="M3" s="11">
        <v>732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x14ac:dyDescent="0.4">
      <c r="A4" s="28"/>
      <c r="B4" s="28"/>
      <c r="C4" s="3">
        <v>3</v>
      </c>
      <c r="D4" s="28" t="s">
        <v>35</v>
      </c>
      <c r="E4" s="3" t="s">
        <v>30</v>
      </c>
      <c r="F4" s="3" t="s">
        <v>36</v>
      </c>
      <c r="G4" s="1">
        <v>7.5</v>
      </c>
      <c r="H4" s="27"/>
      <c r="K4" s="11">
        <v>1</v>
      </c>
      <c r="L4" s="11">
        <v>830</v>
      </c>
      <c r="M4" s="11">
        <v>1037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x14ac:dyDescent="0.4">
      <c r="A5" s="28"/>
      <c r="B5" s="28"/>
      <c r="C5" s="3">
        <v>4</v>
      </c>
      <c r="D5" s="28"/>
      <c r="E5" s="3" t="s">
        <v>33</v>
      </c>
      <c r="F5" s="3" t="s">
        <v>36</v>
      </c>
      <c r="G5" s="1">
        <v>7.5</v>
      </c>
      <c r="H5" s="27"/>
      <c r="K5" s="11">
        <v>1</v>
      </c>
      <c r="L5" s="11">
        <v>1112</v>
      </c>
      <c r="M5" s="11">
        <v>1301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x14ac:dyDescent="0.4">
      <c r="A6" s="28"/>
      <c r="B6" s="28"/>
      <c r="C6" s="3">
        <v>5</v>
      </c>
      <c r="D6" s="28"/>
      <c r="E6" s="3" t="s">
        <v>37</v>
      </c>
      <c r="F6" s="3" t="s">
        <v>36</v>
      </c>
      <c r="G6" s="1">
        <v>7.5</v>
      </c>
      <c r="H6" s="27"/>
      <c r="K6" s="11">
        <v>1</v>
      </c>
      <c r="L6" s="11">
        <v>1439</v>
      </c>
      <c r="M6" s="11">
        <v>1634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x14ac:dyDescent="0.4">
      <c r="A7" s="28"/>
      <c r="B7" s="28"/>
      <c r="C7" s="3">
        <v>6</v>
      </c>
      <c r="D7" s="28" t="s">
        <v>38</v>
      </c>
      <c r="E7" s="3" t="s">
        <v>39</v>
      </c>
      <c r="F7" s="3" t="s">
        <v>40</v>
      </c>
      <c r="G7" s="1">
        <v>5</v>
      </c>
      <c r="H7" s="27"/>
      <c r="K7" s="11">
        <v>2</v>
      </c>
      <c r="L7" s="11">
        <v>1837</v>
      </c>
      <c r="M7" s="11">
        <v>1883</v>
      </c>
      <c r="N7" s="11">
        <v>1900</v>
      </c>
      <c r="O7" s="11">
        <v>1961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x14ac:dyDescent="0.4">
      <c r="A8" s="28"/>
      <c r="B8" s="28"/>
      <c r="C8" s="3">
        <v>7</v>
      </c>
      <c r="D8" s="28"/>
      <c r="E8" s="3" t="s">
        <v>41</v>
      </c>
      <c r="F8" s="3" t="s">
        <v>40</v>
      </c>
      <c r="G8" s="1">
        <v>5</v>
      </c>
      <c r="H8" s="27"/>
      <c r="K8" s="11">
        <v>2</v>
      </c>
      <c r="L8" s="11">
        <v>2143</v>
      </c>
      <c r="M8" s="11">
        <v>2186</v>
      </c>
      <c r="N8" s="11">
        <v>2187</v>
      </c>
      <c r="O8" s="11">
        <v>2247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x14ac:dyDescent="0.4">
      <c r="A9" s="28"/>
      <c r="B9" s="28"/>
      <c r="C9" s="3">
        <v>8</v>
      </c>
      <c r="D9" s="28"/>
      <c r="E9" s="3" t="s">
        <v>42</v>
      </c>
      <c r="F9" s="3" t="s">
        <v>40</v>
      </c>
      <c r="G9" s="1">
        <v>5</v>
      </c>
      <c r="H9" s="27"/>
      <c r="K9" s="11">
        <v>2</v>
      </c>
      <c r="L9" s="11">
        <v>2414</v>
      </c>
      <c r="M9" s="11">
        <v>2454</v>
      </c>
      <c r="N9" s="11">
        <v>2458</v>
      </c>
      <c r="O9" s="11">
        <v>2539</v>
      </c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x14ac:dyDescent="0.4">
      <c r="A10" s="28"/>
      <c r="B10" s="28"/>
      <c r="C10" s="3">
        <v>9</v>
      </c>
      <c r="D10" s="28" t="s">
        <v>43</v>
      </c>
      <c r="E10" s="3" t="s">
        <v>44</v>
      </c>
      <c r="F10" s="3" t="s">
        <v>40</v>
      </c>
      <c r="G10" s="1">
        <v>5</v>
      </c>
      <c r="H10" s="27"/>
      <c r="K10" s="11">
        <v>2</v>
      </c>
      <c r="L10" s="11">
        <v>2685</v>
      </c>
      <c r="M10" s="11">
        <v>2757</v>
      </c>
      <c r="N10" s="11">
        <v>2767</v>
      </c>
      <c r="O10" s="11">
        <v>2939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x14ac:dyDescent="0.4">
      <c r="A11" s="28"/>
      <c r="B11" s="28"/>
      <c r="C11" s="3">
        <v>10</v>
      </c>
      <c r="D11" s="28"/>
      <c r="E11" s="3" t="s">
        <v>41</v>
      </c>
      <c r="F11" s="3" t="s">
        <v>40</v>
      </c>
      <c r="G11" s="1">
        <v>5</v>
      </c>
      <c r="H11" s="27"/>
      <c r="J11" s="9">
        <v>0.1125</v>
      </c>
      <c r="K11" s="11">
        <v>2</v>
      </c>
      <c r="L11" s="11">
        <v>4908</v>
      </c>
      <c r="M11" s="11">
        <v>4991</v>
      </c>
      <c r="N11" s="11">
        <v>4995</v>
      </c>
      <c r="O11" s="11">
        <v>5111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x14ac:dyDescent="0.4">
      <c r="A12" s="28"/>
      <c r="B12" s="28"/>
      <c r="C12" s="1">
        <v>11</v>
      </c>
      <c r="D12" s="28"/>
      <c r="E12" s="3" t="s">
        <v>42</v>
      </c>
      <c r="F12" s="3" t="s">
        <v>40</v>
      </c>
      <c r="G12" s="1">
        <v>5</v>
      </c>
      <c r="H12" s="27"/>
      <c r="I12" s="1">
        <v>1</v>
      </c>
      <c r="J12" s="9">
        <v>0.18402777777777779</v>
      </c>
      <c r="K12" s="11">
        <v>2</v>
      </c>
      <c r="L12" s="11">
        <v>7947</v>
      </c>
      <c r="M12" s="11">
        <v>8029</v>
      </c>
      <c r="N12" s="11">
        <v>8031</v>
      </c>
      <c r="O12" s="11">
        <v>8124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x14ac:dyDescent="0.4">
      <c r="A13" s="28"/>
      <c r="B13" s="28"/>
      <c r="C13" s="1">
        <v>12</v>
      </c>
      <c r="D13" s="28" t="s">
        <v>45</v>
      </c>
      <c r="E13" s="3" t="s">
        <v>44</v>
      </c>
      <c r="F13" s="3" t="s">
        <v>46</v>
      </c>
      <c r="G13" s="1">
        <v>5</v>
      </c>
      <c r="H13" s="27"/>
      <c r="I13" s="1">
        <v>1</v>
      </c>
      <c r="K13" s="11">
        <v>1</v>
      </c>
      <c r="L13" s="11">
        <v>8325</v>
      </c>
      <c r="M13" s="11">
        <v>8520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x14ac:dyDescent="0.4">
      <c r="A14" s="28"/>
      <c r="B14" s="28"/>
      <c r="C14" s="1">
        <v>13</v>
      </c>
      <c r="D14" s="28"/>
      <c r="E14" s="3" t="s">
        <v>41</v>
      </c>
      <c r="F14" s="3" t="s">
        <v>46</v>
      </c>
      <c r="G14" s="1">
        <v>5</v>
      </c>
      <c r="H14" s="27"/>
      <c r="J14" s="6"/>
      <c r="K14" s="11">
        <v>1</v>
      </c>
      <c r="L14" s="11">
        <v>8640</v>
      </c>
      <c r="M14" s="11">
        <v>8800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x14ac:dyDescent="0.4">
      <c r="A15" s="28"/>
      <c r="B15" s="28"/>
      <c r="C15" s="1">
        <v>14</v>
      </c>
      <c r="D15" s="28"/>
      <c r="E15" s="3" t="s">
        <v>42</v>
      </c>
      <c r="F15" s="3" t="s">
        <v>46</v>
      </c>
      <c r="G15" s="1">
        <v>5</v>
      </c>
      <c r="H15" s="27"/>
      <c r="K15" s="11">
        <v>1</v>
      </c>
      <c r="L15" s="11">
        <v>8918</v>
      </c>
      <c r="M15" s="11">
        <v>9087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x14ac:dyDescent="0.4">
      <c r="A16" s="28"/>
      <c r="B16" s="28"/>
      <c r="C16" s="1">
        <v>15</v>
      </c>
      <c r="D16" s="28" t="s">
        <v>47</v>
      </c>
      <c r="E16" s="3" t="s">
        <v>44</v>
      </c>
      <c r="F16" s="3" t="s">
        <v>40</v>
      </c>
      <c r="G16" s="1">
        <v>8</v>
      </c>
      <c r="H16" s="27"/>
      <c r="J16" s="6">
        <v>0.23680555555555557</v>
      </c>
      <c r="K16" s="11">
        <v>2</v>
      </c>
      <c r="L16" s="11">
        <v>10270</v>
      </c>
      <c r="M16" s="11">
        <v>10327</v>
      </c>
      <c r="N16" s="11">
        <v>10337</v>
      </c>
      <c r="O16" s="11">
        <v>10387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x14ac:dyDescent="0.4">
      <c r="A17" s="28"/>
      <c r="B17" s="28"/>
      <c r="C17" s="1">
        <v>16</v>
      </c>
      <c r="D17" s="28"/>
      <c r="E17" s="3" t="s">
        <v>41</v>
      </c>
      <c r="F17" s="3" t="s">
        <v>40</v>
      </c>
      <c r="G17" s="1">
        <v>8</v>
      </c>
      <c r="H17" s="27"/>
      <c r="K17" s="11">
        <v>2</v>
      </c>
      <c r="L17" s="11">
        <v>10565</v>
      </c>
      <c r="M17" s="11">
        <v>10629</v>
      </c>
      <c r="N17" s="11">
        <v>10633</v>
      </c>
      <c r="O17" s="11">
        <v>10727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x14ac:dyDescent="0.4">
      <c r="A18" s="28"/>
      <c r="B18" s="28"/>
      <c r="C18" s="1">
        <v>17</v>
      </c>
      <c r="D18" s="28"/>
      <c r="E18" s="3" t="s">
        <v>42</v>
      </c>
      <c r="F18" s="3" t="s">
        <v>40</v>
      </c>
      <c r="G18" s="1">
        <v>8</v>
      </c>
      <c r="H18" s="27"/>
      <c r="K18" s="11">
        <v>2</v>
      </c>
      <c r="L18" s="11">
        <v>10969</v>
      </c>
      <c r="M18" s="11">
        <v>11042</v>
      </c>
      <c r="N18" s="11">
        <v>11047</v>
      </c>
      <c r="O18" s="11">
        <v>11152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ht="51" x14ac:dyDescent="0.4">
      <c r="A19" s="28"/>
      <c r="B19" s="28"/>
      <c r="C19" s="1">
        <v>18</v>
      </c>
      <c r="D19" s="28" t="s">
        <v>48</v>
      </c>
      <c r="E19" s="3" t="s">
        <v>44</v>
      </c>
      <c r="F19" s="3" t="s">
        <v>49</v>
      </c>
      <c r="G19" s="1">
        <v>15</v>
      </c>
      <c r="H19" s="27"/>
      <c r="K19" s="11">
        <v>4</v>
      </c>
      <c r="L19" s="11">
        <v>12538</v>
      </c>
      <c r="M19" s="11">
        <v>12605</v>
      </c>
      <c r="N19" s="11">
        <v>12614</v>
      </c>
      <c r="O19" s="11">
        <v>12686</v>
      </c>
      <c r="P19" s="11">
        <v>12700</v>
      </c>
      <c r="Q19" s="11">
        <v>12752</v>
      </c>
      <c r="R19" s="11">
        <v>12760</v>
      </c>
      <c r="S19" s="11">
        <v>12845</v>
      </c>
      <c r="T19" s="12"/>
      <c r="U19" s="12"/>
      <c r="V19" s="12"/>
      <c r="W19" s="12"/>
      <c r="X19" s="12"/>
      <c r="Y19" s="12"/>
      <c r="Z19" s="12"/>
      <c r="AA19" s="12"/>
    </row>
    <row r="20" spans="1:27" ht="51" x14ac:dyDescent="0.4">
      <c r="A20" s="28"/>
      <c r="B20" s="28"/>
      <c r="C20" s="1">
        <v>19</v>
      </c>
      <c r="D20" s="28"/>
      <c r="E20" s="3" t="s">
        <v>41</v>
      </c>
      <c r="F20" s="3" t="s">
        <v>49</v>
      </c>
      <c r="G20" s="1">
        <v>15</v>
      </c>
      <c r="H20" s="27"/>
      <c r="K20" s="11">
        <v>4</v>
      </c>
      <c r="L20" s="11">
        <v>13035</v>
      </c>
      <c r="M20" s="11">
        <v>13097</v>
      </c>
      <c r="N20" s="11">
        <v>13100</v>
      </c>
      <c r="O20" s="11">
        <v>13163</v>
      </c>
      <c r="P20" s="11">
        <v>13171</v>
      </c>
      <c r="Q20" s="11">
        <v>13230</v>
      </c>
      <c r="R20" s="11">
        <v>13231</v>
      </c>
      <c r="S20" s="11">
        <v>13294</v>
      </c>
      <c r="T20" s="12"/>
      <c r="U20" s="12"/>
      <c r="V20" s="12"/>
      <c r="W20" s="12"/>
      <c r="X20" s="12"/>
      <c r="Y20" s="12"/>
      <c r="Z20" s="12"/>
      <c r="AA20" s="12"/>
    </row>
    <row r="21" spans="1:27" ht="51" x14ac:dyDescent="0.4">
      <c r="A21" s="28"/>
      <c r="B21" s="28"/>
      <c r="C21" s="1">
        <v>20</v>
      </c>
      <c r="D21" s="28"/>
      <c r="E21" s="3" t="s">
        <v>42</v>
      </c>
      <c r="F21" s="3" t="s">
        <v>49</v>
      </c>
      <c r="G21" s="1">
        <v>15</v>
      </c>
      <c r="H21" s="27"/>
      <c r="K21" s="11">
        <v>4</v>
      </c>
      <c r="L21" s="11">
        <v>13419</v>
      </c>
      <c r="M21" s="11">
        <v>13481</v>
      </c>
      <c r="N21" s="11">
        <v>13493</v>
      </c>
      <c r="O21" s="11">
        <v>13556</v>
      </c>
      <c r="P21" s="11">
        <v>13565</v>
      </c>
      <c r="Q21" s="11">
        <v>13623</v>
      </c>
      <c r="R21" s="11">
        <v>13625</v>
      </c>
      <c r="S21" s="11">
        <v>13668</v>
      </c>
      <c r="T21" s="12"/>
      <c r="U21" s="12"/>
      <c r="V21" s="12"/>
      <c r="W21" s="12"/>
      <c r="X21" s="12"/>
      <c r="Y21" s="12"/>
      <c r="Z21" s="12"/>
      <c r="AA21" s="12"/>
    </row>
    <row r="22" spans="1:27" ht="34" x14ac:dyDescent="0.4">
      <c r="A22" s="28"/>
      <c r="B22" s="28"/>
      <c r="C22" s="1">
        <v>22</v>
      </c>
      <c r="D22" s="14" t="s">
        <v>66</v>
      </c>
      <c r="E22" s="3" t="s">
        <v>51</v>
      </c>
      <c r="F22" s="4" t="s">
        <v>67</v>
      </c>
      <c r="G22" s="3">
        <v>120</v>
      </c>
      <c r="H22" s="27"/>
      <c r="J22" s="6">
        <v>0.38194444444444442</v>
      </c>
      <c r="K22" s="11">
        <v>8</v>
      </c>
      <c r="L22" s="11">
        <v>16501</v>
      </c>
      <c r="M22" s="11">
        <v>16661</v>
      </c>
      <c r="N22" s="11">
        <v>17088</v>
      </c>
      <c r="O22" s="11">
        <v>17247</v>
      </c>
      <c r="P22" s="11">
        <v>17515</v>
      </c>
      <c r="Q22" s="11">
        <v>17656</v>
      </c>
      <c r="R22" s="11">
        <v>17962</v>
      </c>
      <c r="S22" s="11">
        <v>18063</v>
      </c>
      <c r="T22" s="11">
        <v>18345</v>
      </c>
      <c r="U22" s="11">
        <v>18584</v>
      </c>
      <c r="V22" s="11">
        <v>19067</v>
      </c>
      <c r="W22" s="11">
        <v>19287</v>
      </c>
      <c r="X22" s="11">
        <v>19537</v>
      </c>
      <c r="Y22" s="11">
        <v>19653</v>
      </c>
      <c r="Z22" s="11">
        <v>20081</v>
      </c>
      <c r="AA22" s="11">
        <v>20215</v>
      </c>
    </row>
    <row r="23" spans="1:27" x14ac:dyDescent="0.4">
      <c r="A23" s="28"/>
      <c r="B23" s="28"/>
      <c r="D23" s="3"/>
      <c r="E23" s="4"/>
      <c r="F23" s="4"/>
      <c r="G23" s="4"/>
      <c r="H23" s="27"/>
    </row>
    <row r="24" spans="1:27" x14ac:dyDescent="0.4">
      <c r="A24" s="28"/>
      <c r="B24" s="28"/>
      <c r="D24" s="3"/>
      <c r="E24" s="4"/>
      <c r="F24" s="4"/>
      <c r="G24" s="4"/>
      <c r="H24" s="27"/>
    </row>
    <row r="26" spans="1:27" x14ac:dyDescent="0.4">
      <c r="F26" s="2" t="s">
        <v>59</v>
      </c>
      <c r="G26" s="5">
        <f>SUM(G1:G24)</f>
        <v>276.5</v>
      </c>
      <c r="H26" s="1" t="s">
        <v>68</v>
      </c>
    </row>
    <row r="27" spans="1:27" x14ac:dyDescent="0.4">
      <c r="G27" s="1">
        <f>G26/60</f>
        <v>4.6083333333333334</v>
      </c>
      <c r="H27" s="1" t="s">
        <v>61</v>
      </c>
    </row>
    <row r="29" spans="1:27" ht="34" x14ac:dyDescent="0.4">
      <c r="F29" s="3" t="s">
        <v>69</v>
      </c>
      <c r="G29" s="1">
        <f>SUM(G1:G21)</f>
        <v>156.5</v>
      </c>
    </row>
    <row r="30" spans="1:27" x14ac:dyDescent="0.4">
      <c r="F30" s="1" t="s">
        <v>70</v>
      </c>
      <c r="G30" s="1">
        <f>SUM(G22:G24)</f>
        <v>120</v>
      </c>
    </row>
  </sheetData>
  <mergeCells count="10">
    <mergeCell ref="A2:A24"/>
    <mergeCell ref="B2:B24"/>
    <mergeCell ref="D2:D3"/>
    <mergeCell ref="H2:H24"/>
    <mergeCell ref="D4:D6"/>
    <mergeCell ref="D7:D9"/>
    <mergeCell ref="D10:D12"/>
    <mergeCell ref="D13:D15"/>
    <mergeCell ref="D16:D18"/>
    <mergeCell ref="D19:D2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8CAE0-B8ED-9C4A-A27C-46E976C95B39}">
  <sheetPr>
    <tabColor rgb="FF92D050"/>
  </sheetPr>
  <dimension ref="A1:X42"/>
  <sheetViews>
    <sheetView topLeftCell="F10" zoomScale="76" zoomScaleNormal="305" workbookViewId="0">
      <selection activeCell="P26" sqref="P26"/>
    </sheetView>
  </sheetViews>
  <sheetFormatPr defaultColWidth="10.90625" defaultRowHeight="17" x14ac:dyDescent="0.4"/>
  <cols>
    <col min="1" max="1" width="12.36328125" style="1" customWidth="1"/>
    <col min="2" max="2" width="13.453125" style="1" customWidth="1"/>
    <col min="3" max="3" width="6" style="1" customWidth="1"/>
    <col min="4" max="6" width="14.6328125" style="1" customWidth="1"/>
    <col min="7" max="7" width="10.6328125" style="1" customWidth="1"/>
    <col min="8" max="8" width="9.453125" style="1" customWidth="1"/>
    <col min="9" max="9" width="10.90625" style="1"/>
    <col min="10" max="10" width="15.453125" style="1" bestFit="1" customWidth="1"/>
    <col min="11" max="12" width="10.90625" style="1"/>
    <col min="13" max="13" width="17.453125" style="1" bestFit="1" customWidth="1"/>
    <col min="14" max="14" width="16.90625" style="1" bestFit="1" customWidth="1"/>
    <col min="15" max="15" width="17.453125" style="1" bestFit="1" customWidth="1"/>
    <col min="16" max="16" width="16.90625" style="1" bestFit="1" customWidth="1"/>
    <col min="17" max="17" width="17.453125" style="1" bestFit="1" customWidth="1"/>
    <col min="18" max="18" width="16.90625" style="1" bestFit="1" customWidth="1"/>
    <col min="19" max="19" width="17.453125" style="1" bestFit="1" customWidth="1"/>
    <col min="20" max="20" width="16.90625" style="1" bestFit="1" customWidth="1"/>
    <col min="21" max="21" width="17.453125" style="1" bestFit="1" customWidth="1"/>
    <col min="22" max="22" width="16.90625" style="1" bestFit="1" customWidth="1"/>
    <col min="23" max="16384" width="10.90625" style="1"/>
  </cols>
  <sheetData>
    <row r="1" spans="1:24" x14ac:dyDescent="0.4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L1" s="13" t="s">
        <v>8</v>
      </c>
      <c r="M1" s="13" t="s">
        <v>9</v>
      </c>
      <c r="N1" s="13" t="s">
        <v>10</v>
      </c>
      <c r="O1" s="13" t="s">
        <v>11</v>
      </c>
      <c r="P1" s="13" t="s">
        <v>12</v>
      </c>
      <c r="Q1" s="13" t="s">
        <v>13</v>
      </c>
      <c r="R1" s="13" t="s">
        <v>14</v>
      </c>
      <c r="S1" s="13" t="s">
        <v>15</v>
      </c>
      <c r="T1" s="13" t="s">
        <v>16</v>
      </c>
      <c r="U1" s="13" t="s">
        <v>17</v>
      </c>
      <c r="V1" s="13" t="s">
        <v>18</v>
      </c>
      <c r="W1" s="13" t="s">
        <v>19</v>
      </c>
      <c r="X1" s="13" t="s">
        <v>20</v>
      </c>
    </row>
    <row r="2" spans="1:24" ht="17.149999999999999" customHeight="1" x14ac:dyDescent="0.4">
      <c r="A2" s="28" t="s">
        <v>71</v>
      </c>
      <c r="B2" s="28" t="s">
        <v>28</v>
      </c>
      <c r="C2" s="3">
        <v>1</v>
      </c>
      <c r="D2" s="28" t="s">
        <v>29</v>
      </c>
      <c r="E2" s="3" t="s">
        <v>30</v>
      </c>
      <c r="F2" s="3" t="s">
        <v>31</v>
      </c>
      <c r="G2" s="1">
        <v>10</v>
      </c>
      <c r="H2" s="27" t="s">
        <v>72</v>
      </c>
      <c r="L2" s="11">
        <v>1</v>
      </c>
      <c r="M2" s="11">
        <v>162</v>
      </c>
      <c r="N2" s="11">
        <v>395</v>
      </c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8" customHeight="1" x14ac:dyDescent="0.4">
      <c r="A3" s="28"/>
      <c r="B3" s="28"/>
      <c r="C3" s="3">
        <v>2</v>
      </c>
      <c r="D3" s="28"/>
      <c r="E3" s="3" t="s">
        <v>33</v>
      </c>
      <c r="F3" s="3" t="s">
        <v>34</v>
      </c>
      <c r="G3" s="1">
        <v>10</v>
      </c>
      <c r="H3" s="27"/>
      <c r="L3" s="11">
        <v>1</v>
      </c>
      <c r="M3" s="11">
        <v>482</v>
      </c>
      <c r="N3" s="11">
        <v>720</v>
      </c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4" x14ac:dyDescent="0.4">
      <c r="A4" s="28"/>
      <c r="B4" s="28"/>
      <c r="C4" s="3">
        <v>3</v>
      </c>
      <c r="D4" s="28" t="s">
        <v>35</v>
      </c>
      <c r="E4" s="3" t="s">
        <v>30</v>
      </c>
      <c r="F4" s="3" t="s">
        <v>36</v>
      </c>
      <c r="G4" s="1">
        <v>7.5</v>
      </c>
      <c r="H4" s="27"/>
      <c r="L4" s="11">
        <v>1</v>
      </c>
      <c r="M4" s="11">
        <v>842</v>
      </c>
      <c r="N4" s="11">
        <v>1033</v>
      </c>
      <c r="O4" s="12"/>
      <c r="P4" s="12"/>
      <c r="Q4" s="12"/>
      <c r="R4" s="12"/>
      <c r="S4" s="12"/>
      <c r="T4" s="12"/>
      <c r="U4" s="12"/>
      <c r="V4" s="12"/>
      <c r="W4" s="12"/>
      <c r="X4" s="12"/>
    </row>
    <row r="5" spans="1:24" x14ac:dyDescent="0.4">
      <c r="A5" s="28"/>
      <c r="B5" s="28"/>
      <c r="C5" s="3">
        <v>4</v>
      </c>
      <c r="D5" s="28"/>
      <c r="E5" s="3" t="s">
        <v>33</v>
      </c>
      <c r="F5" s="3" t="s">
        <v>36</v>
      </c>
      <c r="G5" s="1">
        <v>7.5</v>
      </c>
      <c r="H5" s="27"/>
      <c r="I5" s="1">
        <v>3</v>
      </c>
      <c r="J5" s="6">
        <v>0.15277777777777776</v>
      </c>
      <c r="L5" s="11">
        <v>1</v>
      </c>
      <c r="M5" s="11">
        <v>6717</v>
      </c>
      <c r="N5" s="11">
        <v>6939</v>
      </c>
      <c r="O5" s="12"/>
      <c r="P5" s="12"/>
      <c r="Q5" s="12"/>
      <c r="R5" s="12"/>
      <c r="S5" s="12"/>
      <c r="T5" s="12"/>
      <c r="U5" s="12"/>
      <c r="V5" s="12"/>
      <c r="W5" s="12"/>
      <c r="X5" s="12"/>
    </row>
    <row r="6" spans="1:24" x14ac:dyDescent="0.4">
      <c r="A6" s="28"/>
      <c r="B6" s="28"/>
      <c r="C6" s="3">
        <v>5</v>
      </c>
      <c r="D6" s="28"/>
      <c r="E6" s="3" t="s">
        <v>37</v>
      </c>
      <c r="F6" s="3" t="s">
        <v>36</v>
      </c>
      <c r="G6" s="1">
        <v>7.5</v>
      </c>
      <c r="H6" s="27"/>
      <c r="L6" s="11">
        <v>1</v>
      </c>
      <c r="M6" s="11">
        <v>7215</v>
      </c>
      <c r="N6" s="11">
        <v>7431</v>
      </c>
      <c r="O6" s="12"/>
      <c r="P6" s="12"/>
      <c r="Q6" s="12"/>
      <c r="R6" s="12"/>
      <c r="S6" s="12"/>
      <c r="T6" s="12"/>
      <c r="U6" s="12"/>
      <c r="V6" s="12"/>
      <c r="W6" s="12"/>
      <c r="X6" s="12"/>
    </row>
    <row r="7" spans="1:24" x14ac:dyDescent="0.4">
      <c r="A7" s="28"/>
      <c r="B7" s="28"/>
      <c r="C7" s="3">
        <v>6</v>
      </c>
      <c r="D7" s="28" t="s">
        <v>38</v>
      </c>
      <c r="E7" s="3" t="s">
        <v>39</v>
      </c>
      <c r="F7" s="3" t="s">
        <v>40</v>
      </c>
      <c r="G7" s="1">
        <v>5</v>
      </c>
      <c r="H7" s="27"/>
      <c r="I7" s="1">
        <v>1</v>
      </c>
      <c r="J7" s="6">
        <v>0.24027777777777778</v>
      </c>
      <c r="L7" s="11">
        <v>2</v>
      </c>
      <c r="M7" s="11">
        <v>10398</v>
      </c>
      <c r="N7" s="11">
        <v>10436</v>
      </c>
      <c r="O7" s="11">
        <v>10449</v>
      </c>
      <c r="P7" s="11">
        <v>10491</v>
      </c>
      <c r="Q7" s="12"/>
      <c r="R7" s="12"/>
      <c r="S7" s="12"/>
      <c r="T7" s="12"/>
      <c r="U7" s="12"/>
      <c r="V7" s="12"/>
      <c r="W7" s="12"/>
      <c r="X7" s="12"/>
    </row>
    <row r="8" spans="1:24" x14ac:dyDescent="0.4">
      <c r="A8" s="28"/>
      <c r="B8" s="28"/>
      <c r="C8" s="3">
        <v>7</v>
      </c>
      <c r="D8" s="28"/>
      <c r="E8" s="3" t="s">
        <v>41</v>
      </c>
      <c r="F8" s="3" t="s">
        <v>40</v>
      </c>
      <c r="G8" s="1">
        <v>5</v>
      </c>
      <c r="H8" s="27"/>
      <c r="L8" s="11">
        <v>2</v>
      </c>
      <c r="M8" s="11">
        <v>10775</v>
      </c>
      <c r="N8" s="11">
        <v>10816</v>
      </c>
      <c r="O8" s="11">
        <v>10822</v>
      </c>
      <c r="P8" s="11">
        <v>10857</v>
      </c>
      <c r="Q8" s="12"/>
      <c r="R8" s="12"/>
      <c r="S8" s="12"/>
      <c r="T8" s="12"/>
      <c r="U8" s="12"/>
      <c r="V8" s="12"/>
      <c r="W8" s="12"/>
      <c r="X8" s="12"/>
    </row>
    <row r="9" spans="1:24" x14ac:dyDescent="0.4">
      <c r="A9" s="28"/>
      <c r="B9" s="28"/>
      <c r="C9" s="3">
        <v>8</v>
      </c>
      <c r="D9" s="28"/>
      <c r="E9" s="3" t="s">
        <v>42</v>
      </c>
      <c r="F9" s="3" t="s">
        <v>40</v>
      </c>
      <c r="G9" s="1">
        <v>5</v>
      </c>
      <c r="H9" s="27"/>
      <c r="L9" s="11">
        <v>2</v>
      </c>
      <c r="M9" s="11">
        <v>11021</v>
      </c>
      <c r="N9" s="11">
        <v>11060</v>
      </c>
      <c r="O9" s="11">
        <v>11072</v>
      </c>
      <c r="P9" s="11">
        <v>11115</v>
      </c>
      <c r="Q9" s="12"/>
      <c r="R9" s="12"/>
      <c r="S9" s="12"/>
      <c r="T9" s="12"/>
      <c r="U9" s="12"/>
      <c r="V9" s="12"/>
      <c r="W9" s="12"/>
      <c r="X9" s="12"/>
    </row>
    <row r="10" spans="1:24" x14ac:dyDescent="0.4">
      <c r="A10" s="28"/>
      <c r="B10" s="28"/>
      <c r="C10" s="3">
        <v>9</v>
      </c>
      <c r="D10" s="28" t="s">
        <v>43</v>
      </c>
      <c r="E10" s="3" t="s">
        <v>44</v>
      </c>
      <c r="F10" s="3" t="s">
        <v>40</v>
      </c>
      <c r="G10" s="1">
        <v>5</v>
      </c>
      <c r="H10" s="27"/>
      <c r="L10" s="11">
        <v>2</v>
      </c>
      <c r="M10" s="11">
        <v>11328</v>
      </c>
      <c r="N10" s="11">
        <v>11410</v>
      </c>
      <c r="O10" s="11">
        <v>11422</v>
      </c>
      <c r="P10" s="11">
        <v>11486</v>
      </c>
      <c r="Q10" s="12"/>
      <c r="R10" s="12"/>
      <c r="S10" s="12"/>
      <c r="T10" s="12"/>
      <c r="U10" s="12"/>
      <c r="V10" s="12"/>
      <c r="W10" s="12"/>
      <c r="X10" s="12"/>
    </row>
    <row r="11" spans="1:24" x14ac:dyDescent="0.4">
      <c r="A11" s="28"/>
      <c r="B11" s="28"/>
      <c r="C11" s="3">
        <v>10</v>
      </c>
      <c r="D11" s="28"/>
      <c r="E11" s="3" t="s">
        <v>41</v>
      </c>
      <c r="F11" s="3" t="s">
        <v>40</v>
      </c>
      <c r="G11" s="1">
        <v>5</v>
      </c>
      <c r="H11" s="27"/>
      <c r="L11" s="11">
        <v>2</v>
      </c>
      <c r="M11" s="11">
        <v>11634</v>
      </c>
      <c r="N11" s="11">
        <v>11707</v>
      </c>
      <c r="O11" s="11">
        <v>11715</v>
      </c>
      <c r="P11" s="11">
        <v>11781</v>
      </c>
      <c r="Q11" s="12"/>
      <c r="R11" s="12"/>
      <c r="S11" s="12"/>
      <c r="T11" s="12"/>
      <c r="U11" s="12"/>
      <c r="V11" s="12"/>
      <c r="W11" s="12"/>
      <c r="X11" s="12"/>
    </row>
    <row r="12" spans="1:24" x14ac:dyDescent="0.4">
      <c r="A12" s="28"/>
      <c r="B12" s="28"/>
      <c r="C12" s="1">
        <v>11</v>
      </c>
      <c r="D12" s="28"/>
      <c r="E12" s="3" t="s">
        <v>42</v>
      </c>
      <c r="F12" s="3" t="s">
        <v>40</v>
      </c>
      <c r="G12" s="1">
        <v>5</v>
      </c>
      <c r="H12" s="27"/>
      <c r="L12" s="11">
        <v>2</v>
      </c>
      <c r="M12" s="11">
        <v>12178</v>
      </c>
      <c r="N12" s="11">
        <v>12246</v>
      </c>
      <c r="O12" s="11">
        <v>12251</v>
      </c>
      <c r="P12" s="11">
        <v>12340</v>
      </c>
      <c r="Q12" s="12"/>
      <c r="R12" s="12"/>
      <c r="S12" s="12"/>
      <c r="T12" s="12"/>
      <c r="U12" s="12"/>
      <c r="V12" s="12"/>
      <c r="W12" s="12"/>
      <c r="X12" s="12"/>
    </row>
    <row r="13" spans="1:24" x14ac:dyDescent="0.4">
      <c r="A13" s="28"/>
      <c r="B13" s="28"/>
      <c r="C13" s="1">
        <v>12</v>
      </c>
      <c r="D13" s="28" t="s">
        <v>45</v>
      </c>
      <c r="E13" s="3" t="s">
        <v>44</v>
      </c>
      <c r="F13" s="3" t="s">
        <v>46</v>
      </c>
      <c r="G13" s="1">
        <v>5</v>
      </c>
      <c r="H13" s="27"/>
      <c r="L13" s="11">
        <v>1</v>
      </c>
      <c r="M13" s="11">
        <v>12490</v>
      </c>
      <c r="N13" s="11">
        <v>12722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4" x14ac:dyDescent="0.4">
      <c r="A14" s="28"/>
      <c r="B14" s="28"/>
      <c r="C14" s="1">
        <v>13</v>
      </c>
      <c r="D14" s="28"/>
      <c r="E14" s="3" t="s">
        <v>41</v>
      </c>
      <c r="F14" s="3" t="s">
        <v>46</v>
      </c>
      <c r="G14" s="1">
        <v>5</v>
      </c>
      <c r="H14" s="27"/>
      <c r="L14" s="11">
        <v>1</v>
      </c>
      <c r="M14" s="11">
        <v>12876</v>
      </c>
      <c r="N14" s="11">
        <v>13091</v>
      </c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4" x14ac:dyDescent="0.4">
      <c r="A15" s="28"/>
      <c r="B15" s="28"/>
      <c r="C15" s="1">
        <v>14</v>
      </c>
      <c r="D15" s="28"/>
      <c r="E15" s="3" t="s">
        <v>42</v>
      </c>
      <c r="F15" s="3" t="s">
        <v>46</v>
      </c>
      <c r="G15" s="1">
        <v>5</v>
      </c>
      <c r="H15" s="27"/>
      <c r="L15" s="11">
        <v>1</v>
      </c>
      <c r="M15" s="11">
        <v>13681</v>
      </c>
      <c r="N15" s="11">
        <v>13922</v>
      </c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4" x14ac:dyDescent="0.4">
      <c r="A16" s="28"/>
      <c r="B16" s="28"/>
      <c r="C16" s="1">
        <v>15</v>
      </c>
      <c r="D16" s="28" t="s">
        <v>47</v>
      </c>
      <c r="E16" s="3" t="s">
        <v>44</v>
      </c>
      <c r="F16" s="3" t="s">
        <v>40</v>
      </c>
      <c r="G16" s="1">
        <v>8</v>
      </c>
      <c r="H16" s="27"/>
      <c r="J16" s="6"/>
      <c r="L16" s="11">
        <v>2</v>
      </c>
      <c r="M16" s="11">
        <v>14099</v>
      </c>
      <c r="N16" s="11">
        <v>14169</v>
      </c>
      <c r="O16" s="11">
        <v>14182</v>
      </c>
      <c r="P16" s="11">
        <v>14249</v>
      </c>
      <c r="Q16" s="12"/>
      <c r="R16" s="12"/>
      <c r="S16" s="12"/>
      <c r="T16" s="12"/>
      <c r="U16" s="12"/>
      <c r="V16" s="12"/>
      <c r="W16" s="12"/>
      <c r="X16" s="12"/>
    </row>
    <row r="17" spans="1:24" x14ac:dyDescent="0.4">
      <c r="A17" s="28"/>
      <c r="B17" s="28"/>
      <c r="C17" s="1">
        <v>16</v>
      </c>
      <c r="D17" s="28"/>
      <c r="E17" s="3" t="s">
        <v>41</v>
      </c>
      <c r="F17" s="3" t="s">
        <v>40</v>
      </c>
      <c r="G17" s="1">
        <v>8</v>
      </c>
      <c r="H17" s="27"/>
      <c r="L17" s="11">
        <v>2</v>
      </c>
      <c r="M17" s="11">
        <v>14452</v>
      </c>
      <c r="N17" s="11">
        <v>14510</v>
      </c>
      <c r="O17" s="11">
        <v>14513</v>
      </c>
      <c r="P17" s="11">
        <v>14585</v>
      </c>
      <c r="Q17" s="12"/>
      <c r="R17" s="12"/>
      <c r="S17" s="12"/>
      <c r="T17" s="12"/>
      <c r="U17" s="12"/>
      <c r="V17" s="12"/>
      <c r="W17" s="12"/>
      <c r="X17" s="12"/>
    </row>
    <row r="18" spans="1:24" x14ac:dyDescent="0.4">
      <c r="A18" s="28"/>
      <c r="B18" s="28"/>
      <c r="C18" s="1">
        <v>17</v>
      </c>
      <c r="D18" s="28"/>
      <c r="E18" s="3" t="s">
        <v>42</v>
      </c>
      <c r="F18" s="3" t="s">
        <v>40</v>
      </c>
      <c r="G18" s="1">
        <v>8</v>
      </c>
      <c r="H18" s="27"/>
      <c r="J18" s="6"/>
      <c r="L18" s="11">
        <v>2</v>
      </c>
      <c r="M18" s="11">
        <v>14690</v>
      </c>
      <c r="N18" s="11">
        <v>14744</v>
      </c>
      <c r="O18" s="11">
        <v>14752</v>
      </c>
      <c r="P18" s="11">
        <v>14822</v>
      </c>
      <c r="Q18" s="12"/>
      <c r="R18" s="12"/>
      <c r="S18" s="12"/>
      <c r="T18" s="12"/>
      <c r="U18" s="12"/>
      <c r="V18" s="12"/>
      <c r="W18" s="12"/>
      <c r="X18" s="12"/>
    </row>
    <row r="19" spans="1:24" ht="51" x14ac:dyDescent="0.4">
      <c r="A19" s="28"/>
      <c r="B19" s="28"/>
      <c r="C19" s="1">
        <v>18</v>
      </c>
      <c r="D19" s="28" t="s">
        <v>48</v>
      </c>
      <c r="E19" s="3" t="s">
        <v>44</v>
      </c>
      <c r="F19" s="3" t="s">
        <v>49</v>
      </c>
      <c r="G19" s="1">
        <v>15</v>
      </c>
      <c r="H19" s="27"/>
      <c r="J19" s="6"/>
      <c r="L19" s="11">
        <v>4</v>
      </c>
      <c r="M19" s="11">
        <v>15190</v>
      </c>
      <c r="N19" s="11">
        <v>15252</v>
      </c>
      <c r="O19" s="11">
        <v>15267</v>
      </c>
      <c r="P19" s="11">
        <v>15323</v>
      </c>
      <c r="Q19" s="11">
        <v>15345</v>
      </c>
      <c r="R19" s="11">
        <v>15396</v>
      </c>
      <c r="S19" s="11">
        <v>15411</v>
      </c>
      <c r="T19" s="11">
        <v>15471</v>
      </c>
      <c r="U19" s="12"/>
      <c r="V19" s="12"/>
      <c r="W19" s="12"/>
      <c r="X19" s="12"/>
    </row>
    <row r="20" spans="1:24" ht="51" x14ac:dyDescent="0.4">
      <c r="A20" s="28"/>
      <c r="B20" s="28"/>
      <c r="C20" s="1">
        <v>19</v>
      </c>
      <c r="D20" s="28"/>
      <c r="E20" s="3" t="s">
        <v>41</v>
      </c>
      <c r="F20" s="3" t="s">
        <v>49</v>
      </c>
      <c r="G20" s="1">
        <v>15</v>
      </c>
      <c r="H20" s="27"/>
      <c r="I20" s="1">
        <v>3</v>
      </c>
      <c r="J20" s="6">
        <v>0.46736111111111112</v>
      </c>
      <c r="L20" s="11">
        <v>4</v>
      </c>
      <c r="M20" s="11">
        <v>20191</v>
      </c>
      <c r="N20" s="11">
        <v>20268</v>
      </c>
      <c r="O20" s="11">
        <v>20278</v>
      </c>
      <c r="P20" s="11">
        <v>20366</v>
      </c>
      <c r="Q20" s="11">
        <v>20369</v>
      </c>
      <c r="R20" s="11">
        <v>20439</v>
      </c>
      <c r="S20" s="11">
        <v>20447</v>
      </c>
      <c r="T20" s="11">
        <v>20514</v>
      </c>
      <c r="U20" s="12"/>
      <c r="V20" s="12"/>
      <c r="W20" s="12"/>
      <c r="X20" s="12"/>
    </row>
    <row r="21" spans="1:24" ht="51" x14ac:dyDescent="0.4">
      <c r="A21" s="28"/>
      <c r="B21" s="28"/>
      <c r="C21" s="1">
        <v>20</v>
      </c>
      <c r="D21" s="28"/>
      <c r="E21" s="3" t="s">
        <v>42</v>
      </c>
      <c r="F21" s="3" t="s">
        <v>49</v>
      </c>
      <c r="G21" s="1">
        <v>15</v>
      </c>
      <c r="H21" s="27"/>
      <c r="J21" s="6">
        <v>0.56944444444444442</v>
      </c>
      <c r="K21" s="1" t="s">
        <v>73</v>
      </c>
      <c r="L21" s="11">
        <v>4</v>
      </c>
      <c r="M21" s="11">
        <v>24827</v>
      </c>
      <c r="N21" s="11">
        <v>24890</v>
      </c>
      <c r="O21" s="29">
        <v>25279</v>
      </c>
      <c r="P21" s="29">
        <v>25363</v>
      </c>
      <c r="Q21" s="29">
        <v>24896</v>
      </c>
      <c r="R21" s="29">
        <v>24969</v>
      </c>
      <c r="S21" s="11">
        <v>25367</v>
      </c>
      <c r="T21" s="11">
        <v>25441</v>
      </c>
      <c r="U21" s="12"/>
      <c r="V21" s="12"/>
      <c r="W21" s="12"/>
      <c r="X21" s="12"/>
    </row>
    <row r="22" spans="1:24" ht="34" x14ac:dyDescent="0.4">
      <c r="A22" s="28"/>
      <c r="B22" s="28"/>
      <c r="C22" s="1">
        <v>21</v>
      </c>
      <c r="D22" s="3" t="s">
        <v>50</v>
      </c>
      <c r="E22" s="1" t="s">
        <v>51</v>
      </c>
      <c r="F22" s="1" t="s">
        <v>52</v>
      </c>
      <c r="G22" s="1">
        <v>10</v>
      </c>
      <c r="H22" s="27"/>
      <c r="J22" s="6">
        <v>0.64583333333333337</v>
      </c>
      <c r="L22" s="11">
        <v>1</v>
      </c>
      <c r="M22" s="11">
        <v>27909</v>
      </c>
      <c r="N22" s="29">
        <v>28288</v>
      </c>
      <c r="O22" s="12"/>
      <c r="P22" s="12"/>
      <c r="Q22" s="12"/>
      <c r="R22" s="12"/>
      <c r="S22" s="12"/>
      <c r="T22" s="12"/>
      <c r="U22" s="12"/>
      <c r="V22" s="12"/>
      <c r="W22" s="12"/>
      <c r="X22" s="12"/>
    </row>
    <row r="23" spans="1:24" ht="68" x14ac:dyDescent="0.4">
      <c r="A23" s="28"/>
      <c r="B23" s="28"/>
      <c r="C23" s="1">
        <v>22</v>
      </c>
      <c r="D23" s="14" t="s">
        <v>74</v>
      </c>
      <c r="E23" s="3" t="s">
        <v>51</v>
      </c>
      <c r="F23" s="3" t="s">
        <v>75</v>
      </c>
      <c r="G23" s="3">
        <v>100</v>
      </c>
      <c r="H23" s="27"/>
      <c r="I23" s="1">
        <v>2</v>
      </c>
      <c r="J23" s="10">
        <v>1.1166666666666667</v>
      </c>
      <c r="L23" s="11">
        <v>6</v>
      </c>
      <c r="M23" s="11">
        <v>48330</v>
      </c>
      <c r="N23" s="11">
        <v>48804</v>
      </c>
      <c r="O23" s="11">
        <v>49199</v>
      </c>
      <c r="P23" s="11">
        <v>49678</v>
      </c>
      <c r="Q23" s="11">
        <v>50027</v>
      </c>
      <c r="R23" s="11">
        <v>50488</v>
      </c>
      <c r="S23" s="11">
        <v>50770</v>
      </c>
      <c r="T23" s="11">
        <v>51217</v>
      </c>
      <c r="U23" s="11">
        <v>51540</v>
      </c>
      <c r="V23" s="11">
        <v>51970</v>
      </c>
      <c r="W23" s="11">
        <v>52224</v>
      </c>
      <c r="X23" s="11">
        <v>52674</v>
      </c>
    </row>
    <row r="24" spans="1:24" x14ac:dyDescent="0.4">
      <c r="A24" s="28"/>
      <c r="B24" s="28"/>
      <c r="C24" s="1">
        <v>23</v>
      </c>
      <c r="D24" s="3" t="s">
        <v>58</v>
      </c>
      <c r="E24" s="1" t="s">
        <v>51</v>
      </c>
      <c r="F24" s="1" t="s">
        <v>40</v>
      </c>
      <c r="G24" s="1">
        <v>10</v>
      </c>
      <c r="H24" s="27"/>
      <c r="L24" s="11">
        <v>2</v>
      </c>
      <c r="M24" s="11">
        <v>54166</v>
      </c>
      <c r="N24" s="11">
        <v>54299</v>
      </c>
      <c r="O24" s="11">
        <v>54622</v>
      </c>
      <c r="P24" s="11">
        <v>54716</v>
      </c>
      <c r="Q24" s="12"/>
      <c r="R24" s="12"/>
      <c r="S24" s="12"/>
      <c r="T24" s="12"/>
      <c r="U24" s="12"/>
      <c r="V24" s="12"/>
      <c r="W24" s="12"/>
      <c r="X24" s="12"/>
    </row>
    <row r="25" spans="1:24" x14ac:dyDescent="0.4">
      <c r="A25" s="28"/>
      <c r="B25" s="28"/>
      <c r="D25" s="3"/>
      <c r="E25" s="4"/>
      <c r="F25" s="4"/>
      <c r="G25" s="4"/>
      <c r="H25" s="27"/>
    </row>
    <row r="27" spans="1:24" x14ac:dyDescent="0.4">
      <c r="F27" s="2" t="s">
        <v>59</v>
      </c>
      <c r="G27" s="5">
        <f>SUM(G1:G25)</f>
        <v>276.5</v>
      </c>
      <c r="H27" s="1" t="s">
        <v>68</v>
      </c>
    </row>
    <row r="28" spans="1:24" x14ac:dyDescent="0.4">
      <c r="G28" s="1">
        <f>G27/60</f>
        <v>4.6083333333333334</v>
      </c>
      <c r="H28" s="1" t="s">
        <v>61</v>
      </c>
    </row>
    <row r="30" spans="1:24" ht="34" x14ac:dyDescent="0.4">
      <c r="F30" s="3" t="s">
        <v>69</v>
      </c>
      <c r="G30" s="1">
        <f>SUM(G2:G21)</f>
        <v>156.5</v>
      </c>
    </row>
    <row r="31" spans="1:24" x14ac:dyDescent="0.4">
      <c r="F31" s="1" t="s">
        <v>70</v>
      </c>
      <c r="G31" s="1">
        <f>SUM(G22:G25)</f>
        <v>120</v>
      </c>
    </row>
    <row r="42" ht="15" customHeight="1" x14ac:dyDescent="0.4"/>
  </sheetData>
  <mergeCells count="10">
    <mergeCell ref="A2:A25"/>
    <mergeCell ref="B2:B25"/>
    <mergeCell ref="D2:D3"/>
    <mergeCell ref="H2:H25"/>
    <mergeCell ref="D4:D6"/>
    <mergeCell ref="D7:D9"/>
    <mergeCell ref="D10:D12"/>
    <mergeCell ref="D13:D15"/>
    <mergeCell ref="D16:D18"/>
    <mergeCell ref="D19:D2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CB0B5-D018-F842-8239-C97CE5B3007F}">
  <sheetPr>
    <tabColor rgb="FF92D050"/>
  </sheetPr>
  <dimension ref="A1:AE31"/>
  <sheetViews>
    <sheetView tabSelected="1" topLeftCell="F14" zoomScale="81" workbookViewId="0">
      <selection activeCell="M20" sqref="M20"/>
    </sheetView>
  </sheetViews>
  <sheetFormatPr defaultColWidth="10.90625" defaultRowHeight="17" x14ac:dyDescent="0.4"/>
  <cols>
    <col min="1" max="1" width="12.36328125" style="1" customWidth="1"/>
    <col min="2" max="2" width="13.453125" style="1" customWidth="1"/>
    <col min="3" max="3" width="6" style="1" customWidth="1"/>
    <col min="4" max="6" width="14.6328125" style="1" customWidth="1"/>
    <col min="7" max="7" width="10.6328125" style="1" customWidth="1"/>
    <col min="8" max="8" width="18.90625" style="1" bestFit="1" customWidth="1"/>
    <col min="9" max="9" width="10.90625" style="1"/>
    <col min="10" max="10" width="14.08984375" style="1" bestFit="1" customWidth="1"/>
    <col min="11" max="11" width="11.90625" style="1" bestFit="1" customWidth="1"/>
    <col min="12" max="12" width="17.453125" style="1" bestFit="1" customWidth="1"/>
    <col min="13" max="13" width="16.90625" style="1" bestFit="1" customWidth="1"/>
    <col min="14" max="14" width="17.453125" style="1" bestFit="1" customWidth="1"/>
    <col min="15" max="15" width="16.90625" style="1" bestFit="1" customWidth="1"/>
    <col min="16" max="16384" width="10.90625" style="1"/>
  </cols>
  <sheetData>
    <row r="1" spans="1:31" x14ac:dyDescent="0.4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13</v>
      </c>
      <c r="Q1" s="13" t="s">
        <v>14</v>
      </c>
      <c r="R1" s="13" t="s">
        <v>15</v>
      </c>
      <c r="S1" s="13" t="s">
        <v>16</v>
      </c>
      <c r="T1" s="13" t="s">
        <v>17</v>
      </c>
      <c r="U1" s="13" t="s">
        <v>18</v>
      </c>
      <c r="V1" s="13" t="s">
        <v>19</v>
      </c>
      <c r="W1" s="13" t="s">
        <v>20</v>
      </c>
      <c r="X1" s="13" t="s">
        <v>21</v>
      </c>
      <c r="Y1" s="13" t="s">
        <v>22</v>
      </c>
      <c r="Z1" s="13" t="s">
        <v>23</v>
      </c>
      <c r="AA1" s="13" t="s">
        <v>24</v>
      </c>
      <c r="AB1" s="13" t="s">
        <v>25</v>
      </c>
      <c r="AC1" s="13" t="s">
        <v>26</v>
      </c>
      <c r="AD1" s="13" t="s">
        <v>76</v>
      </c>
      <c r="AE1" s="13" t="s">
        <v>77</v>
      </c>
    </row>
    <row r="2" spans="1:31" ht="17.149999999999999" customHeight="1" x14ac:dyDescent="0.4">
      <c r="A2" s="28" t="s">
        <v>78</v>
      </c>
      <c r="B2" s="28" t="s">
        <v>79</v>
      </c>
      <c r="C2" s="3">
        <v>1</v>
      </c>
      <c r="D2" s="28" t="s">
        <v>29</v>
      </c>
      <c r="E2" s="3" t="s">
        <v>30</v>
      </c>
      <c r="F2" s="3" t="s">
        <v>31</v>
      </c>
      <c r="G2" s="1">
        <v>10</v>
      </c>
      <c r="H2" s="27" t="s">
        <v>72</v>
      </c>
      <c r="K2" s="11">
        <v>1</v>
      </c>
      <c r="L2" s="11">
        <v>183</v>
      </c>
      <c r="M2" s="11">
        <v>404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 spans="1:31" ht="48" customHeight="1" x14ac:dyDescent="0.4">
      <c r="A3" s="28"/>
      <c r="B3" s="28"/>
      <c r="C3" s="3">
        <v>2</v>
      </c>
      <c r="D3" s="28"/>
      <c r="E3" s="3" t="s">
        <v>33</v>
      </c>
      <c r="F3" s="3" t="s">
        <v>34</v>
      </c>
      <c r="G3" s="1">
        <v>10</v>
      </c>
      <c r="H3" s="27"/>
      <c r="K3" s="11">
        <v>1</v>
      </c>
      <c r="L3" s="11">
        <v>412</v>
      </c>
      <c r="M3" s="11">
        <v>680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</row>
    <row r="4" spans="1:31" x14ac:dyDescent="0.4">
      <c r="A4" s="28"/>
      <c r="B4" s="28"/>
      <c r="C4" s="3">
        <v>3</v>
      </c>
      <c r="D4" s="28" t="s">
        <v>35</v>
      </c>
      <c r="E4" s="3" t="s">
        <v>30</v>
      </c>
      <c r="F4" s="3" t="s">
        <v>36</v>
      </c>
      <c r="G4" s="1">
        <v>7.5</v>
      </c>
      <c r="H4" s="27"/>
      <c r="K4" s="11">
        <v>1</v>
      </c>
      <c r="L4" s="11">
        <v>973</v>
      </c>
      <c r="M4" s="11">
        <v>1163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</row>
    <row r="5" spans="1:31" x14ac:dyDescent="0.4">
      <c r="A5" s="28"/>
      <c r="B5" s="28"/>
      <c r="C5" s="3">
        <v>4</v>
      </c>
      <c r="D5" s="28"/>
      <c r="E5" s="3" t="s">
        <v>33</v>
      </c>
      <c r="F5" s="3" t="s">
        <v>36</v>
      </c>
      <c r="G5" s="1">
        <v>7.5</v>
      </c>
      <c r="H5" s="27"/>
      <c r="K5" s="11">
        <v>1</v>
      </c>
      <c r="L5" s="11">
        <v>1230</v>
      </c>
      <c r="M5" s="11">
        <v>1424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</row>
    <row r="6" spans="1:31" x14ac:dyDescent="0.4">
      <c r="A6" s="28"/>
      <c r="B6" s="28"/>
      <c r="C6" s="3">
        <v>5</v>
      </c>
      <c r="D6" s="28"/>
      <c r="E6" s="3" t="s">
        <v>37</v>
      </c>
      <c r="F6" s="3" t="s">
        <v>36</v>
      </c>
      <c r="G6" s="1">
        <v>7.5</v>
      </c>
      <c r="H6" s="27"/>
      <c r="K6" s="11">
        <v>1</v>
      </c>
      <c r="L6" s="11">
        <v>1521</v>
      </c>
      <c r="M6" s="11">
        <v>1771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</row>
    <row r="7" spans="1:31" x14ac:dyDescent="0.4">
      <c r="A7" s="28"/>
      <c r="B7" s="28"/>
      <c r="C7" s="3">
        <v>6</v>
      </c>
      <c r="D7" s="28" t="s">
        <v>38</v>
      </c>
      <c r="E7" s="3" t="s">
        <v>39</v>
      </c>
      <c r="F7" s="3" t="s">
        <v>40</v>
      </c>
      <c r="G7" s="1">
        <v>5</v>
      </c>
      <c r="H7" s="27"/>
      <c r="K7" s="11">
        <v>2</v>
      </c>
      <c r="L7" s="11">
        <v>1926</v>
      </c>
      <c r="M7" s="1">
        <v>1955</v>
      </c>
      <c r="N7" s="11">
        <v>1960</v>
      </c>
      <c r="O7" s="11">
        <v>1990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</row>
    <row r="8" spans="1:31" x14ac:dyDescent="0.4">
      <c r="A8" s="28"/>
      <c r="B8" s="28"/>
      <c r="C8" s="3">
        <v>7</v>
      </c>
      <c r="D8" s="28"/>
      <c r="E8" s="3" t="s">
        <v>41</v>
      </c>
      <c r="F8" s="3" t="s">
        <v>40</v>
      </c>
      <c r="G8" s="1">
        <v>5</v>
      </c>
      <c r="H8" s="27"/>
      <c r="K8" s="11">
        <v>2</v>
      </c>
      <c r="L8" s="11">
        <v>2153</v>
      </c>
      <c r="M8" s="11">
        <v>2194</v>
      </c>
      <c r="N8" s="11">
        <v>2195</v>
      </c>
      <c r="O8" s="11">
        <v>2236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 spans="1:31" x14ac:dyDescent="0.4">
      <c r="A9" s="28"/>
      <c r="B9" s="28"/>
      <c r="C9" s="3">
        <v>8</v>
      </c>
      <c r="D9" s="28"/>
      <c r="E9" s="3" t="s">
        <v>42</v>
      </c>
      <c r="F9" s="3" t="s">
        <v>40</v>
      </c>
      <c r="G9" s="1">
        <v>5</v>
      </c>
      <c r="H9" s="27"/>
      <c r="K9" s="11">
        <v>2</v>
      </c>
      <c r="L9" s="11">
        <v>2369</v>
      </c>
      <c r="M9" s="11">
        <v>2427</v>
      </c>
      <c r="N9" s="11">
        <v>2428</v>
      </c>
      <c r="O9" s="11">
        <v>2488</v>
      </c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</row>
    <row r="10" spans="1:31" x14ac:dyDescent="0.4">
      <c r="A10" s="28"/>
      <c r="B10" s="28"/>
      <c r="C10" s="3">
        <v>9</v>
      </c>
      <c r="D10" s="28" t="s">
        <v>43</v>
      </c>
      <c r="E10" s="3" t="s">
        <v>44</v>
      </c>
      <c r="F10" s="3" t="s">
        <v>40</v>
      </c>
      <c r="G10" s="1">
        <v>5</v>
      </c>
      <c r="H10" s="27"/>
      <c r="K10" s="11">
        <v>2</v>
      </c>
      <c r="L10" s="11">
        <v>2652</v>
      </c>
      <c r="M10" s="11">
        <v>2714</v>
      </c>
      <c r="N10" s="11">
        <v>2721</v>
      </c>
      <c r="O10" s="11">
        <v>2783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 spans="1:31" x14ac:dyDescent="0.4">
      <c r="A11" s="28"/>
      <c r="B11" s="28"/>
      <c r="C11" s="3">
        <v>10</v>
      </c>
      <c r="D11" s="28"/>
      <c r="E11" s="3" t="s">
        <v>41</v>
      </c>
      <c r="F11" s="3" t="s">
        <v>40</v>
      </c>
      <c r="G11" s="1">
        <v>5</v>
      </c>
      <c r="H11" s="27"/>
      <c r="J11" s="6"/>
      <c r="K11" s="11">
        <v>2</v>
      </c>
      <c r="L11" s="11">
        <v>2881</v>
      </c>
      <c r="M11" s="11">
        <v>2943</v>
      </c>
      <c r="N11" s="11">
        <v>2948</v>
      </c>
      <c r="O11" s="11">
        <v>3014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</row>
    <row r="12" spans="1:31" x14ac:dyDescent="0.4">
      <c r="A12" s="28"/>
      <c r="B12" s="28"/>
      <c r="C12" s="1">
        <v>11</v>
      </c>
      <c r="D12" s="28"/>
      <c r="E12" s="3" t="s">
        <v>42</v>
      </c>
      <c r="F12" s="3" t="s">
        <v>40</v>
      </c>
      <c r="G12" s="1">
        <v>5</v>
      </c>
      <c r="H12" s="27"/>
      <c r="K12" s="11">
        <v>2</v>
      </c>
      <c r="L12" s="11">
        <v>3131</v>
      </c>
      <c r="M12" s="11">
        <v>3195</v>
      </c>
      <c r="N12" s="11">
        <v>3203</v>
      </c>
      <c r="O12" s="11">
        <v>3288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31" x14ac:dyDescent="0.4">
      <c r="A13" s="28"/>
      <c r="B13" s="28"/>
      <c r="C13" s="1">
        <v>12</v>
      </c>
      <c r="D13" s="28" t="s">
        <v>45</v>
      </c>
      <c r="E13" s="3" t="s">
        <v>44</v>
      </c>
      <c r="F13" s="3" t="s">
        <v>46</v>
      </c>
      <c r="G13" s="1">
        <v>5</v>
      </c>
      <c r="H13" s="27"/>
      <c r="K13" s="11">
        <v>1</v>
      </c>
      <c r="L13" s="11">
        <v>3454</v>
      </c>
      <c r="M13" s="11">
        <v>3659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x14ac:dyDescent="0.4">
      <c r="A14" s="28"/>
      <c r="B14" s="28"/>
      <c r="C14" s="1">
        <v>13</v>
      </c>
      <c r="D14" s="28"/>
      <c r="E14" s="3" t="s">
        <v>41</v>
      </c>
      <c r="F14" s="3" t="s">
        <v>46</v>
      </c>
      <c r="G14" s="1">
        <v>5</v>
      </c>
      <c r="H14" s="27"/>
      <c r="K14" s="11">
        <v>1</v>
      </c>
      <c r="L14" s="11">
        <v>3773</v>
      </c>
      <c r="M14" s="11">
        <v>3998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x14ac:dyDescent="0.4">
      <c r="A15" s="28"/>
      <c r="B15" s="28"/>
      <c r="C15" s="1">
        <v>14</v>
      </c>
      <c r="D15" s="28"/>
      <c r="E15" s="3" t="s">
        <v>42</v>
      </c>
      <c r="F15" s="3" t="s">
        <v>46</v>
      </c>
      <c r="G15" s="1">
        <v>5</v>
      </c>
      <c r="H15" s="27"/>
      <c r="K15" s="11">
        <v>1</v>
      </c>
      <c r="L15" s="11">
        <v>4109</v>
      </c>
      <c r="M15" s="11">
        <v>4380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x14ac:dyDescent="0.4">
      <c r="A16" s="28"/>
      <c r="B16" s="28"/>
      <c r="C16" s="1">
        <v>15</v>
      </c>
      <c r="D16" s="28" t="s">
        <v>47</v>
      </c>
      <c r="E16" s="3" t="s">
        <v>44</v>
      </c>
      <c r="F16" s="3" t="s">
        <v>40</v>
      </c>
      <c r="G16" s="1">
        <v>8</v>
      </c>
      <c r="H16" s="27"/>
      <c r="K16" s="11">
        <v>2</v>
      </c>
      <c r="L16" s="11">
        <v>4557</v>
      </c>
      <c r="M16" s="11">
        <v>4611</v>
      </c>
      <c r="N16" s="11">
        <v>4636</v>
      </c>
      <c r="O16" s="11">
        <v>4706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31" x14ac:dyDescent="0.4">
      <c r="A17" s="28"/>
      <c r="B17" s="28"/>
      <c r="C17" s="1">
        <v>16</v>
      </c>
      <c r="D17" s="28"/>
      <c r="E17" s="3" t="s">
        <v>41</v>
      </c>
      <c r="F17" s="3" t="s">
        <v>40</v>
      </c>
      <c r="G17" s="1">
        <v>8</v>
      </c>
      <c r="H17" s="27"/>
      <c r="K17" s="11">
        <v>2</v>
      </c>
      <c r="L17" s="11">
        <v>4865</v>
      </c>
      <c r="M17" s="11">
        <v>4920</v>
      </c>
      <c r="N17" s="11">
        <v>4936</v>
      </c>
      <c r="O17" s="11">
        <v>4992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 x14ac:dyDescent="0.4">
      <c r="A18" s="28"/>
      <c r="B18" s="28"/>
      <c r="C18" s="1">
        <v>17</v>
      </c>
      <c r="D18" s="28"/>
      <c r="E18" s="3" t="s">
        <v>42</v>
      </c>
      <c r="F18" s="3" t="s">
        <v>40</v>
      </c>
      <c r="G18" s="1">
        <v>8</v>
      </c>
      <c r="H18" s="27"/>
      <c r="J18" s="6"/>
      <c r="K18" s="11">
        <v>2</v>
      </c>
      <c r="L18" s="11">
        <v>5169</v>
      </c>
      <c r="M18" s="11">
        <v>5223</v>
      </c>
      <c r="N18" s="11">
        <v>5235</v>
      </c>
      <c r="O18" s="11">
        <v>5299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 spans="1:31" ht="51" x14ac:dyDescent="0.4">
      <c r="A19" s="28"/>
      <c r="B19" s="28"/>
      <c r="C19" s="1">
        <v>18</v>
      </c>
      <c r="D19" s="28" t="s">
        <v>48</v>
      </c>
      <c r="E19" s="3" t="s">
        <v>44</v>
      </c>
      <c r="F19" s="3" t="s">
        <v>49</v>
      </c>
      <c r="G19" s="1">
        <v>15</v>
      </c>
      <c r="H19" s="27"/>
      <c r="K19" s="11">
        <v>4</v>
      </c>
      <c r="L19" s="11">
        <v>5691</v>
      </c>
      <c r="M19" s="11">
        <v>5745</v>
      </c>
      <c r="N19" s="11">
        <v>5761</v>
      </c>
      <c r="O19" s="11">
        <v>5811</v>
      </c>
      <c r="P19" s="11">
        <v>5821</v>
      </c>
      <c r="Q19" s="11">
        <v>5866</v>
      </c>
      <c r="R19" s="11">
        <v>5876</v>
      </c>
      <c r="S19" s="11">
        <v>5940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</row>
    <row r="20" spans="1:31" ht="51" x14ac:dyDescent="0.4">
      <c r="A20" s="28"/>
      <c r="B20" s="28"/>
      <c r="C20" s="1">
        <v>19</v>
      </c>
      <c r="D20" s="28"/>
      <c r="E20" s="3" t="s">
        <v>41</v>
      </c>
      <c r="F20" s="3" t="s">
        <v>49</v>
      </c>
      <c r="G20" s="1">
        <v>15</v>
      </c>
      <c r="H20" s="27"/>
      <c r="I20" s="1">
        <v>1</v>
      </c>
      <c r="J20" s="6">
        <v>0.16666666666666666</v>
      </c>
      <c r="K20" s="11">
        <v>4</v>
      </c>
      <c r="L20" s="11">
        <v>7170</v>
      </c>
      <c r="M20" s="11">
        <v>7254</v>
      </c>
      <c r="N20" s="11">
        <v>7255</v>
      </c>
      <c r="O20" s="11">
        <v>7326</v>
      </c>
      <c r="P20" s="11">
        <v>7327</v>
      </c>
      <c r="Q20" s="11">
        <v>7374</v>
      </c>
      <c r="R20" s="11">
        <v>7376</v>
      </c>
      <c r="S20" s="11">
        <v>7452</v>
      </c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</row>
    <row r="21" spans="1:31" ht="51" x14ac:dyDescent="0.4">
      <c r="A21" s="28"/>
      <c r="B21" s="28"/>
      <c r="C21" s="1">
        <v>20</v>
      </c>
      <c r="D21" s="28"/>
      <c r="E21" s="3" t="s">
        <v>42</v>
      </c>
      <c r="F21" s="3" t="s">
        <v>49</v>
      </c>
      <c r="G21" s="1">
        <v>15</v>
      </c>
      <c r="H21" s="27"/>
      <c r="K21" s="11">
        <v>4</v>
      </c>
      <c r="L21" s="11">
        <v>7657</v>
      </c>
      <c r="M21" s="11">
        <v>7695</v>
      </c>
      <c r="N21" s="11">
        <v>7707</v>
      </c>
      <c r="O21" s="11">
        <v>7768</v>
      </c>
      <c r="P21" s="11">
        <v>7774</v>
      </c>
      <c r="Q21" s="11">
        <v>7828</v>
      </c>
      <c r="R21" s="11">
        <v>7837</v>
      </c>
      <c r="S21" s="11">
        <v>7863</v>
      </c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</row>
    <row r="22" spans="1:31" ht="34" x14ac:dyDescent="0.4">
      <c r="A22" s="28"/>
      <c r="B22" s="28"/>
      <c r="C22" s="1">
        <v>21</v>
      </c>
      <c r="D22" s="3" t="s">
        <v>50</v>
      </c>
      <c r="E22" s="1" t="s">
        <v>51</v>
      </c>
      <c r="F22" s="1" t="s">
        <v>52</v>
      </c>
      <c r="G22" s="1">
        <v>10</v>
      </c>
      <c r="H22" s="27"/>
      <c r="K22" s="11">
        <v>1</v>
      </c>
      <c r="L22" s="11">
        <v>8119</v>
      </c>
      <c r="M22" s="29">
        <v>8722</v>
      </c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</row>
    <row r="23" spans="1:31" ht="68" x14ac:dyDescent="0.4">
      <c r="A23" s="28"/>
      <c r="B23" s="28"/>
      <c r="C23" s="1">
        <v>22</v>
      </c>
      <c r="D23" s="15" t="s">
        <v>80</v>
      </c>
      <c r="E23" s="3" t="s">
        <v>51</v>
      </c>
      <c r="F23" s="3" t="s">
        <v>81</v>
      </c>
      <c r="G23" s="1">
        <v>90</v>
      </c>
      <c r="H23" s="27"/>
      <c r="I23" s="1">
        <v>1</v>
      </c>
      <c r="J23" s="6">
        <v>0.24652777777777779</v>
      </c>
      <c r="K23" s="11">
        <v>1</v>
      </c>
      <c r="L23" s="11">
        <v>10679</v>
      </c>
      <c r="M23" s="11">
        <v>12236</v>
      </c>
      <c r="N23" s="12"/>
      <c r="O23" s="12"/>
      <c r="P23" s="12"/>
      <c r="Q23" s="12"/>
      <c r="R23" s="19"/>
      <c r="S23" s="19"/>
      <c r="T23" s="19"/>
      <c r="U23" s="19"/>
      <c r="V23" s="19"/>
      <c r="W23" s="19"/>
      <c r="X23" s="12"/>
      <c r="Y23" s="12"/>
      <c r="Z23" s="12"/>
      <c r="AA23" s="12"/>
      <c r="AB23" s="12"/>
      <c r="AC23" s="12"/>
      <c r="AD23" s="12"/>
      <c r="AE23" s="12"/>
    </row>
    <row r="24" spans="1:31" ht="34" x14ac:dyDescent="0.4">
      <c r="C24" s="1">
        <v>23</v>
      </c>
      <c r="D24" s="14" t="s">
        <v>82</v>
      </c>
      <c r="E24" s="1" t="s">
        <v>51</v>
      </c>
      <c r="F24" s="1" t="s">
        <v>83</v>
      </c>
      <c r="G24" s="1">
        <v>30</v>
      </c>
      <c r="H24" s="27"/>
      <c r="J24" s="6"/>
      <c r="K24" s="11">
        <v>10</v>
      </c>
      <c r="L24" s="11">
        <v>13963</v>
      </c>
      <c r="M24" s="11">
        <v>14020</v>
      </c>
      <c r="N24" s="11">
        <v>14106</v>
      </c>
      <c r="O24" s="11">
        <v>14173</v>
      </c>
      <c r="P24" s="11">
        <v>14263</v>
      </c>
      <c r="Q24" s="11">
        <v>14329</v>
      </c>
      <c r="R24" s="11">
        <v>14359</v>
      </c>
      <c r="S24" s="11">
        <v>14416</v>
      </c>
      <c r="T24" s="11">
        <v>14516</v>
      </c>
      <c r="U24" s="11">
        <v>14561</v>
      </c>
      <c r="V24" s="11">
        <v>14699</v>
      </c>
      <c r="W24" s="11">
        <v>14809</v>
      </c>
      <c r="X24" s="11">
        <v>14863</v>
      </c>
      <c r="Y24" s="11">
        <v>14965</v>
      </c>
      <c r="Z24" s="11">
        <v>14989</v>
      </c>
      <c r="AA24" s="11">
        <v>15106</v>
      </c>
      <c r="AB24" s="11">
        <v>15107</v>
      </c>
      <c r="AC24" s="11">
        <v>15178</v>
      </c>
      <c r="AD24" s="11">
        <v>15205</v>
      </c>
      <c r="AE24" s="11">
        <v>15280</v>
      </c>
    </row>
    <row r="25" spans="1:31" ht="51" x14ac:dyDescent="0.4">
      <c r="C25" s="1">
        <v>24</v>
      </c>
      <c r="D25" s="3" t="s">
        <v>58</v>
      </c>
      <c r="E25" s="1" t="s">
        <v>51</v>
      </c>
      <c r="F25" s="3" t="s">
        <v>84</v>
      </c>
      <c r="G25" s="1">
        <v>10</v>
      </c>
      <c r="H25" s="27"/>
      <c r="J25" s="6"/>
      <c r="K25" s="11">
        <v>2</v>
      </c>
      <c r="L25" s="11">
        <v>16229</v>
      </c>
      <c r="M25" s="11">
        <v>16288</v>
      </c>
      <c r="N25" s="11">
        <v>16373</v>
      </c>
      <c r="O25" s="11">
        <v>16435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 t="s">
        <v>85</v>
      </c>
      <c r="AA25" s="12"/>
      <c r="AB25" s="12"/>
      <c r="AC25" s="12"/>
      <c r="AD25" s="12"/>
      <c r="AE25" s="12"/>
    </row>
    <row r="27" spans="1:31" x14ac:dyDescent="0.4">
      <c r="F27" s="1" t="s">
        <v>59</v>
      </c>
      <c r="G27" s="1">
        <f>SUM(G1:G25)</f>
        <v>296.5</v>
      </c>
      <c r="H27" s="1" t="s">
        <v>68</v>
      </c>
    </row>
    <row r="28" spans="1:31" x14ac:dyDescent="0.4">
      <c r="G28" s="1">
        <f>G27/60</f>
        <v>4.9416666666666664</v>
      </c>
      <c r="H28" s="1" t="s">
        <v>61</v>
      </c>
    </row>
    <row r="30" spans="1:31" ht="34" x14ac:dyDescent="0.4">
      <c r="F30" s="3" t="s">
        <v>69</v>
      </c>
      <c r="G30" s="1">
        <f>SUM(G2:G21)</f>
        <v>156.5</v>
      </c>
    </row>
    <row r="31" spans="1:31" x14ac:dyDescent="0.4">
      <c r="F31" s="1" t="s">
        <v>70</v>
      </c>
      <c r="G31" s="1">
        <f>SUM(G22:G25)</f>
        <v>140</v>
      </c>
    </row>
  </sheetData>
  <mergeCells count="10">
    <mergeCell ref="H2:H25"/>
    <mergeCell ref="A2:A23"/>
    <mergeCell ref="B2:B23"/>
    <mergeCell ref="D2:D3"/>
    <mergeCell ref="D4:D6"/>
    <mergeCell ref="D7:D9"/>
    <mergeCell ref="D10:D12"/>
    <mergeCell ref="D13:D15"/>
    <mergeCell ref="D16:D18"/>
    <mergeCell ref="D19:D2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65444-2A52-AB46-9EC1-C1F8926C6526}">
  <sheetPr>
    <tabColor rgb="FF92D050"/>
  </sheetPr>
  <dimension ref="A1:AI32"/>
  <sheetViews>
    <sheetView topLeftCell="C1" zoomScale="65" workbookViewId="0">
      <pane xSplit="4" ySplit="1" topLeftCell="AB2" activePane="bottomRight" state="frozen"/>
      <selection pane="topRight" activeCell="G1" sqref="G1"/>
      <selection pane="bottomLeft" activeCell="C2" sqref="C2"/>
      <selection pane="bottomRight" activeCell="D22" sqref="D22:D26"/>
    </sheetView>
  </sheetViews>
  <sheetFormatPr defaultColWidth="10.90625" defaultRowHeight="17" x14ac:dyDescent="0.4"/>
  <cols>
    <col min="1" max="1" width="12.36328125" style="1" hidden="1" customWidth="1"/>
    <col min="2" max="2" width="13.453125" style="1" hidden="1" customWidth="1"/>
    <col min="3" max="3" width="6" style="1" customWidth="1"/>
    <col min="4" max="6" width="14.6328125" style="1" customWidth="1"/>
    <col min="7" max="7" width="10.6328125" style="1" customWidth="1"/>
    <col min="8" max="8" width="18.90625" style="1" bestFit="1" customWidth="1"/>
    <col min="9" max="9" width="10.90625" style="1"/>
    <col min="10" max="10" width="14.08984375" style="1" bestFit="1" customWidth="1"/>
    <col min="11" max="11" width="11.90625" style="1" bestFit="1" customWidth="1"/>
    <col min="12" max="12" width="17.453125" style="1" bestFit="1" customWidth="1"/>
    <col min="13" max="13" width="16.90625" style="1" bestFit="1" customWidth="1"/>
    <col min="14" max="14" width="17.453125" style="1" bestFit="1" customWidth="1"/>
    <col min="15" max="15" width="16.90625" style="1" bestFit="1" customWidth="1"/>
    <col min="16" max="22" width="17" style="1" bestFit="1" customWidth="1"/>
    <col min="23" max="35" width="18.08984375" style="1" bestFit="1" customWidth="1"/>
    <col min="36" max="16384" width="10.90625" style="1"/>
  </cols>
  <sheetData>
    <row r="1" spans="1:35" x14ac:dyDescent="0.4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13</v>
      </c>
      <c r="Q1" s="13" t="s">
        <v>14</v>
      </c>
      <c r="R1" s="13" t="s">
        <v>15</v>
      </c>
      <c r="S1" s="13" t="s">
        <v>16</v>
      </c>
      <c r="T1" s="13" t="s">
        <v>17</v>
      </c>
      <c r="U1" s="13" t="s">
        <v>18</v>
      </c>
      <c r="V1" s="13" t="s">
        <v>19</v>
      </c>
      <c r="W1" s="13" t="s">
        <v>20</v>
      </c>
      <c r="X1" s="13" t="s">
        <v>21</v>
      </c>
      <c r="Y1" s="13" t="s">
        <v>22</v>
      </c>
      <c r="Z1" s="13" t="s">
        <v>23</v>
      </c>
      <c r="AA1" s="13" t="s">
        <v>24</v>
      </c>
      <c r="AB1" s="13" t="s">
        <v>25</v>
      </c>
      <c r="AC1" s="13" t="s">
        <v>26</v>
      </c>
      <c r="AD1" s="13" t="s">
        <v>76</v>
      </c>
      <c r="AE1" s="13" t="s">
        <v>77</v>
      </c>
      <c r="AF1" s="13" t="s">
        <v>86</v>
      </c>
      <c r="AG1" s="13" t="s">
        <v>87</v>
      </c>
      <c r="AH1" s="13" t="s">
        <v>88</v>
      </c>
      <c r="AI1" s="13" t="s">
        <v>89</v>
      </c>
    </row>
    <row r="2" spans="1:35" ht="17.149999999999999" customHeight="1" x14ac:dyDescent="0.4">
      <c r="A2" s="28" t="s">
        <v>90</v>
      </c>
      <c r="B2" s="28" t="s">
        <v>91</v>
      </c>
      <c r="C2" s="3">
        <v>1</v>
      </c>
      <c r="D2" s="28" t="s">
        <v>29</v>
      </c>
      <c r="E2" s="3" t="s">
        <v>30</v>
      </c>
      <c r="F2" s="3" t="s">
        <v>31</v>
      </c>
      <c r="G2" s="1">
        <v>10</v>
      </c>
      <c r="H2" s="27" t="s">
        <v>72</v>
      </c>
      <c r="K2" s="11">
        <v>1</v>
      </c>
      <c r="L2" s="11">
        <v>109</v>
      </c>
      <c r="M2" s="11">
        <v>334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48" customHeight="1" x14ac:dyDescent="0.4">
      <c r="A3" s="28"/>
      <c r="B3" s="28"/>
      <c r="C3" s="3">
        <v>2</v>
      </c>
      <c r="D3" s="28"/>
      <c r="E3" s="3" t="s">
        <v>33</v>
      </c>
      <c r="F3" s="3" t="s">
        <v>34</v>
      </c>
      <c r="G3" s="1">
        <v>10</v>
      </c>
      <c r="H3" s="27"/>
      <c r="K3" s="11">
        <v>1</v>
      </c>
      <c r="L3" s="11">
        <v>383</v>
      </c>
      <c r="M3" s="11">
        <v>681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x14ac:dyDescent="0.4">
      <c r="A4" s="28"/>
      <c r="B4" s="28"/>
      <c r="C4" s="3">
        <v>3</v>
      </c>
      <c r="D4" s="28" t="s">
        <v>35</v>
      </c>
      <c r="E4" s="3" t="s">
        <v>30</v>
      </c>
      <c r="F4" s="3" t="s">
        <v>36</v>
      </c>
      <c r="G4" s="1">
        <v>7.5</v>
      </c>
      <c r="H4" s="27"/>
      <c r="K4" s="11">
        <v>1</v>
      </c>
      <c r="L4" s="11">
        <v>938</v>
      </c>
      <c r="M4" s="11">
        <v>1133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x14ac:dyDescent="0.4">
      <c r="A5" s="28"/>
      <c r="B5" s="28"/>
      <c r="C5" s="3">
        <v>4</v>
      </c>
      <c r="D5" s="28"/>
      <c r="E5" s="3" t="s">
        <v>33</v>
      </c>
      <c r="F5" s="3" t="s">
        <v>36</v>
      </c>
      <c r="G5" s="1">
        <v>7.5</v>
      </c>
      <c r="H5" s="27"/>
      <c r="J5" s="6"/>
      <c r="K5" s="11">
        <v>1</v>
      </c>
      <c r="L5" s="11">
        <v>1218</v>
      </c>
      <c r="M5" s="11">
        <v>1385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x14ac:dyDescent="0.4">
      <c r="A6" s="28"/>
      <c r="B6" s="28"/>
      <c r="C6" s="3">
        <v>5</v>
      </c>
      <c r="D6" s="28"/>
      <c r="E6" s="3" t="s">
        <v>37</v>
      </c>
      <c r="F6" s="3" t="s">
        <v>36</v>
      </c>
      <c r="G6" s="1">
        <v>7.5</v>
      </c>
      <c r="H6" s="27"/>
      <c r="K6" s="11">
        <v>1</v>
      </c>
      <c r="L6" s="11">
        <v>1513</v>
      </c>
      <c r="M6" s="11">
        <v>1760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x14ac:dyDescent="0.4">
      <c r="A7" s="28"/>
      <c r="B7" s="28"/>
      <c r="C7" s="3">
        <v>6</v>
      </c>
      <c r="D7" s="28" t="s">
        <v>38</v>
      </c>
      <c r="E7" s="3" t="s">
        <v>39</v>
      </c>
      <c r="F7" s="3" t="s">
        <v>40</v>
      </c>
      <c r="G7" s="1">
        <v>5</v>
      </c>
      <c r="H7" s="27"/>
      <c r="K7" s="11">
        <v>2</v>
      </c>
      <c r="L7" s="11">
        <v>1986</v>
      </c>
      <c r="M7" s="11">
        <v>2016</v>
      </c>
      <c r="N7" s="11">
        <v>2034</v>
      </c>
      <c r="O7" s="11">
        <v>2092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x14ac:dyDescent="0.4">
      <c r="A8" s="28"/>
      <c r="B8" s="28"/>
      <c r="C8" s="3">
        <v>7</v>
      </c>
      <c r="D8" s="28"/>
      <c r="E8" s="3" t="s">
        <v>41</v>
      </c>
      <c r="F8" s="3" t="s">
        <v>40</v>
      </c>
      <c r="G8" s="1">
        <v>5</v>
      </c>
      <c r="H8" s="27"/>
      <c r="J8" s="6"/>
      <c r="K8" s="11">
        <v>2</v>
      </c>
      <c r="L8" s="11">
        <v>2191</v>
      </c>
      <c r="M8" s="11">
        <v>2217</v>
      </c>
      <c r="N8" s="11">
        <v>2229</v>
      </c>
      <c r="O8" s="11">
        <v>2296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x14ac:dyDescent="0.4">
      <c r="A9" s="28"/>
      <c r="B9" s="28"/>
      <c r="C9" s="3">
        <v>8</v>
      </c>
      <c r="D9" s="28"/>
      <c r="E9" s="3" t="s">
        <v>42</v>
      </c>
      <c r="F9" s="3" t="s">
        <v>40</v>
      </c>
      <c r="G9" s="1">
        <v>5</v>
      </c>
      <c r="H9" s="27"/>
      <c r="K9" s="11">
        <v>2</v>
      </c>
      <c r="L9" s="11">
        <v>2476</v>
      </c>
      <c r="M9" s="11">
        <v>2512</v>
      </c>
      <c r="N9" s="11">
        <v>2520</v>
      </c>
      <c r="O9" s="11">
        <v>2584</v>
      </c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x14ac:dyDescent="0.4">
      <c r="A10" s="28"/>
      <c r="B10" s="28"/>
      <c r="C10" s="3">
        <v>9</v>
      </c>
      <c r="D10" s="28" t="s">
        <v>43</v>
      </c>
      <c r="E10" s="3" t="s">
        <v>44</v>
      </c>
      <c r="F10" s="3" t="s">
        <v>40</v>
      </c>
      <c r="G10" s="1">
        <v>5</v>
      </c>
      <c r="H10" s="27"/>
      <c r="K10" s="11">
        <v>2</v>
      </c>
      <c r="L10" s="11">
        <v>2737</v>
      </c>
      <c r="M10" s="11">
        <v>2823</v>
      </c>
      <c r="N10" s="11">
        <v>2855</v>
      </c>
      <c r="O10" s="11">
        <v>2919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x14ac:dyDescent="0.4">
      <c r="A11" s="28"/>
      <c r="B11" s="28"/>
      <c r="C11" s="3">
        <v>10</v>
      </c>
      <c r="D11" s="28"/>
      <c r="E11" s="3" t="s">
        <v>41</v>
      </c>
      <c r="F11" s="3" t="s">
        <v>40</v>
      </c>
      <c r="G11" s="1">
        <v>5</v>
      </c>
      <c r="H11" s="27"/>
      <c r="K11" s="11">
        <v>2</v>
      </c>
      <c r="L11" s="11">
        <v>3028</v>
      </c>
      <c r="M11" s="11">
        <v>3090</v>
      </c>
      <c r="N11" s="11">
        <v>3092</v>
      </c>
      <c r="O11" s="11">
        <v>3158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x14ac:dyDescent="0.4">
      <c r="A12" s="28"/>
      <c r="B12" s="28"/>
      <c r="C12" s="1">
        <v>11</v>
      </c>
      <c r="D12" s="28"/>
      <c r="E12" s="3" t="s">
        <v>42</v>
      </c>
      <c r="F12" s="3" t="s">
        <v>40</v>
      </c>
      <c r="G12" s="1">
        <v>5</v>
      </c>
      <c r="H12" s="27"/>
      <c r="K12" s="11">
        <v>2</v>
      </c>
      <c r="L12" s="11">
        <v>3260</v>
      </c>
      <c r="M12" s="11">
        <v>3330</v>
      </c>
      <c r="N12" s="11">
        <v>3332</v>
      </c>
      <c r="O12" s="11">
        <v>3398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x14ac:dyDescent="0.4">
      <c r="A13" s="28"/>
      <c r="B13" s="28"/>
      <c r="C13" s="1">
        <v>12</v>
      </c>
      <c r="D13" s="28" t="s">
        <v>45</v>
      </c>
      <c r="E13" s="3" t="s">
        <v>44</v>
      </c>
      <c r="F13" s="3" t="s">
        <v>46</v>
      </c>
      <c r="G13" s="1">
        <v>5</v>
      </c>
      <c r="H13" s="27"/>
      <c r="K13" s="11">
        <v>1</v>
      </c>
      <c r="L13" s="11">
        <v>3560</v>
      </c>
      <c r="M13" s="11">
        <v>3752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x14ac:dyDescent="0.4">
      <c r="A14" s="28"/>
      <c r="B14" s="28"/>
      <c r="C14" s="1">
        <v>13</v>
      </c>
      <c r="D14" s="28"/>
      <c r="E14" s="3" t="s">
        <v>41</v>
      </c>
      <c r="F14" s="3" t="s">
        <v>46</v>
      </c>
      <c r="G14" s="1">
        <v>5</v>
      </c>
      <c r="H14" s="27"/>
      <c r="K14" s="11">
        <v>1</v>
      </c>
      <c r="L14" s="11">
        <v>3865</v>
      </c>
      <c r="M14" s="11">
        <v>4067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x14ac:dyDescent="0.4">
      <c r="A15" s="28"/>
      <c r="B15" s="28"/>
      <c r="C15" s="1">
        <v>14</v>
      </c>
      <c r="D15" s="28"/>
      <c r="E15" s="3" t="s">
        <v>42</v>
      </c>
      <c r="F15" s="3" t="s">
        <v>46</v>
      </c>
      <c r="G15" s="1">
        <v>5</v>
      </c>
      <c r="H15" s="27"/>
      <c r="K15" s="11">
        <v>1</v>
      </c>
      <c r="L15" s="11">
        <v>4174</v>
      </c>
      <c r="M15" s="11">
        <v>4356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x14ac:dyDescent="0.4">
      <c r="A16" s="28"/>
      <c r="B16" s="28"/>
      <c r="C16" s="1">
        <v>15</v>
      </c>
      <c r="D16" s="28" t="s">
        <v>47</v>
      </c>
      <c r="E16" s="3" t="s">
        <v>44</v>
      </c>
      <c r="F16" s="3" t="s">
        <v>40</v>
      </c>
      <c r="G16" s="1">
        <v>8</v>
      </c>
      <c r="H16" s="27"/>
      <c r="K16" s="11">
        <v>2</v>
      </c>
      <c r="L16" s="11">
        <v>4587</v>
      </c>
      <c r="M16" s="11">
        <v>4628</v>
      </c>
      <c r="N16" s="11">
        <v>4630</v>
      </c>
      <c r="O16" s="11">
        <v>4711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x14ac:dyDescent="0.4">
      <c r="A17" s="28"/>
      <c r="B17" s="28"/>
      <c r="C17" s="1">
        <v>16</v>
      </c>
      <c r="D17" s="28"/>
      <c r="E17" s="3" t="s">
        <v>41</v>
      </c>
      <c r="F17" s="3" t="s">
        <v>40</v>
      </c>
      <c r="G17" s="1">
        <v>8</v>
      </c>
      <c r="H17" s="27"/>
      <c r="K17" s="11">
        <v>2</v>
      </c>
      <c r="L17" s="11">
        <v>4834</v>
      </c>
      <c r="M17" s="11">
        <v>4876</v>
      </c>
      <c r="N17" s="11">
        <v>4882</v>
      </c>
      <c r="O17" s="11">
        <v>4965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x14ac:dyDescent="0.4">
      <c r="A18" s="28"/>
      <c r="B18" s="28"/>
      <c r="C18" s="1">
        <v>17</v>
      </c>
      <c r="D18" s="28"/>
      <c r="E18" s="3" t="s">
        <v>42</v>
      </c>
      <c r="F18" s="3" t="s">
        <v>40</v>
      </c>
      <c r="G18" s="1">
        <v>8</v>
      </c>
      <c r="H18" s="27"/>
      <c r="K18" s="11">
        <v>2</v>
      </c>
      <c r="L18" s="11">
        <v>5104</v>
      </c>
      <c r="M18" s="11">
        <v>5160</v>
      </c>
      <c r="N18" s="11">
        <v>5189</v>
      </c>
      <c r="O18" s="11">
        <v>5266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 ht="51" x14ac:dyDescent="0.4">
      <c r="A19" s="28"/>
      <c r="B19" s="28"/>
      <c r="C19" s="1">
        <v>18</v>
      </c>
      <c r="D19" s="28" t="s">
        <v>48</v>
      </c>
      <c r="E19" s="3" t="s">
        <v>44</v>
      </c>
      <c r="F19" s="3" t="s">
        <v>49</v>
      </c>
      <c r="G19" s="1">
        <v>15</v>
      </c>
      <c r="H19" s="27"/>
      <c r="K19" s="11">
        <v>4</v>
      </c>
      <c r="L19" s="11">
        <v>5782</v>
      </c>
      <c r="M19" s="1">
        <v>5837</v>
      </c>
      <c r="N19" s="11">
        <v>5846</v>
      </c>
      <c r="O19" s="1">
        <v>5906</v>
      </c>
      <c r="P19" s="11">
        <v>5914</v>
      </c>
      <c r="Q19" s="11">
        <v>5968</v>
      </c>
      <c r="R19" s="11">
        <v>5981</v>
      </c>
      <c r="S19" s="11">
        <v>6024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 ht="51" x14ac:dyDescent="0.4">
      <c r="A20" s="28"/>
      <c r="B20" s="28"/>
      <c r="C20" s="1">
        <v>19</v>
      </c>
      <c r="D20" s="28"/>
      <c r="E20" s="3" t="s">
        <v>41</v>
      </c>
      <c r="F20" s="3" t="s">
        <v>49</v>
      </c>
      <c r="G20" s="1">
        <v>15</v>
      </c>
      <c r="H20" s="27"/>
      <c r="K20" s="11">
        <v>4</v>
      </c>
      <c r="L20" s="11">
        <v>6160</v>
      </c>
      <c r="M20" s="11">
        <v>6217</v>
      </c>
      <c r="N20" s="11">
        <v>6224</v>
      </c>
      <c r="O20" s="11">
        <v>6269</v>
      </c>
      <c r="P20" s="11">
        <v>6301</v>
      </c>
      <c r="Q20" s="11">
        <v>6350</v>
      </c>
      <c r="R20" s="11">
        <v>6355</v>
      </c>
      <c r="S20" s="11">
        <v>6413</v>
      </c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 ht="51" x14ac:dyDescent="0.4">
      <c r="A21" s="28"/>
      <c r="B21" s="28"/>
      <c r="C21" s="1">
        <v>20</v>
      </c>
      <c r="D21" s="28"/>
      <c r="E21" s="3" t="s">
        <v>42</v>
      </c>
      <c r="F21" s="3" t="s">
        <v>49</v>
      </c>
      <c r="G21" s="1">
        <v>15</v>
      </c>
      <c r="H21" s="27"/>
      <c r="J21" s="6"/>
      <c r="K21" s="11">
        <v>4</v>
      </c>
      <c r="L21" s="11">
        <v>6600</v>
      </c>
      <c r="M21" s="11">
        <v>6665</v>
      </c>
      <c r="N21" s="11">
        <v>6669</v>
      </c>
      <c r="O21" s="1">
        <v>6734</v>
      </c>
      <c r="P21" s="11">
        <v>6741</v>
      </c>
      <c r="Q21" s="11">
        <v>6801</v>
      </c>
      <c r="R21" s="11">
        <v>6815</v>
      </c>
      <c r="S21" s="11">
        <v>6870</v>
      </c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x14ac:dyDescent="0.4">
      <c r="A22" s="3"/>
      <c r="B22" s="3"/>
      <c r="C22" s="1">
        <v>22</v>
      </c>
      <c r="D22" s="15" t="s">
        <v>92</v>
      </c>
      <c r="E22" s="1" t="s">
        <v>93</v>
      </c>
      <c r="F22" s="3" t="s">
        <v>94</v>
      </c>
      <c r="G22" s="1">
        <v>20</v>
      </c>
      <c r="H22" s="27"/>
      <c r="I22" s="1">
        <v>1</v>
      </c>
      <c r="J22" s="6">
        <v>0.27083333333333331</v>
      </c>
      <c r="K22" s="11">
        <v>1</v>
      </c>
      <c r="L22" s="11">
        <v>11595</v>
      </c>
      <c r="M22" s="11">
        <v>13768</v>
      </c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x14ac:dyDescent="0.4">
      <c r="A23" s="3"/>
      <c r="B23" s="3"/>
      <c r="C23" s="1">
        <v>23</v>
      </c>
      <c r="D23" s="14" t="s">
        <v>95</v>
      </c>
      <c r="E23" s="1" t="s">
        <v>96</v>
      </c>
      <c r="F23" s="3" t="s">
        <v>97</v>
      </c>
      <c r="G23" s="1">
        <v>20</v>
      </c>
      <c r="H23" s="27"/>
      <c r="J23" s="6"/>
      <c r="K23" s="11">
        <v>12</v>
      </c>
      <c r="L23" s="11">
        <v>14454</v>
      </c>
      <c r="M23" s="1">
        <v>14530</v>
      </c>
      <c r="N23" s="11">
        <v>14636</v>
      </c>
      <c r="O23" s="11">
        <v>14716</v>
      </c>
      <c r="P23" s="11">
        <v>14816</v>
      </c>
      <c r="Q23" s="11">
        <v>14924</v>
      </c>
      <c r="R23" s="11">
        <v>15016</v>
      </c>
      <c r="S23" s="11">
        <v>15156</v>
      </c>
      <c r="T23" s="11">
        <v>15210</v>
      </c>
      <c r="U23" s="11">
        <v>15270</v>
      </c>
      <c r="V23" s="11">
        <v>15343</v>
      </c>
      <c r="W23" s="11">
        <v>15407</v>
      </c>
      <c r="X23" s="11">
        <v>15477</v>
      </c>
      <c r="Y23" s="11">
        <v>15549</v>
      </c>
      <c r="Z23" s="11">
        <v>15644</v>
      </c>
      <c r="AA23" s="11">
        <v>15696</v>
      </c>
      <c r="AB23" s="11">
        <v>15785</v>
      </c>
      <c r="AC23" s="11">
        <v>15877</v>
      </c>
      <c r="AD23" s="11">
        <v>15944</v>
      </c>
      <c r="AE23" s="11">
        <v>16100</v>
      </c>
      <c r="AF23" s="11">
        <v>16152</v>
      </c>
      <c r="AG23" s="11">
        <v>16239</v>
      </c>
      <c r="AH23" s="11">
        <v>16317</v>
      </c>
      <c r="AI23" s="11">
        <v>16419</v>
      </c>
    </row>
    <row r="24" spans="1:35" x14ac:dyDescent="0.4">
      <c r="C24" s="1">
        <v>24</v>
      </c>
      <c r="D24" s="15" t="s">
        <v>92</v>
      </c>
      <c r="E24" s="1" t="s">
        <v>98</v>
      </c>
      <c r="F24" s="1" t="s">
        <v>94</v>
      </c>
      <c r="G24" s="1">
        <v>30</v>
      </c>
      <c r="H24" s="27"/>
      <c r="J24" s="6">
        <v>0.45069444444444445</v>
      </c>
      <c r="K24" s="11">
        <v>1</v>
      </c>
      <c r="L24" s="11">
        <v>19471</v>
      </c>
      <c r="M24" s="11">
        <v>20307</v>
      </c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</row>
    <row r="25" spans="1:35" ht="34" x14ac:dyDescent="0.4">
      <c r="C25" s="1">
        <v>25</v>
      </c>
      <c r="D25" s="14" t="s">
        <v>99</v>
      </c>
      <c r="E25" s="3" t="s">
        <v>100</v>
      </c>
      <c r="F25" s="1" t="s">
        <v>97</v>
      </c>
      <c r="G25" s="1">
        <v>30</v>
      </c>
      <c r="J25" s="16" t="s">
        <v>101</v>
      </c>
      <c r="K25" s="11">
        <v>6</v>
      </c>
      <c r="L25" s="11">
        <v>20795</v>
      </c>
      <c r="M25" s="1">
        <v>21021</v>
      </c>
      <c r="N25" s="11">
        <v>21526</v>
      </c>
      <c r="O25" s="11">
        <v>21709</v>
      </c>
      <c r="P25" s="11">
        <v>21804</v>
      </c>
      <c r="Q25" s="11">
        <v>22039</v>
      </c>
      <c r="R25" s="1">
        <v>22228</v>
      </c>
      <c r="S25" s="11">
        <v>22448</v>
      </c>
      <c r="T25" s="1">
        <v>22228</v>
      </c>
      <c r="U25" s="11">
        <v>22448</v>
      </c>
      <c r="V25" s="11">
        <v>22634</v>
      </c>
      <c r="W25" s="11">
        <v>22826</v>
      </c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</row>
    <row r="26" spans="1:35" x14ac:dyDescent="0.4">
      <c r="C26" s="1">
        <v>25</v>
      </c>
      <c r="D26" s="15" t="s">
        <v>102</v>
      </c>
      <c r="E26" s="3" t="s">
        <v>51</v>
      </c>
      <c r="F26" s="3" t="s">
        <v>94</v>
      </c>
      <c r="G26" s="1">
        <v>30</v>
      </c>
      <c r="J26" s="6"/>
      <c r="K26" s="11">
        <v>1</v>
      </c>
      <c r="L26" s="11">
        <v>23701</v>
      </c>
      <c r="M26" s="11">
        <v>25362</v>
      </c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</row>
    <row r="28" spans="1:35" x14ac:dyDescent="0.4">
      <c r="F28" s="1" t="s">
        <v>59</v>
      </c>
      <c r="G28" s="1">
        <f>SUM(G1:G26)</f>
        <v>286.5</v>
      </c>
      <c r="H28" s="1" t="s">
        <v>68</v>
      </c>
    </row>
    <row r="29" spans="1:35" x14ac:dyDescent="0.4">
      <c r="G29" s="1">
        <f>G28/60</f>
        <v>4.7750000000000004</v>
      </c>
      <c r="H29" s="1" t="s">
        <v>61</v>
      </c>
      <c r="J29" s="6"/>
    </row>
    <row r="31" spans="1:35" ht="34" x14ac:dyDescent="0.4">
      <c r="F31" s="3" t="s">
        <v>69</v>
      </c>
      <c r="G31" s="1">
        <f>SUM(G2:G21)</f>
        <v>156.5</v>
      </c>
    </row>
    <row r="32" spans="1:35" x14ac:dyDescent="0.4">
      <c r="F32" s="1" t="s">
        <v>70</v>
      </c>
      <c r="G32" s="1">
        <f>SUM(G22:G26)</f>
        <v>130</v>
      </c>
    </row>
  </sheetData>
  <mergeCells count="10">
    <mergeCell ref="A2:A21"/>
    <mergeCell ref="B2:B21"/>
    <mergeCell ref="D2:D3"/>
    <mergeCell ref="H2:H24"/>
    <mergeCell ref="D4:D6"/>
    <mergeCell ref="D7:D9"/>
    <mergeCell ref="D10:D12"/>
    <mergeCell ref="D13:D15"/>
    <mergeCell ref="D16:D18"/>
    <mergeCell ref="D19:D2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0213-3110-8C41-9C79-44199B7AF98D}">
  <sheetPr>
    <tabColor rgb="FF92D050"/>
  </sheetPr>
  <dimension ref="A1:AE30"/>
  <sheetViews>
    <sheetView topLeftCell="B1" workbookViewId="0">
      <selection activeCell="D22" sqref="D22"/>
    </sheetView>
  </sheetViews>
  <sheetFormatPr defaultColWidth="10.90625" defaultRowHeight="17" x14ac:dyDescent="0.4"/>
  <cols>
    <col min="1" max="1" width="12.36328125" style="1" customWidth="1"/>
    <col min="2" max="2" width="13.453125" style="1" customWidth="1"/>
    <col min="3" max="3" width="6" style="1" customWidth="1"/>
    <col min="4" max="6" width="14.6328125" style="1" customWidth="1"/>
    <col min="7" max="7" width="10.6328125" style="1" customWidth="1"/>
    <col min="8" max="8" width="18.90625" style="1" bestFit="1" customWidth="1"/>
    <col min="9" max="9" width="10.90625" style="1"/>
    <col min="10" max="10" width="14.08984375" style="1" bestFit="1" customWidth="1"/>
    <col min="11" max="16384" width="10.90625" style="1"/>
  </cols>
  <sheetData>
    <row r="1" spans="1:31" x14ac:dyDescent="0.4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13</v>
      </c>
      <c r="Q1" s="13" t="s">
        <v>14</v>
      </c>
      <c r="R1" s="13" t="s">
        <v>15</v>
      </c>
      <c r="S1" s="13" t="s">
        <v>16</v>
      </c>
      <c r="T1" s="13" t="s">
        <v>17</v>
      </c>
      <c r="U1" s="13" t="s">
        <v>18</v>
      </c>
      <c r="V1" s="13" t="s">
        <v>19</v>
      </c>
      <c r="W1" s="13" t="s">
        <v>20</v>
      </c>
      <c r="X1" s="13" t="s">
        <v>21</v>
      </c>
      <c r="Y1" s="13" t="s">
        <v>22</v>
      </c>
      <c r="Z1" s="13" t="s">
        <v>23</v>
      </c>
      <c r="AA1" s="13" t="s">
        <v>24</v>
      </c>
      <c r="AB1" s="13" t="s">
        <v>25</v>
      </c>
      <c r="AC1" s="13" t="s">
        <v>26</v>
      </c>
      <c r="AD1" s="13" t="s">
        <v>76</v>
      </c>
      <c r="AE1" s="13" t="s">
        <v>77</v>
      </c>
    </row>
    <row r="2" spans="1:31" ht="17.149999999999999" customHeight="1" x14ac:dyDescent="0.4">
      <c r="A2" s="28" t="s">
        <v>103</v>
      </c>
      <c r="B2" s="28" t="s">
        <v>104</v>
      </c>
      <c r="C2" s="3">
        <v>1</v>
      </c>
      <c r="D2" s="28" t="s">
        <v>29</v>
      </c>
      <c r="E2" s="3" t="s">
        <v>30</v>
      </c>
      <c r="F2" s="3" t="s">
        <v>31</v>
      </c>
      <c r="G2" s="1">
        <v>10</v>
      </c>
      <c r="H2" s="27" t="s">
        <v>51</v>
      </c>
      <c r="K2" s="11">
        <v>1</v>
      </c>
      <c r="L2" s="11">
        <v>398</v>
      </c>
      <c r="M2" s="11">
        <v>625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 spans="1:31" ht="20.149999999999999" customHeight="1" x14ac:dyDescent="0.4">
      <c r="A3" s="28"/>
      <c r="B3" s="28"/>
      <c r="C3" s="3">
        <v>2</v>
      </c>
      <c r="D3" s="28"/>
      <c r="E3" s="3" t="s">
        <v>33</v>
      </c>
      <c r="F3" s="3" t="s">
        <v>34</v>
      </c>
      <c r="G3" s="1">
        <v>10</v>
      </c>
      <c r="H3" s="27"/>
      <c r="K3" s="11">
        <v>1</v>
      </c>
      <c r="L3" s="11">
        <v>712</v>
      </c>
      <c r="M3" s="11">
        <v>921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</row>
    <row r="4" spans="1:31" x14ac:dyDescent="0.4">
      <c r="A4" s="28"/>
      <c r="B4" s="28"/>
      <c r="C4" s="3">
        <v>3</v>
      </c>
      <c r="D4" s="28" t="s">
        <v>35</v>
      </c>
      <c r="E4" s="3" t="s">
        <v>30</v>
      </c>
      <c r="F4" s="3" t="s">
        <v>36</v>
      </c>
      <c r="G4" s="1">
        <v>7.5</v>
      </c>
      <c r="H4" s="27"/>
      <c r="I4" s="1">
        <v>2</v>
      </c>
      <c r="J4" s="6">
        <v>6.25E-2</v>
      </c>
      <c r="K4" s="11">
        <v>1</v>
      </c>
      <c r="L4" s="11">
        <v>2735</v>
      </c>
      <c r="M4" s="11">
        <v>2940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</row>
    <row r="5" spans="1:31" x14ac:dyDescent="0.4">
      <c r="A5" s="28"/>
      <c r="B5" s="28"/>
      <c r="C5" s="3">
        <v>4</v>
      </c>
      <c r="D5" s="28"/>
      <c r="E5" s="3" t="s">
        <v>33</v>
      </c>
      <c r="F5" s="3" t="s">
        <v>36</v>
      </c>
      <c r="G5" s="1">
        <v>7.5</v>
      </c>
      <c r="H5" s="27"/>
      <c r="J5" s="6"/>
      <c r="K5" s="11">
        <v>1</v>
      </c>
      <c r="L5" s="11">
        <v>3193</v>
      </c>
      <c r="M5" s="11">
        <v>3372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</row>
    <row r="6" spans="1:31" x14ac:dyDescent="0.4">
      <c r="A6" s="28"/>
      <c r="B6" s="28"/>
      <c r="C6" s="3">
        <v>5</v>
      </c>
      <c r="D6" s="28"/>
      <c r="E6" s="3" t="s">
        <v>37</v>
      </c>
      <c r="F6" s="3" t="s">
        <v>36</v>
      </c>
      <c r="G6" s="1">
        <v>7.5</v>
      </c>
      <c r="H6" s="27"/>
      <c r="I6" s="1">
        <v>1</v>
      </c>
      <c r="J6" s="6">
        <v>0.1013888888888889</v>
      </c>
      <c r="K6" s="11">
        <v>1</v>
      </c>
      <c r="L6" s="11">
        <v>4354</v>
      </c>
      <c r="M6" s="11">
        <v>4575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</row>
    <row r="7" spans="1:31" x14ac:dyDescent="0.4">
      <c r="A7" s="28"/>
      <c r="B7" s="28"/>
      <c r="C7" s="3">
        <v>6</v>
      </c>
      <c r="D7" s="28" t="s">
        <v>38</v>
      </c>
      <c r="E7" s="3" t="s">
        <v>39</v>
      </c>
      <c r="F7" s="3" t="s">
        <v>40</v>
      </c>
      <c r="G7" s="1">
        <v>5</v>
      </c>
      <c r="H7" s="27"/>
      <c r="K7" s="11">
        <v>2</v>
      </c>
      <c r="L7" s="11">
        <v>4831</v>
      </c>
      <c r="M7" s="11">
        <v>4866</v>
      </c>
      <c r="N7" s="11">
        <v>4869</v>
      </c>
      <c r="O7" s="11">
        <v>4934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</row>
    <row r="8" spans="1:31" x14ac:dyDescent="0.4">
      <c r="A8" s="28"/>
      <c r="B8" s="28"/>
      <c r="C8" s="3">
        <v>7</v>
      </c>
      <c r="D8" s="28"/>
      <c r="E8" s="3" t="s">
        <v>41</v>
      </c>
      <c r="F8" s="3" t="s">
        <v>40</v>
      </c>
      <c r="G8" s="1">
        <v>5</v>
      </c>
      <c r="H8" s="27"/>
      <c r="K8" s="11">
        <v>2</v>
      </c>
      <c r="L8" s="11">
        <v>5020</v>
      </c>
      <c r="M8" s="1">
        <v>5066</v>
      </c>
      <c r="N8" s="11">
        <v>5072</v>
      </c>
      <c r="O8" s="11">
        <v>5126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 spans="1:31" x14ac:dyDescent="0.4">
      <c r="A9" s="28"/>
      <c r="B9" s="28"/>
      <c r="C9" s="3">
        <v>8</v>
      </c>
      <c r="D9" s="28"/>
      <c r="E9" s="3" t="s">
        <v>42</v>
      </c>
      <c r="F9" s="3" t="s">
        <v>40</v>
      </c>
      <c r="G9" s="1">
        <v>5</v>
      </c>
      <c r="H9" s="27"/>
      <c r="K9" s="11">
        <v>2</v>
      </c>
      <c r="L9" s="11">
        <v>5281</v>
      </c>
      <c r="M9" s="11">
        <v>5323</v>
      </c>
      <c r="N9" s="11">
        <v>5327</v>
      </c>
      <c r="O9" s="11">
        <v>5413</v>
      </c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</row>
    <row r="10" spans="1:31" x14ac:dyDescent="0.4">
      <c r="A10" s="28"/>
      <c r="B10" s="28"/>
      <c r="C10" s="3">
        <v>9</v>
      </c>
      <c r="D10" s="28" t="s">
        <v>43</v>
      </c>
      <c r="E10" s="3" t="s">
        <v>44</v>
      </c>
      <c r="F10" s="3" t="s">
        <v>40</v>
      </c>
      <c r="G10" s="1">
        <v>5</v>
      </c>
      <c r="H10" s="27"/>
      <c r="K10" s="11">
        <v>2</v>
      </c>
      <c r="L10" s="11">
        <v>5534</v>
      </c>
      <c r="M10" s="11">
        <v>5588</v>
      </c>
      <c r="N10" s="11">
        <v>5603</v>
      </c>
      <c r="O10" s="11">
        <v>5652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 spans="1:31" x14ac:dyDescent="0.4">
      <c r="A11" s="28"/>
      <c r="B11" s="28"/>
      <c r="C11" s="3">
        <v>10</v>
      </c>
      <c r="D11" s="28"/>
      <c r="E11" s="3" t="s">
        <v>41</v>
      </c>
      <c r="F11" s="3" t="s">
        <v>40</v>
      </c>
      <c r="G11" s="1">
        <v>5</v>
      </c>
      <c r="H11" s="27"/>
      <c r="J11" s="6"/>
      <c r="K11" s="11">
        <v>2</v>
      </c>
      <c r="L11" s="11">
        <v>5782</v>
      </c>
      <c r="M11" s="11">
        <v>5852</v>
      </c>
      <c r="N11" s="11">
        <v>5862</v>
      </c>
      <c r="O11" s="11">
        <v>5921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</row>
    <row r="12" spans="1:31" x14ac:dyDescent="0.4">
      <c r="A12" s="28"/>
      <c r="B12" s="28"/>
      <c r="C12" s="1">
        <v>11</v>
      </c>
      <c r="D12" s="28"/>
      <c r="E12" s="3" t="s">
        <v>42</v>
      </c>
      <c r="F12" s="3" t="s">
        <v>40</v>
      </c>
      <c r="G12" s="1">
        <v>5</v>
      </c>
      <c r="H12" s="27"/>
      <c r="I12" s="1">
        <v>1</v>
      </c>
      <c r="J12" s="6">
        <v>0.15138888888888888</v>
      </c>
      <c r="K12" s="11">
        <v>2</v>
      </c>
      <c r="L12" s="11">
        <v>6495</v>
      </c>
      <c r="M12" s="11">
        <v>6556</v>
      </c>
      <c r="N12" s="11">
        <v>6566</v>
      </c>
      <c r="O12" s="11">
        <v>6636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31" x14ac:dyDescent="0.4">
      <c r="A13" s="28"/>
      <c r="B13" s="28"/>
      <c r="C13" s="1">
        <v>12</v>
      </c>
      <c r="D13" s="28" t="s">
        <v>45</v>
      </c>
      <c r="E13" s="3" t="s">
        <v>44</v>
      </c>
      <c r="F13" s="3" t="s">
        <v>46</v>
      </c>
      <c r="G13" s="1">
        <v>5</v>
      </c>
      <c r="H13" s="27"/>
      <c r="I13" s="1">
        <v>1</v>
      </c>
      <c r="K13" s="11">
        <v>1</v>
      </c>
      <c r="L13" s="11">
        <v>6791</v>
      </c>
      <c r="M13" s="11">
        <v>7017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x14ac:dyDescent="0.4">
      <c r="A14" s="28"/>
      <c r="B14" s="28"/>
      <c r="C14" s="1">
        <v>13</v>
      </c>
      <c r="D14" s="28"/>
      <c r="E14" s="3" t="s">
        <v>41</v>
      </c>
      <c r="F14" s="3" t="s">
        <v>46</v>
      </c>
      <c r="G14" s="1">
        <v>5</v>
      </c>
      <c r="H14" s="27"/>
      <c r="K14" s="11">
        <v>1</v>
      </c>
      <c r="L14" s="11">
        <v>7143</v>
      </c>
      <c r="M14" s="11">
        <v>7354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x14ac:dyDescent="0.4">
      <c r="A15" s="28"/>
      <c r="B15" s="28"/>
      <c r="C15" s="1">
        <v>14</v>
      </c>
      <c r="D15" s="28"/>
      <c r="E15" s="3" t="s">
        <v>42</v>
      </c>
      <c r="F15" s="3" t="s">
        <v>46</v>
      </c>
      <c r="G15" s="1">
        <v>5</v>
      </c>
      <c r="H15" s="27"/>
      <c r="K15" s="11">
        <v>1</v>
      </c>
      <c r="L15" s="11">
        <v>7504</v>
      </c>
      <c r="M15" s="11">
        <v>7700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x14ac:dyDescent="0.4">
      <c r="A16" s="28"/>
      <c r="B16" s="28"/>
      <c r="C16" s="1">
        <v>15</v>
      </c>
      <c r="D16" s="28" t="s">
        <v>47</v>
      </c>
      <c r="E16" s="3" t="s">
        <v>44</v>
      </c>
      <c r="F16" s="3" t="s">
        <v>40</v>
      </c>
      <c r="G16" s="1">
        <v>8</v>
      </c>
      <c r="H16" s="27"/>
      <c r="K16" s="11">
        <v>2</v>
      </c>
      <c r="L16" s="11">
        <v>7885</v>
      </c>
      <c r="M16" s="11">
        <v>7937</v>
      </c>
      <c r="N16" s="11">
        <v>7946</v>
      </c>
      <c r="O16" s="11">
        <v>8002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31" x14ac:dyDescent="0.4">
      <c r="A17" s="28"/>
      <c r="B17" s="28"/>
      <c r="C17" s="1">
        <v>16</v>
      </c>
      <c r="D17" s="28"/>
      <c r="E17" s="3" t="s">
        <v>41</v>
      </c>
      <c r="F17" s="3" t="s">
        <v>40</v>
      </c>
      <c r="G17" s="1">
        <v>8</v>
      </c>
      <c r="H17" s="27"/>
      <c r="K17" s="11">
        <v>2</v>
      </c>
      <c r="L17" s="11">
        <v>8155</v>
      </c>
      <c r="M17" s="11">
        <v>8219</v>
      </c>
      <c r="N17" s="11">
        <v>8225</v>
      </c>
      <c r="O17" s="11">
        <v>8302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 x14ac:dyDescent="0.4">
      <c r="A18" s="28"/>
      <c r="B18" s="28"/>
      <c r="C18" s="1">
        <v>17</v>
      </c>
      <c r="D18" s="28"/>
      <c r="E18" s="3" t="s">
        <v>42</v>
      </c>
      <c r="F18" s="3" t="s">
        <v>40</v>
      </c>
      <c r="G18" s="1">
        <v>8</v>
      </c>
      <c r="H18" s="27"/>
      <c r="K18" s="11">
        <v>2</v>
      </c>
      <c r="L18" s="11">
        <v>8412</v>
      </c>
      <c r="M18" s="11">
        <v>8467</v>
      </c>
      <c r="N18" s="11">
        <v>8468</v>
      </c>
      <c r="O18" s="11">
        <v>8534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 spans="1:31" ht="51" x14ac:dyDescent="0.4">
      <c r="A19" s="28"/>
      <c r="B19" s="28"/>
      <c r="C19" s="1">
        <v>18</v>
      </c>
      <c r="D19" s="28" t="s">
        <v>48</v>
      </c>
      <c r="E19" s="3" t="s">
        <v>44</v>
      </c>
      <c r="F19" s="3" t="s">
        <v>49</v>
      </c>
      <c r="G19" s="1">
        <v>15</v>
      </c>
      <c r="H19" s="27"/>
      <c r="K19" s="11">
        <v>4</v>
      </c>
      <c r="L19" s="11">
        <v>8850</v>
      </c>
      <c r="M19" s="11">
        <v>8912</v>
      </c>
      <c r="N19" s="11">
        <v>8943</v>
      </c>
      <c r="O19" s="11">
        <v>8990</v>
      </c>
      <c r="P19" s="11">
        <v>9010</v>
      </c>
      <c r="Q19" s="11">
        <v>9059</v>
      </c>
      <c r="R19" s="11">
        <v>9074</v>
      </c>
      <c r="S19" s="11">
        <v>9126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</row>
    <row r="20" spans="1:31" ht="51" x14ac:dyDescent="0.4">
      <c r="A20" s="28"/>
      <c r="B20" s="28"/>
      <c r="C20" s="1">
        <v>19</v>
      </c>
      <c r="D20" s="28"/>
      <c r="E20" s="3" t="s">
        <v>41</v>
      </c>
      <c r="F20" s="3" t="s">
        <v>49</v>
      </c>
      <c r="G20" s="1">
        <v>15</v>
      </c>
      <c r="H20" s="27"/>
      <c r="K20" s="11">
        <v>4</v>
      </c>
      <c r="L20" s="11">
        <v>9262</v>
      </c>
      <c r="M20" s="11">
        <v>9310</v>
      </c>
      <c r="N20" s="11">
        <v>9317</v>
      </c>
      <c r="O20" s="11">
        <v>9381</v>
      </c>
      <c r="P20" s="11">
        <v>9396</v>
      </c>
      <c r="Q20" s="11">
        <v>9441</v>
      </c>
      <c r="R20" s="11">
        <v>9451</v>
      </c>
      <c r="S20" s="11">
        <v>9506</v>
      </c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</row>
    <row r="21" spans="1:31" ht="51" x14ac:dyDescent="0.4">
      <c r="A21" s="28"/>
      <c r="B21" s="28"/>
      <c r="C21" s="1">
        <v>20</v>
      </c>
      <c r="D21" s="28"/>
      <c r="E21" s="3" t="s">
        <v>42</v>
      </c>
      <c r="F21" s="3" t="s">
        <v>49</v>
      </c>
      <c r="G21" s="1">
        <v>15</v>
      </c>
      <c r="H21" s="27"/>
      <c r="K21" s="11">
        <v>4</v>
      </c>
      <c r="L21" s="11">
        <v>9807</v>
      </c>
      <c r="M21" s="11">
        <v>9853</v>
      </c>
      <c r="N21" s="11">
        <v>9867</v>
      </c>
      <c r="O21" s="11">
        <v>9912</v>
      </c>
      <c r="P21" s="11">
        <v>9925</v>
      </c>
      <c r="Q21" s="11">
        <v>9961</v>
      </c>
      <c r="R21" s="11">
        <v>9973</v>
      </c>
      <c r="S21" s="11">
        <v>10030</v>
      </c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</row>
    <row r="22" spans="1:31" x14ac:dyDescent="0.4">
      <c r="A22" s="28"/>
      <c r="B22" s="28"/>
      <c r="C22" s="1">
        <v>21</v>
      </c>
      <c r="D22" s="15" t="s">
        <v>102</v>
      </c>
      <c r="E22" s="3" t="s">
        <v>51</v>
      </c>
      <c r="F22" s="3" t="s">
        <v>105</v>
      </c>
      <c r="G22" s="3">
        <v>120</v>
      </c>
      <c r="H22" s="27"/>
      <c r="I22" s="1">
        <v>1</v>
      </c>
      <c r="J22" s="6">
        <v>0.28750000000000003</v>
      </c>
      <c r="K22" s="11">
        <v>1</v>
      </c>
      <c r="L22" s="11">
        <v>12355</v>
      </c>
      <c r="M22" s="11">
        <v>16791</v>
      </c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</row>
    <row r="23" spans="1:31" x14ac:dyDescent="0.4">
      <c r="A23" s="28"/>
      <c r="B23" s="28"/>
      <c r="D23" s="3"/>
      <c r="E23" s="4"/>
      <c r="F23" s="4"/>
      <c r="G23" s="4"/>
      <c r="H23" s="27"/>
    </row>
    <row r="24" spans="1:31" x14ac:dyDescent="0.4">
      <c r="A24" s="28"/>
      <c r="B24" s="28"/>
      <c r="D24" s="3"/>
      <c r="E24" s="4"/>
      <c r="F24" s="4"/>
      <c r="G24" s="4"/>
      <c r="H24" s="27"/>
    </row>
    <row r="26" spans="1:31" x14ac:dyDescent="0.4">
      <c r="F26" s="2" t="s">
        <v>59</v>
      </c>
      <c r="G26" s="5">
        <f>SUM(G1:G24)</f>
        <v>276.5</v>
      </c>
      <c r="H26" s="1" t="s">
        <v>68</v>
      </c>
    </row>
    <row r="27" spans="1:31" x14ac:dyDescent="0.4">
      <c r="G27" s="1">
        <f>G26/60</f>
        <v>4.6083333333333334</v>
      </c>
      <c r="H27" s="1" t="s">
        <v>61</v>
      </c>
    </row>
    <row r="29" spans="1:31" ht="34" x14ac:dyDescent="0.4">
      <c r="F29" s="3" t="s">
        <v>69</v>
      </c>
      <c r="G29" s="1">
        <f>SUM(G2:G21)</f>
        <v>156.5</v>
      </c>
    </row>
    <row r="30" spans="1:31" x14ac:dyDescent="0.4">
      <c r="F30" s="1" t="s">
        <v>70</v>
      </c>
      <c r="G30" s="1">
        <f>SUM(G22)</f>
        <v>120</v>
      </c>
    </row>
  </sheetData>
  <mergeCells count="10">
    <mergeCell ref="A2:A24"/>
    <mergeCell ref="B2:B24"/>
    <mergeCell ref="D2:D3"/>
    <mergeCell ref="H2:H24"/>
    <mergeCell ref="D4:D6"/>
    <mergeCell ref="D7:D9"/>
    <mergeCell ref="D10:D12"/>
    <mergeCell ref="D13:D15"/>
    <mergeCell ref="D19:D21"/>
    <mergeCell ref="D16:D1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Gaming Museum</vt:lpstr>
      <vt:lpstr>BowlingVR</vt:lpstr>
      <vt:lpstr>Gallery of H.K. History</vt:lpstr>
      <vt:lpstr>Hong Kong Time Travel</vt:lpstr>
      <vt:lpstr>Boss Fight</vt:lpstr>
      <vt:lpstr>Candy Shooter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 Zixuan</dc:creator>
  <cp:keywords/>
  <dc:description/>
  <cp:lastModifiedBy>bylinmou@connect.hku.hk</cp:lastModifiedBy>
  <cp:revision/>
  <dcterms:created xsi:type="dcterms:W3CDTF">2025-01-07T07:02:57Z</dcterms:created>
  <dcterms:modified xsi:type="dcterms:W3CDTF">2025-04-30T15:16:21Z</dcterms:modified>
  <cp:category/>
  <cp:contentStatus/>
</cp:coreProperties>
</file>