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Volumes/CV_Group/excel/"/>
    </mc:Choice>
  </mc:AlternateContent>
  <xr:revisionPtr revIDLastSave="0" documentId="13_ncr:1_{68F1A698-44A4-2741-B101-913E3AF9A2F3}" xr6:coauthVersionLast="47" xr6:coauthVersionMax="47" xr10:uidLastSave="{00000000-0000-0000-0000-000000000000}"/>
  <bookViews>
    <workbookView xWindow="0" yWindow="500" windowWidth="23040" windowHeight="14400" activeTab="4" xr2:uid="{00000000-000D-0000-FFFF-FFFF00000000}"/>
  </bookViews>
  <sheets>
    <sheet name="Gaming Museum" sheetId="1" r:id="rId1"/>
    <sheet name="BowlingVR" sheetId="2" r:id="rId2"/>
    <sheet name="Gallery of H.K. History" sheetId="3" r:id="rId3"/>
    <sheet name="Hong Kong Time Travel" sheetId="5" r:id="rId4"/>
    <sheet name="Boss Fight" sheetId="6" r:id="rId5"/>
    <sheet name="Candy Shooter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4" l="1"/>
  <c r="G29" i="4"/>
  <c r="G26" i="4"/>
  <c r="G27" i="4" s="1"/>
  <c r="G32" i="6"/>
  <c r="G31" i="6"/>
  <c r="G28" i="6"/>
  <c r="G29" i="6" s="1"/>
  <c r="G31" i="5"/>
  <c r="G30" i="5"/>
  <c r="G27" i="5"/>
  <c r="G28" i="5" s="1"/>
  <c r="G31" i="3"/>
  <c r="G30" i="3"/>
  <c r="G27" i="3"/>
  <c r="G28" i="3" s="1"/>
  <c r="G30" i="2"/>
  <c r="G29" i="2"/>
  <c r="G26" i="2"/>
  <c r="G27" i="2" s="1"/>
  <c r="G32" i="1"/>
  <c r="G31" i="1"/>
  <c r="G28" i="1"/>
  <c r="G29" i="1" s="1"/>
</calcChain>
</file>

<file path=xl/sharedStrings.xml><?xml version="1.0" encoding="utf-8"?>
<sst xmlns="http://schemas.openxmlformats.org/spreadsheetml/2006/main" count="577" uniqueCount="101">
  <si>
    <t>Project</t>
  </si>
  <si>
    <t>Loading Time</t>
  </si>
  <si>
    <t>No.</t>
  </si>
  <si>
    <t>Action</t>
  </si>
  <si>
    <t>Time (s)</t>
  </si>
  <si>
    <t>Applicable Version</t>
  </si>
  <si>
    <t>补录次数</t>
  </si>
  <si>
    <t>有效开始时间</t>
  </si>
  <si>
    <t>Repetition 1 Start</t>
  </si>
  <si>
    <t>Repetition 1 End</t>
  </si>
  <si>
    <t>Repetition 2 Start</t>
  </si>
  <si>
    <t>Repetition 2 End</t>
  </si>
  <si>
    <t>Repetition 3 Start</t>
  </si>
  <si>
    <t>Repetition 3 End</t>
  </si>
  <si>
    <t>Repetition 4 Start</t>
  </si>
  <si>
    <t>Repetition 4 End</t>
  </si>
  <si>
    <t>Repetition 5 Start</t>
  </si>
  <si>
    <t>Repetition 5 End</t>
  </si>
  <si>
    <t>Repetition 6 Start</t>
  </si>
  <si>
    <t>Repetition 6 End</t>
  </si>
  <si>
    <t>Repetition 7 Start</t>
  </si>
  <si>
    <t>Repetition 7 End</t>
  </si>
  <si>
    <t>Repetition 8 Start</t>
  </si>
  <si>
    <t>Repetition 8 End</t>
  </si>
  <si>
    <t>Repetition 9 Start</t>
  </si>
  <si>
    <t>Repetition 9 End</t>
  </si>
  <si>
    <t>Repetition 10 Start</t>
  </si>
  <si>
    <t>Repetition 10 End</t>
  </si>
  <si>
    <t>Repetition 11 Start</t>
  </si>
  <si>
    <t>Repetition 11 End</t>
  </si>
  <si>
    <t>Repetition 12 Start</t>
  </si>
  <si>
    <t>Repetition 12 End</t>
  </si>
  <si>
    <t>Gaming Museum</t>
  </si>
  <si>
    <t>~2min</t>
  </si>
  <si>
    <t>Walking</t>
  </si>
  <si>
    <t>Clockwise</t>
  </si>
  <si>
    <t>1 round</t>
  </si>
  <si>
    <t>2.0.4</t>
  </si>
  <si>
    <t>Anti-clockwise</t>
  </si>
  <si>
    <t xml:space="preserve">1 round </t>
  </si>
  <si>
    <t>Running</t>
  </si>
  <si>
    <t>In Place</t>
  </si>
  <si>
    <t>Jumping</t>
  </si>
  <si>
    <t>center</t>
  </si>
  <si>
    <t>2 times</t>
  </si>
  <si>
    <t>Left</t>
  </si>
  <si>
    <t>Right</t>
  </si>
  <si>
    <t>Bending Down</t>
  </si>
  <si>
    <t>Center</t>
  </si>
  <si>
    <t>Stand</t>
  </si>
  <si>
    <t>5s</t>
  </si>
  <si>
    <t>Squatting</t>
  </si>
  <si>
    <t>Raising hand</t>
  </si>
  <si>
    <t>2 times of the set (left hand + right hand)</t>
  </si>
  <si>
    <t>Move Using Controller</t>
  </si>
  <si>
    <t>/</t>
  </si>
  <si>
    <t>10s</t>
  </si>
  <si>
    <t xml:space="preserve">Picking up an item from the table </t>
  </si>
  <si>
    <t>Action 23, 24, 25 will be combined as a set</t>
  </si>
  <si>
    <t>10 sets, with move using constroller for several sec in between</t>
  </si>
  <si>
    <t>20:50 
redo 30 sec</t>
  </si>
  <si>
    <t>Throwing an item on the ground</t>
  </si>
  <si>
    <t>Placing an item back on the table</t>
  </si>
  <si>
    <t>Measure Length</t>
  </si>
  <si>
    <t>Total Time</t>
  </si>
  <si>
    <t>s</t>
  </si>
  <si>
    <t>min</t>
  </si>
  <si>
    <t>non-interaction time</t>
  </si>
  <si>
    <t>interaction time</t>
  </si>
  <si>
    <t>BowlingVR</t>
  </si>
  <si>
    <t>～30s</t>
  </si>
  <si>
    <t>n</t>
  </si>
  <si>
    <t>Bowling</t>
  </si>
  <si>
    <t>keep playing for 2-3 min</t>
  </si>
  <si>
    <t>sec</t>
  </si>
  <si>
    <t>Gallery of H.K. History</t>
  </si>
  <si>
    <t>2.0.14</t>
  </si>
  <si>
    <t>Waive Sword</t>
  </si>
  <si>
    <t>Play 5 times, with move using controller in between</t>
  </si>
  <si>
    <t>Hong Kong Time Travel</t>
  </si>
  <si>
    <t>~1.5min</t>
  </si>
  <si>
    <t>Throwing a net to catch fish</t>
  </si>
  <si>
    <t>fake catching - 1 min
Real catching - 1 or 2 times</t>
  </si>
  <si>
    <t>Grab and collect  box</t>
  </si>
  <si>
    <t>1 times</t>
  </si>
  <si>
    <t>2 times
don't move using controller</t>
  </si>
  <si>
    <t>Boss Fight</t>
  </si>
  <si>
    <t>~30s</t>
  </si>
  <si>
    <t>Waive</t>
  </si>
  <si>
    <t>Waive Hummer</t>
  </si>
  <si>
    <t>first stage</t>
  </si>
  <si>
    <t>Throw</t>
  </si>
  <si>
    <t>Throw Hummer</t>
  </si>
  <si>
    <t>second stage</t>
  </si>
  <si>
    <t xml:space="preserve">Waive Laser </t>
  </si>
  <si>
    <t>Cut</t>
  </si>
  <si>
    <t>Use Laser to reflect</t>
  </si>
  <si>
    <t>Shooting</t>
  </si>
  <si>
    <t>Candy Shooter</t>
  </si>
  <si>
    <t>~1min</t>
  </si>
  <si>
    <t>Play once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</si>
</sst>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</font>
    <font>
      <sz val="12"/>
      <color rgb="FF000000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2"/>
  <sheetViews>
    <sheetView topLeftCell="A7" zoomScale="85" zoomScaleNormal="85" workbookViewId="0">
      <selection activeCell="U14" sqref="U14"/>
    </sheetView>
  </sheetViews>
  <sheetFormatPr baseColWidth="10" defaultColWidth="10.83203125" defaultRowHeight="16"/>
  <cols>
    <col min="1" max="1" width="12.33203125" style="1" customWidth="1"/>
    <col min="2" max="2" width="13.5" style="1" customWidth="1"/>
    <col min="3" max="3" width="6" style="1" customWidth="1"/>
    <col min="4" max="6" width="14.6640625" style="1" customWidth="1"/>
    <col min="7" max="7" width="10.6640625" style="1" customWidth="1"/>
    <col min="8" max="8" width="18.83203125" style="1" customWidth="1"/>
    <col min="9" max="9" width="10.83203125" style="1"/>
    <col min="10" max="10" width="15.33203125" style="1" customWidth="1"/>
    <col min="11" max="11" width="18.5" style="1" customWidth="1"/>
    <col min="12" max="12" width="19.83203125" style="1" customWidth="1"/>
    <col min="13" max="13" width="16.6640625" style="1" customWidth="1"/>
    <col min="14" max="16384" width="10.83203125" style="1"/>
  </cols>
  <sheetData>
    <row r="1" spans="1:34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</row>
    <row r="2" spans="1:34" ht="17" customHeight="1">
      <c r="A2" s="10" t="s">
        <v>32</v>
      </c>
      <c r="B2" s="10" t="s">
        <v>33</v>
      </c>
      <c r="C2" s="3">
        <v>1</v>
      </c>
      <c r="D2" s="10" t="s">
        <v>34</v>
      </c>
      <c r="E2" s="3" t="s">
        <v>35</v>
      </c>
      <c r="F2" s="3" t="s">
        <v>36</v>
      </c>
      <c r="G2" s="1">
        <v>10</v>
      </c>
      <c r="H2" s="11" t="s">
        <v>37</v>
      </c>
      <c r="K2" s="1">
        <v>414</v>
      </c>
      <c r="L2" s="1">
        <v>655</v>
      </c>
    </row>
    <row r="3" spans="1:34" ht="48" customHeight="1">
      <c r="A3" s="10"/>
      <c r="B3" s="10"/>
      <c r="C3" s="3">
        <v>2</v>
      </c>
      <c r="D3" s="10"/>
      <c r="E3" s="3" t="s">
        <v>38</v>
      </c>
      <c r="F3" s="3" t="s">
        <v>39</v>
      </c>
      <c r="G3" s="1">
        <v>10</v>
      </c>
      <c r="H3" s="11"/>
      <c r="K3" s="1">
        <v>1111</v>
      </c>
      <c r="L3" s="1">
        <v>1348</v>
      </c>
    </row>
    <row r="4" spans="1:34" ht="17">
      <c r="A4" s="10"/>
      <c r="B4" s="10"/>
      <c r="C4" s="3">
        <v>3</v>
      </c>
      <c r="D4" s="10" t="s">
        <v>40</v>
      </c>
      <c r="E4" s="3" t="s">
        <v>35</v>
      </c>
      <c r="F4" s="3" t="s">
        <v>39</v>
      </c>
      <c r="G4" s="1">
        <v>7.5</v>
      </c>
      <c r="H4" s="11"/>
      <c r="J4" s="7"/>
      <c r="K4" s="1">
        <v>1770</v>
      </c>
      <c r="L4" s="1">
        <v>1963</v>
      </c>
    </row>
    <row r="5" spans="1:34" ht="17">
      <c r="A5" s="10"/>
      <c r="B5" s="10"/>
      <c r="C5" s="3">
        <v>4</v>
      </c>
      <c r="D5" s="10"/>
      <c r="E5" s="3" t="s">
        <v>38</v>
      </c>
      <c r="F5" s="3" t="s">
        <v>39</v>
      </c>
      <c r="G5" s="1">
        <v>7.5</v>
      </c>
      <c r="H5" s="11"/>
      <c r="I5" s="1">
        <v>1</v>
      </c>
      <c r="J5" s="7">
        <v>5.9027777777777797E-2</v>
      </c>
      <c r="K5" s="1">
        <v>2568</v>
      </c>
      <c r="L5" s="1">
        <v>2731</v>
      </c>
    </row>
    <row r="6" spans="1:34" ht="17">
      <c r="A6" s="10"/>
      <c r="B6" s="10"/>
      <c r="C6" s="3">
        <v>5</v>
      </c>
      <c r="D6" s="10"/>
      <c r="E6" s="3" t="s">
        <v>41</v>
      </c>
      <c r="F6" s="3" t="s">
        <v>39</v>
      </c>
      <c r="G6" s="1">
        <v>7.5</v>
      </c>
      <c r="H6" s="11"/>
      <c r="I6" s="1">
        <v>1</v>
      </c>
      <c r="J6" s="7">
        <v>0.12986111111111101</v>
      </c>
      <c r="K6" s="1">
        <v>5598</v>
      </c>
      <c r="L6" s="1">
        <v>5931</v>
      </c>
    </row>
    <row r="7" spans="1:34" ht="17">
      <c r="A7" s="10"/>
      <c r="B7" s="10"/>
      <c r="C7" s="3">
        <v>6</v>
      </c>
      <c r="D7" s="10" t="s">
        <v>42</v>
      </c>
      <c r="E7" s="3" t="s">
        <v>43</v>
      </c>
      <c r="F7" s="3" t="s">
        <v>44</v>
      </c>
      <c r="G7" s="1">
        <v>5</v>
      </c>
      <c r="H7" s="11"/>
      <c r="I7" s="7"/>
      <c r="J7" s="7">
        <v>0.16805555555555601</v>
      </c>
      <c r="K7" s="1">
        <v>7261</v>
      </c>
      <c r="L7" s="1">
        <v>7371</v>
      </c>
      <c r="M7" s="1">
        <v>7372</v>
      </c>
      <c r="N7" s="1">
        <v>7457</v>
      </c>
    </row>
    <row r="8" spans="1:34" ht="17">
      <c r="A8" s="10"/>
      <c r="B8" s="10"/>
      <c r="C8" s="3">
        <v>7</v>
      </c>
      <c r="D8" s="10"/>
      <c r="E8" s="3" t="s">
        <v>45</v>
      </c>
      <c r="F8" s="3" t="s">
        <v>44</v>
      </c>
      <c r="G8" s="1">
        <v>5</v>
      </c>
      <c r="H8" s="11"/>
      <c r="I8" s="1">
        <v>3</v>
      </c>
      <c r="J8" s="7">
        <v>0.240972222222222</v>
      </c>
      <c r="K8" s="1">
        <v>10420</v>
      </c>
      <c r="L8" s="1">
        <v>10461</v>
      </c>
      <c r="M8" s="1">
        <v>10462</v>
      </c>
      <c r="N8" s="1">
        <v>10528</v>
      </c>
    </row>
    <row r="9" spans="1:34" ht="17">
      <c r="A9" s="10"/>
      <c r="B9" s="10"/>
      <c r="C9" s="3">
        <v>8</v>
      </c>
      <c r="D9" s="10"/>
      <c r="E9" s="3" t="s">
        <v>46</v>
      </c>
      <c r="F9" s="3" t="s">
        <v>44</v>
      </c>
      <c r="G9" s="1">
        <v>5</v>
      </c>
      <c r="H9" s="11"/>
      <c r="K9" s="1">
        <v>10983</v>
      </c>
      <c r="L9" s="1">
        <v>11044</v>
      </c>
      <c r="M9" s="1">
        <v>11045</v>
      </c>
      <c r="N9" s="1">
        <v>11126</v>
      </c>
    </row>
    <row r="10" spans="1:34" ht="17">
      <c r="A10" s="10"/>
      <c r="B10" s="10"/>
      <c r="C10" s="3">
        <v>9</v>
      </c>
      <c r="D10" s="10" t="s">
        <v>47</v>
      </c>
      <c r="E10" s="3" t="s">
        <v>48</v>
      </c>
      <c r="F10" s="3" t="s">
        <v>44</v>
      </c>
      <c r="G10" s="1">
        <v>5</v>
      </c>
      <c r="H10" s="11"/>
      <c r="K10" s="1">
        <v>11838</v>
      </c>
      <c r="L10" s="1">
        <v>11894</v>
      </c>
      <c r="M10" s="1">
        <v>11896</v>
      </c>
      <c r="N10" s="1">
        <v>11973</v>
      </c>
    </row>
    <row r="11" spans="1:34" ht="17">
      <c r="A11" s="10"/>
      <c r="B11" s="10"/>
      <c r="C11" s="3">
        <v>10</v>
      </c>
      <c r="D11" s="10"/>
      <c r="E11" s="3" t="s">
        <v>45</v>
      </c>
      <c r="F11" s="3" t="s">
        <v>44</v>
      </c>
      <c r="G11" s="1">
        <v>5</v>
      </c>
      <c r="H11" s="11"/>
      <c r="K11" s="1">
        <v>12298</v>
      </c>
      <c r="L11" s="1">
        <v>12351</v>
      </c>
      <c r="M11" s="1">
        <v>12352</v>
      </c>
      <c r="N11" s="1">
        <v>12432</v>
      </c>
    </row>
    <row r="12" spans="1:34" ht="17">
      <c r="A12" s="10"/>
      <c r="B12" s="10"/>
      <c r="C12" s="1">
        <v>11</v>
      </c>
      <c r="D12" s="10"/>
      <c r="E12" s="3" t="s">
        <v>46</v>
      </c>
      <c r="F12" s="3" t="s">
        <v>44</v>
      </c>
      <c r="G12" s="1">
        <v>5</v>
      </c>
      <c r="H12" s="11"/>
      <c r="K12" s="1">
        <v>12595</v>
      </c>
      <c r="L12" s="1">
        <v>12656</v>
      </c>
      <c r="M12" s="1">
        <v>12658</v>
      </c>
      <c r="N12" s="1">
        <v>12735</v>
      </c>
    </row>
    <row r="13" spans="1:34" ht="17">
      <c r="A13" s="10"/>
      <c r="B13" s="10"/>
      <c r="C13" s="1">
        <v>12</v>
      </c>
      <c r="D13" s="10" t="s">
        <v>49</v>
      </c>
      <c r="E13" s="3" t="s">
        <v>48</v>
      </c>
      <c r="F13" s="3" t="s">
        <v>50</v>
      </c>
      <c r="G13" s="1">
        <v>5</v>
      </c>
      <c r="H13" s="11"/>
      <c r="K13" s="1">
        <v>12990</v>
      </c>
      <c r="L13" s="1">
        <v>13180</v>
      </c>
    </row>
    <row r="14" spans="1:34" ht="17">
      <c r="A14" s="10"/>
      <c r="B14" s="10"/>
      <c r="C14" s="1">
        <v>13</v>
      </c>
      <c r="D14" s="10"/>
      <c r="E14" s="3" t="s">
        <v>45</v>
      </c>
      <c r="F14" s="3" t="s">
        <v>50</v>
      </c>
      <c r="G14" s="1">
        <v>5</v>
      </c>
      <c r="H14" s="11"/>
      <c r="K14" s="1">
        <v>13543</v>
      </c>
      <c r="L14" s="1">
        <v>13775</v>
      </c>
    </row>
    <row r="15" spans="1:34" ht="17">
      <c r="A15" s="10"/>
      <c r="B15" s="10"/>
      <c r="C15" s="1">
        <v>14</v>
      </c>
      <c r="D15" s="10"/>
      <c r="E15" s="3" t="s">
        <v>46</v>
      </c>
      <c r="F15" s="3" t="s">
        <v>50</v>
      </c>
      <c r="G15" s="1">
        <v>5</v>
      </c>
      <c r="H15" s="11"/>
      <c r="K15" s="1">
        <v>13992</v>
      </c>
      <c r="L15" s="1">
        <v>14199</v>
      </c>
    </row>
    <row r="16" spans="1:34" ht="17">
      <c r="A16" s="10"/>
      <c r="B16" s="10"/>
      <c r="C16" s="1">
        <v>15</v>
      </c>
      <c r="D16" s="10" t="s">
        <v>51</v>
      </c>
      <c r="E16" s="3" t="s">
        <v>48</v>
      </c>
      <c r="F16" s="3" t="s">
        <v>44</v>
      </c>
      <c r="G16" s="1">
        <v>8</v>
      </c>
      <c r="H16" s="11"/>
      <c r="K16" s="1">
        <v>14695</v>
      </c>
      <c r="L16" s="1">
        <v>14754</v>
      </c>
      <c r="M16" s="1">
        <v>14755</v>
      </c>
      <c r="N16" s="1">
        <v>14822</v>
      </c>
    </row>
    <row r="17" spans="1:23" ht="17">
      <c r="A17" s="10"/>
      <c r="B17" s="10"/>
      <c r="C17" s="1">
        <v>16</v>
      </c>
      <c r="D17" s="10"/>
      <c r="E17" s="3" t="s">
        <v>45</v>
      </c>
      <c r="F17" s="3" t="s">
        <v>44</v>
      </c>
      <c r="G17" s="1">
        <v>8</v>
      </c>
      <c r="H17" s="11"/>
      <c r="J17" s="7">
        <v>0.63263888888888897</v>
      </c>
      <c r="K17" s="1">
        <v>27369</v>
      </c>
      <c r="L17" s="1">
        <v>27433</v>
      </c>
      <c r="M17" s="1">
        <v>27434</v>
      </c>
      <c r="N17" s="1">
        <v>27511</v>
      </c>
    </row>
    <row r="18" spans="1:23" ht="17">
      <c r="A18" s="10"/>
      <c r="B18" s="10"/>
      <c r="C18" s="1">
        <v>17</v>
      </c>
      <c r="D18" s="10"/>
      <c r="E18" s="3" t="s">
        <v>46</v>
      </c>
      <c r="F18" s="3" t="s">
        <v>44</v>
      </c>
      <c r="G18" s="1">
        <v>8</v>
      </c>
      <c r="H18" s="11"/>
      <c r="J18" s="7">
        <v>0.65277777777777801</v>
      </c>
      <c r="K18" s="1">
        <v>28185</v>
      </c>
      <c r="L18" s="1">
        <v>28245</v>
      </c>
      <c r="M18" s="1">
        <v>28246</v>
      </c>
      <c r="N18" s="1">
        <v>28319</v>
      </c>
    </row>
    <row r="19" spans="1:23" ht="51">
      <c r="A19" s="10"/>
      <c r="B19" s="10"/>
      <c r="C19" s="1">
        <v>18</v>
      </c>
      <c r="D19" s="10" t="s">
        <v>52</v>
      </c>
      <c r="E19" s="3" t="s">
        <v>48</v>
      </c>
      <c r="F19" s="3" t="s">
        <v>53</v>
      </c>
      <c r="G19" s="1">
        <v>15</v>
      </c>
      <c r="H19" s="11"/>
      <c r="J19" s="7">
        <v>0.71527777777777801</v>
      </c>
      <c r="K19" s="1">
        <v>30930</v>
      </c>
      <c r="L19" s="1">
        <v>30992</v>
      </c>
      <c r="M19" s="1">
        <v>30993</v>
      </c>
      <c r="N19" s="1">
        <v>31081</v>
      </c>
      <c r="O19" s="1">
        <v>31082</v>
      </c>
      <c r="P19" s="1">
        <v>31160</v>
      </c>
      <c r="Q19" s="1">
        <v>31161</v>
      </c>
      <c r="R19" s="1">
        <v>31238</v>
      </c>
    </row>
    <row r="20" spans="1:23" ht="51">
      <c r="A20" s="10"/>
      <c r="B20" s="10"/>
      <c r="C20" s="1">
        <v>19</v>
      </c>
      <c r="D20" s="10"/>
      <c r="E20" s="3" t="s">
        <v>45</v>
      </c>
      <c r="F20" s="3" t="s">
        <v>53</v>
      </c>
      <c r="G20" s="1">
        <v>15</v>
      </c>
      <c r="H20" s="11"/>
      <c r="K20" s="1">
        <v>31431</v>
      </c>
      <c r="L20" s="1">
        <v>31549</v>
      </c>
      <c r="M20" s="1">
        <v>31550</v>
      </c>
      <c r="N20" s="1">
        <v>31571</v>
      </c>
      <c r="O20" s="1">
        <v>31572</v>
      </c>
      <c r="P20" s="1">
        <v>31629</v>
      </c>
      <c r="Q20" s="1">
        <v>31630</v>
      </c>
      <c r="R20" s="1">
        <v>31713</v>
      </c>
    </row>
    <row r="21" spans="1:23" ht="51">
      <c r="A21" s="10"/>
      <c r="B21" s="10"/>
      <c r="C21" s="1">
        <v>20</v>
      </c>
      <c r="D21" s="10"/>
      <c r="E21" s="3" t="s">
        <v>46</v>
      </c>
      <c r="F21" s="3" t="s">
        <v>53</v>
      </c>
      <c r="G21" s="1">
        <v>15</v>
      </c>
      <c r="H21" s="11"/>
      <c r="J21" s="7">
        <v>0.75277777777777799</v>
      </c>
      <c r="K21" s="1">
        <v>32525</v>
      </c>
      <c r="L21" s="1">
        <v>32584</v>
      </c>
      <c r="M21" s="1">
        <v>32585</v>
      </c>
      <c r="N21" s="1">
        <v>32645</v>
      </c>
      <c r="O21" s="1">
        <v>32646</v>
      </c>
      <c r="P21" s="1">
        <v>32707</v>
      </c>
      <c r="Q21" s="1">
        <v>32708</v>
      </c>
      <c r="R21" s="1">
        <v>32776</v>
      </c>
    </row>
    <row r="22" spans="1:23" ht="34">
      <c r="A22" s="10"/>
      <c r="B22" s="10"/>
      <c r="C22" s="1">
        <v>21</v>
      </c>
      <c r="D22" s="3" t="s">
        <v>54</v>
      </c>
      <c r="E22" s="1" t="s">
        <v>55</v>
      </c>
      <c r="F22" s="1" t="s">
        <v>56</v>
      </c>
      <c r="G22" s="1">
        <v>10</v>
      </c>
      <c r="H22" s="11"/>
      <c r="K22" s="1">
        <v>33771</v>
      </c>
      <c r="L22" s="1">
        <v>34340</v>
      </c>
    </row>
    <row r="23" spans="1:23" ht="85" customHeight="1">
      <c r="A23" s="10"/>
      <c r="B23" s="10"/>
      <c r="C23" s="1">
        <v>22</v>
      </c>
      <c r="D23" s="3" t="s">
        <v>57</v>
      </c>
      <c r="E23" s="10" t="s">
        <v>58</v>
      </c>
      <c r="F23" s="10" t="s">
        <v>59</v>
      </c>
      <c r="G23" s="10">
        <v>100</v>
      </c>
      <c r="H23" s="11"/>
      <c r="J23" s="3" t="s">
        <v>60</v>
      </c>
      <c r="K23" s="1">
        <v>37556</v>
      </c>
      <c r="L23" s="1">
        <v>37713</v>
      </c>
      <c r="M23" s="1">
        <v>37714</v>
      </c>
      <c r="N23" s="1">
        <v>37892</v>
      </c>
      <c r="O23" s="1">
        <v>37893</v>
      </c>
      <c r="P23" s="1">
        <v>38034</v>
      </c>
      <c r="Q23" s="1">
        <v>38035</v>
      </c>
      <c r="R23" s="1">
        <v>38183</v>
      </c>
      <c r="S23" s="1">
        <v>38184</v>
      </c>
      <c r="T23" s="1">
        <v>38348</v>
      </c>
      <c r="U23" s="1">
        <v>38349</v>
      </c>
      <c r="V23" s="1">
        <v>38508</v>
      </c>
      <c r="W23" s="1">
        <v>38509</v>
      </c>
    </row>
    <row r="24" spans="1:23" ht="72" customHeight="1">
      <c r="A24" s="10"/>
      <c r="B24" s="10"/>
      <c r="C24" s="1">
        <v>23</v>
      </c>
      <c r="D24" s="3" t="s">
        <v>61</v>
      </c>
      <c r="E24" s="10"/>
      <c r="F24" s="10"/>
      <c r="G24" s="10"/>
      <c r="H24" s="11"/>
    </row>
    <row r="25" spans="1:23" ht="59.25" customHeight="1">
      <c r="A25" s="10"/>
      <c r="B25" s="10"/>
      <c r="C25" s="1">
        <v>24</v>
      </c>
      <c r="D25" s="3" t="s">
        <v>62</v>
      </c>
      <c r="E25" s="10"/>
      <c r="F25" s="10"/>
      <c r="G25" s="10"/>
      <c r="H25" s="11"/>
    </row>
    <row r="26" spans="1:23" ht="34">
      <c r="C26" s="1">
        <v>25</v>
      </c>
      <c r="D26" s="3" t="s">
        <v>63</v>
      </c>
      <c r="E26" s="1" t="s">
        <v>55</v>
      </c>
      <c r="F26" s="1" t="s">
        <v>44</v>
      </c>
      <c r="G26" s="1">
        <v>10</v>
      </c>
      <c r="K26" s="1">
        <v>39737</v>
      </c>
      <c r="L26" s="1">
        <v>39886</v>
      </c>
      <c r="M26" s="1">
        <v>39887</v>
      </c>
      <c r="N26" s="1">
        <v>40057</v>
      </c>
    </row>
    <row r="27" spans="1:23">
      <c r="D27" s="3"/>
    </row>
    <row r="28" spans="1:23">
      <c r="F28" s="1" t="s">
        <v>64</v>
      </c>
      <c r="G28" s="1">
        <f>SUM(G1:G25)</f>
        <v>266.5</v>
      </c>
      <c r="H28" s="1" t="s">
        <v>65</v>
      </c>
    </row>
    <row r="29" spans="1:23">
      <c r="G29" s="1">
        <f>G28/60</f>
        <v>4.4416666666666664</v>
      </c>
      <c r="H29" s="1" t="s">
        <v>66</v>
      </c>
    </row>
    <row r="31" spans="1:23" ht="34">
      <c r="F31" s="8" t="s">
        <v>67</v>
      </c>
      <c r="G31" s="9">
        <f>SUM(G2:G21)</f>
        <v>156.5</v>
      </c>
    </row>
    <row r="32" spans="1:23">
      <c r="F32" s="9" t="s">
        <v>68</v>
      </c>
      <c r="G32" s="9">
        <f>SUM(G22:G26)</f>
        <v>120</v>
      </c>
    </row>
  </sheetData>
  <mergeCells count="13">
    <mergeCell ref="E23:E25"/>
    <mergeCell ref="F23:F25"/>
    <mergeCell ref="G23:G25"/>
    <mergeCell ref="H2:H25"/>
    <mergeCell ref="A2:A25"/>
    <mergeCell ref="B2:B25"/>
    <mergeCell ref="D2:D3"/>
    <mergeCell ref="D4:D6"/>
    <mergeCell ref="D7:D9"/>
    <mergeCell ref="D10:D12"/>
    <mergeCell ref="D13:D15"/>
    <mergeCell ref="D16:D18"/>
    <mergeCell ref="D19:D21"/>
  </mergeCells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0"/>
  <sheetViews>
    <sheetView topLeftCell="E1" workbookViewId="0">
      <selection activeCell="E1" sqref="A1:XFD1"/>
    </sheetView>
  </sheetViews>
  <sheetFormatPr baseColWidth="10" defaultColWidth="10.83203125" defaultRowHeight="16"/>
  <cols>
    <col min="1" max="1" width="12.33203125" style="1" customWidth="1"/>
    <col min="2" max="2" width="13.5" style="1" customWidth="1"/>
    <col min="3" max="3" width="6" style="1" customWidth="1"/>
    <col min="4" max="6" width="14.6640625" style="1" customWidth="1"/>
    <col min="7" max="7" width="10.6640625" style="1" customWidth="1"/>
    <col min="8" max="8" width="18.83203125" style="1" customWidth="1"/>
    <col min="9" max="9" width="10.83203125" style="1"/>
    <col min="10" max="10" width="14.1640625" style="1" customWidth="1"/>
    <col min="11" max="16384" width="10.83203125" style="1"/>
  </cols>
  <sheetData>
    <row r="1" spans="1:34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</row>
    <row r="2" spans="1:34" ht="17" customHeight="1">
      <c r="A2" s="10" t="s">
        <v>69</v>
      </c>
      <c r="B2" s="10" t="s">
        <v>70</v>
      </c>
      <c r="C2" s="3">
        <v>1</v>
      </c>
      <c r="D2" s="10" t="s">
        <v>34</v>
      </c>
      <c r="E2" s="3" t="s">
        <v>35</v>
      </c>
      <c r="F2" s="3" t="s">
        <v>36</v>
      </c>
      <c r="G2" s="1">
        <v>10</v>
      </c>
      <c r="H2" s="11" t="s">
        <v>55</v>
      </c>
      <c r="K2" s="1">
        <v>296</v>
      </c>
      <c r="L2" s="1">
        <v>514</v>
      </c>
    </row>
    <row r="3" spans="1:34" ht="48" customHeight="1">
      <c r="A3" s="10"/>
      <c r="B3" s="10"/>
      <c r="C3" s="3">
        <v>2</v>
      </c>
      <c r="D3" s="10"/>
      <c r="E3" s="3" t="s">
        <v>38</v>
      </c>
      <c r="F3" s="3" t="s">
        <v>39</v>
      </c>
      <c r="G3" s="1">
        <v>10</v>
      </c>
      <c r="H3" s="11"/>
      <c r="K3" s="1">
        <v>635</v>
      </c>
      <c r="L3" s="1">
        <v>823</v>
      </c>
    </row>
    <row r="4" spans="1:34" ht="17">
      <c r="A4" s="10"/>
      <c r="B4" s="10"/>
      <c r="C4" s="3">
        <v>3</v>
      </c>
      <c r="D4" s="10" t="s">
        <v>40</v>
      </c>
      <c r="E4" s="3" t="s">
        <v>35</v>
      </c>
      <c r="F4" s="3" t="s">
        <v>39</v>
      </c>
      <c r="G4" s="1">
        <v>7.5</v>
      </c>
      <c r="H4" s="11"/>
      <c r="J4" s="7"/>
      <c r="K4" s="1">
        <v>979</v>
      </c>
      <c r="L4" s="1">
        <v>1127</v>
      </c>
    </row>
    <row r="5" spans="1:34" ht="17">
      <c r="A5" s="10"/>
      <c r="B5" s="10"/>
      <c r="C5" s="3">
        <v>4</v>
      </c>
      <c r="D5" s="10"/>
      <c r="E5" s="3" t="s">
        <v>38</v>
      </c>
      <c r="F5" s="3" t="s">
        <v>39</v>
      </c>
      <c r="G5" s="1">
        <v>7.5</v>
      </c>
      <c r="H5" s="11"/>
      <c r="I5" s="1" t="s">
        <v>71</v>
      </c>
      <c r="J5" s="7">
        <v>0.10763888888888901</v>
      </c>
      <c r="K5" s="1">
        <v>4376</v>
      </c>
      <c r="L5" s="1">
        <v>4542</v>
      </c>
    </row>
    <row r="6" spans="1:34" ht="17">
      <c r="A6" s="10"/>
      <c r="B6" s="10"/>
      <c r="C6" s="3">
        <v>5</v>
      </c>
      <c r="D6" s="10"/>
      <c r="E6" s="3" t="s">
        <v>41</v>
      </c>
      <c r="F6" s="3" t="s">
        <v>39</v>
      </c>
      <c r="G6" s="1">
        <v>7.5</v>
      </c>
      <c r="H6" s="11"/>
      <c r="K6" s="1">
        <v>5679</v>
      </c>
      <c r="L6" s="1">
        <v>6018</v>
      </c>
    </row>
    <row r="7" spans="1:34" ht="17">
      <c r="A7" s="10"/>
      <c r="B7" s="10"/>
      <c r="C7" s="3">
        <v>6</v>
      </c>
      <c r="D7" s="10" t="s">
        <v>42</v>
      </c>
      <c r="E7" s="3" t="s">
        <v>43</v>
      </c>
      <c r="F7" s="3" t="s">
        <v>44</v>
      </c>
      <c r="G7" s="1">
        <v>5</v>
      </c>
      <c r="H7" s="11"/>
      <c r="I7" s="1">
        <v>1</v>
      </c>
      <c r="J7" s="7">
        <v>0.19722222222222199</v>
      </c>
      <c r="K7" s="1">
        <v>8528</v>
      </c>
      <c r="L7" s="1">
        <v>8579</v>
      </c>
      <c r="M7" s="1">
        <v>8859</v>
      </c>
      <c r="N7" s="1">
        <v>8919</v>
      </c>
    </row>
    <row r="8" spans="1:34" ht="17">
      <c r="A8" s="10"/>
      <c r="B8" s="10"/>
      <c r="C8" s="3">
        <v>7</v>
      </c>
      <c r="D8" s="10"/>
      <c r="E8" s="3" t="s">
        <v>45</v>
      </c>
      <c r="F8" s="3" t="s">
        <v>44</v>
      </c>
      <c r="G8" s="1">
        <v>5</v>
      </c>
      <c r="H8" s="11"/>
      <c r="K8" s="1">
        <v>9787</v>
      </c>
      <c r="L8" s="1">
        <v>9852</v>
      </c>
      <c r="M8" s="1">
        <v>9886</v>
      </c>
      <c r="N8" s="1">
        <v>9931</v>
      </c>
    </row>
    <row r="9" spans="1:34" ht="17">
      <c r="A9" s="10"/>
      <c r="B9" s="10"/>
      <c r="C9" s="3">
        <v>8</v>
      </c>
      <c r="D9" s="10"/>
      <c r="E9" s="3" t="s">
        <v>46</v>
      </c>
      <c r="F9" s="3" t="s">
        <v>44</v>
      </c>
      <c r="G9" s="1">
        <v>5</v>
      </c>
      <c r="H9" s="11"/>
      <c r="K9" s="1">
        <v>10139</v>
      </c>
      <c r="L9" s="1">
        <v>10190</v>
      </c>
      <c r="M9" s="1">
        <v>10192</v>
      </c>
      <c r="N9" s="1">
        <v>10267</v>
      </c>
    </row>
    <row r="10" spans="1:34" ht="17">
      <c r="A10" s="10"/>
      <c r="B10" s="10"/>
      <c r="C10" s="3">
        <v>9</v>
      </c>
      <c r="D10" s="10" t="s">
        <v>47</v>
      </c>
      <c r="E10" s="3" t="s">
        <v>48</v>
      </c>
      <c r="F10" s="3" t="s">
        <v>44</v>
      </c>
      <c r="G10" s="1">
        <v>5</v>
      </c>
      <c r="H10" s="11"/>
      <c r="K10" s="1">
        <v>10537</v>
      </c>
      <c r="L10" s="1">
        <v>10593</v>
      </c>
      <c r="M10" s="1">
        <v>10594</v>
      </c>
      <c r="N10" s="1">
        <v>10675</v>
      </c>
    </row>
    <row r="11" spans="1:34" ht="17">
      <c r="A11" s="10"/>
      <c r="B11" s="10"/>
      <c r="C11" s="3">
        <v>10</v>
      </c>
      <c r="D11" s="10"/>
      <c r="E11" s="3" t="s">
        <v>45</v>
      </c>
      <c r="F11" s="3" t="s">
        <v>44</v>
      </c>
      <c r="G11" s="1">
        <v>5</v>
      </c>
      <c r="H11" s="11"/>
      <c r="K11" s="1">
        <v>10826</v>
      </c>
      <c r="L11" s="1">
        <v>10877</v>
      </c>
      <c r="M11" s="1">
        <v>10879</v>
      </c>
      <c r="N11" s="1">
        <v>10969</v>
      </c>
    </row>
    <row r="12" spans="1:34" ht="17">
      <c r="A12" s="10"/>
      <c r="B12" s="10"/>
      <c r="C12" s="1">
        <v>11</v>
      </c>
      <c r="D12" s="10"/>
      <c r="E12" s="3" t="s">
        <v>46</v>
      </c>
      <c r="F12" s="3" t="s">
        <v>44</v>
      </c>
      <c r="G12" s="1">
        <v>5</v>
      </c>
      <c r="H12" s="11"/>
      <c r="K12" s="1">
        <v>11094</v>
      </c>
      <c r="L12" s="1">
        <v>11142</v>
      </c>
      <c r="M12" s="1">
        <v>11144</v>
      </c>
      <c r="N12" s="1">
        <v>11215</v>
      </c>
    </row>
    <row r="13" spans="1:34" ht="17">
      <c r="A13" s="10"/>
      <c r="B13" s="10"/>
      <c r="C13" s="1">
        <v>12</v>
      </c>
      <c r="D13" s="10" t="s">
        <v>49</v>
      </c>
      <c r="E13" s="3" t="s">
        <v>48</v>
      </c>
      <c r="F13" s="3" t="s">
        <v>50</v>
      </c>
      <c r="G13" s="1">
        <v>5</v>
      </c>
      <c r="H13" s="11"/>
      <c r="K13" s="1">
        <v>11352</v>
      </c>
      <c r="L13" s="1">
        <v>11598</v>
      </c>
    </row>
    <row r="14" spans="1:34" ht="17">
      <c r="A14" s="10"/>
      <c r="B14" s="10"/>
      <c r="C14" s="1">
        <v>13</v>
      </c>
      <c r="D14" s="10"/>
      <c r="E14" s="3" t="s">
        <v>45</v>
      </c>
      <c r="F14" s="3" t="s">
        <v>50</v>
      </c>
      <c r="G14" s="1">
        <v>5</v>
      </c>
      <c r="H14" s="11"/>
      <c r="J14" s="7"/>
      <c r="K14" s="1">
        <v>11771</v>
      </c>
      <c r="L14" s="1">
        <v>12086</v>
      </c>
    </row>
    <row r="15" spans="1:34" ht="17">
      <c r="A15" s="10"/>
      <c r="B15" s="10"/>
      <c r="C15" s="1">
        <v>14</v>
      </c>
      <c r="D15" s="10"/>
      <c r="E15" s="3" t="s">
        <v>46</v>
      </c>
      <c r="F15" s="3" t="s">
        <v>50</v>
      </c>
      <c r="G15" s="1">
        <v>5</v>
      </c>
      <c r="H15" s="11"/>
      <c r="K15" s="1">
        <v>12589</v>
      </c>
      <c r="L15" s="1">
        <v>12804</v>
      </c>
    </row>
    <row r="16" spans="1:34" ht="17">
      <c r="A16" s="10"/>
      <c r="B16" s="10"/>
      <c r="C16" s="1">
        <v>15</v>
      </c>
      <c r="D16" s="10" t="s">
        <v>51</v>
      </c>
      <c r="E16" s="3" t="s">
        <v>48</v>
      </c>
      <c r="F16" s="3" t="s">
        <v>44</v>
      </c>
      <c r="G16" s="1">
        <v>8</v>
      </c>
      <c r="H16" s="11"/>
      <c r="K16" s="1">
        <v>13327</v>
      </c>
      <c r="L16" s="1">
        <v>13387</v>
      </c>
      <c r="M16" s="1">
        <v>13389</v>
      </c>
      <c r="N16" s="1">
        <v>13472</v>
      </c>
    </row>
    <row r="17" spans="1:24" ht="17">
      <c r="A17" s="10"/>
      <c r="B17" s="10"/>
      <c r="C17" s="1">
        <v>16</v>
      </c>
      <c r="D17" s="10"/>
      <c r="E17" s="3" t="s">
        <v>45</v>
      </c>
      <c r="F17" s="3" t="s">
        <v>44</v>
      </c>
      <c r="G17" s="1">
        <v>8</v>
      </c>
      <c r="H17" s="11"/>
      <c r="K17" s="1">
        <v>13595</v>
      </c>
      <c r="L17" s="1">
        <v>13652</v>
      </c>
      <c r="M17" s="1">
        <v>13653</v>
      </c>
      <c r="N17" s="1">
        <v>13714</v>
      </c>
    </row>
    <row r="18" spans="1:24" ht="17">
      <c r="A18" s="10"/>
      <c r="B18" s="10"/>
      <c r="C18" s="1">
        <v>17</v>
      </c>
      <c r="D18" s="10"/>
      <c r="E18" s="3" t="s">
        <v>46</v>
      </c>
      <c r="F18" s="3" t="s">
        <v>44</v>
      </c>
      <c r="G18" s="1">
        <v>8</v>
      </c>
      <c r="H18" s="11"/>
      <c r="K18" s="1">
        <v>13830</v>
      </c>
      <c r="L18" s="1">
        <v>13882</v>
      </c>
      <c r="M18" s="1">
        <v>13884</v>
      </c>
      <c r="N18" s="1">
        <v>13948</v>
      </c>
    </row>
    <row r="19" spans="1:24" ht="51">
      <c r="A19" s="10"/>
      <c r="B19" s="10"/>
      <c r="C19" s="1">
        <v>18</v>
      </c>
      <c r="D19" s="10" t="s">
        <v>52</v>
      </c>
      <c r="E19" s="3" t="s">
        <v>48</v>
      </c>
      <c r="F19" s="3" t="s">
        <v>53</v>
      </c>
      <c r="G19" s="1">
        <v>15</v>
      </c>
      <c r="H19" s="11"/>
      <c r="K19" s="1">
        <v>14449</v>
      </c>
      <c r="L19" s="1">
        <v>14524</v>
      </c>
      <c r="M19" s="1">
        <v>14525</v>
      </c>
      <c r="N19" s="1">
        <v>14593</v>
      </c>
      <c r="O19" s="1">
        <v>14594</v>
      </c>
      <c r="P19" s="1">
        <v>14663</v>
      </c>
      <c r="Q19" s="1">
        <v>14664</v>
      </c>
      <c r="R19" s="1">
        <v>14746</v>
      </c>
    </row>
    <row r="20" spans="1:24" ht="51">
      <c r="A20" s="10"/>
      <c r="B20" s="10"/>
      <c r="C20" s="1">
        <v>19</v>
      </c>
      <c r="D20" s="10"/>
      <c r="E20" s="3" t="s">
        <v>45</v>
      </c>
      <c r="F20" s="3" t="s">
        <v>53</v>
      </c>
      <c r="G20" s="1">
        <v>15</v>
      </c>
      <c r="H20" s="11"/>
      <c r="K20" s="1">
        <v>14850</v>
      </c>
      <c r="L20" s="1">
        <v>14917</v>
      </c>
      <c r="M20" s="1">
        <v>14918</v>
      </c>
      <c r="N20" s="1">
        <v>14973</v>
      </c>
      <c r="O20" s="1">
        <v>14974</v>
      </c>
      <c r="P20" s="1">
        <v>15029</v>
      </c>
      <c r="Q20" s="1">
        <v>15030</v>
      </c>
      <c r="R20" s="1">
        <v>15085</v>
      </c>
    </row>
    <row r="21" spans="1:24" ht="51">
      <c r="A21" s="10"/>
      <c r="B21" s="10"/>
      <c r="C21" s="1">
        <v>20</v>
      </c>
      <c r="D21" s="10"/>
      <c r="E21" s="3" t="s">
        <v>46</v>
      </c>
      <c r="F21" s="3" t="s">
        <v>53</v>
      </c>
      <c r="G21" s="1">
        <v>15</v>
      </c>
      <c r="H21" s="11"/>
      <c r="K21" s="1">
        <v>15201</v>
      </c>
      <c r="L21" s="1">
        <v>15263</v>
      </c>
      <c r="M21" s="1">
        <v>15264</v>
      </c>
      <c r="N21" s="1">
        <v>15322</v>
      </c>
      <c r="O21" s="1">
        <v>15323</v>
      </c>
      <c r="P21" s="1">
        <v>15380</v>
      </c>
      <c r="Q21" s="1">
        <v>15381</v>
      </c>
      <c r="R21" s="1">
        <v>15446</v>
      </c>
    </row>
    <row r="22" spans="1:24" ht="34">
      <c r="A22" s="10"/>
      <c r="B22" s="10"/>
      <c r="C22" s="1">
        <v>22</v>
      </c>
      <c r="D22" s="3" t="s">
        <v>72</v>
      </c>
      <c r="E22" s="3" t="s">
        <v>55</v>
      </c>
      <c r="F22" s="4" t="s">
        <v>73</v>
      </c>
      <c r="G22" s="3">
        <v>120</v>
      </c>
      <c r="H22" s="11"/>
      <c r="J22" s="7">
        <v>0.38194444444444398</v>
      </c>
      <c r="K22" s="1">
        <v>16587</v>
      </c>
      <c r="L22" s="1">
        <v>16701</v>
      </c>
      <c r="M22" s="1">
        <v>16976</v>
      </c>
      <c r="N22" s="1">
        <v>17097</v>
      </c>
      <c r="O22" s="1">
        <v>17528</v>
      </c>
      <c r="P22" s="1">
        <v>17664</v>
      </c>
      <c r="Q22" s="1">
        <v>17865</v>
      </c>
      <c r="R22" s="1">
        <v>18110</v>
      </c>
      <c r="S22" s="1">
        <v>18450</v>
      </c>
      <c r="T22" s="1">
        <v>18576</v>
      </c>
      <c r="U22" s="1">
        <v>18959</v>
      </c>
      <c r="V22" s="1">
        <v>19161</v>
      </c>
      <c r="W22" s="1">
        <v>19465</v>
      </c>
      <c r="X22" s="1">
        <v>19679</v>
      </c>
    </row>
    <row r="23" spans="1:24">
      <c r="A23" s="10"/>
      <c r="B23" s="10"/>
      <c r="D23" s="3"/>
      <c r="E23" s="4"/>
      <c r="F23" s="4"/>
      <c r="G23" s="4"/>
      <c r="H23" s="11"/>
    </row>
    <row r="24" spans="1:24">
      <c r="A24" s="10"/>
      <c r="B24" s="10"/>
      <c r="D24" s="3"/>
      <c r="E24" s="4"/>
      <c r="F24" s="4"/>
      <c r="G24" s="4"/>
      <c r="H24" s="11"/>
    </row>
    <row r="26" spans="1:24">
      <c r="F26" s="2" t="s">
        <v>64</v>
      </c>
      <c r="G26" s="5">
        <f>SUM(G1:G24)</f>
        <v>276.5</v>
      </c>
      <c r="H26" s="1" t="s">
        <v>74</v>
      </c>
    </row>
    <row r="27" spans="1:24">
      <c r="G27" s="1">
        <f>G26/60</f>
        <v>4.6083333333333334</v>
      </c>
      <c r="H27" s="1" t="s">
        <v>66</v>
      </c>
    </row>
    <row r="29" spans="1:24" ht="34">
      <c r="F29" s="3" t="s">
        <v>67</v>
      </c>
      <c r="G29" s="1">
        <f>SUM(G1:G21)</f>
        <v>156.5</v>
      </c>
    </row>
    <row r="30" spans="1:24">
      <c r="F30" s="1" t="s">
        <v>68</v>
      </c>
      <c r="G30" s="1">
        <f>SUM(G22:G24)</f>
        <v>120</v>
      </c>
    </row>
  </sheetData>
  <mergeCells count="10">
    <mergeCell ref="H2:H24"/>
    <mergeCell ref="A2:A24"/>
    <mergeCell ref="B2:B24"/>
    <mergeCell ref="D2:D3"/>
    <mergeCell ref="D4:D6"/>
    <mergeCell ref="D7:D9"/>
    <mergeCell ref="D10:D12"/>
    <mergeCell ref="D13:D15"/>
    <mergeCell ref="D16:D18"/>
    <mergeCell ref="D19:D2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1"/>
  <sheetViews>
    <sheetView topLeftCell="B1" zoomScale="108" zoomScaleNormal="108" workbookViewId="0">
      <selection activeCell="B1" sqref="A1:XFD1"/>
    </sheetView>
  </sheetViews>
  <sheetFormatPr baseColWidth="10" defaultColWidth="10.83203125" defaultRowHeight="16"/>
  <cols>
    <col min="1" max="1" width="12.33203125" style="1" customWidth="1"/>
    <col min="2" max="2" width="13.5" style="1" customWidth="1"/>
    <col min="3" max="3" width="6" style="1" customWidth="1"/>
    <col min="4" max="6" width="14.6640625" style="1" customWidth="1"/>
    <col min="7" max="7" width="10.6640625" style="1" customWidth="1"/>
    <col min="8" max="8" width="18.83203125" style="1" customWidth="1"/>
    <col min="9" max="9" width="10.83203125" style="1"/>
    <col min="10" max="10" width="14.1640625" style="1" customWidth="1"/>
    <col min="11" max="16384" width="10.83203125" style="1"/>
  </cols>
  <sheetData>
    <row r="1" spans="1:34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</row>
    <row r="2" spans="1:34" ht="17" customHeight="1">
      <c r="A2" s="10" t="s">
        <v>75</v>
      </c>
      <c r="B2" s="10" t="s">
        <v>33</v>
      </c>
      <c r="C2" s="3">
        <v>1</v>
      </c>
      <c r="D2" s="10" t="s">
        <v>34</v>
      </c>
      <c r="E2" s="3" t="s">
        <v>35</v>
      </c>
      <c r="F2" s="3" t="s">
        <v>36</v>
      </c>
      <c r="G2" s="1">
        <v>10</v>
      </c>
      <c r="H2" s="11" t="s">
        <v>76</v>
      </c>
      <c r="I2" s="7">
        <v>1.7361111111111101E-2</v>
      </c>
      <c r="K2" s="1">
        <v>787</v>
      </c>
      <c r="L2" s="1">
        <v>1053</v>
      </c>
    </row>
    <row r="3" spans="1:34" ht="48" customHeight="1">
      <c r="A3" s="10"/>
      <c r="B3" s="10"/>
      <c r="C3" s="3">
        <v>2</v>
      </c>
      <c r="D3" s="10"/>
      <c r="E3" s="3" t="s">
        <v>38</v>
      </c>
      <c r="F3" s="3" t="s">
        <v>39</v>
      </c>
      <c r="G3" s="1">
        <v>10</v>
      </c>
      <c r="H3" s="11"/>
      <c r="K3" s="1">
        <v>1292</v>
      </c>
      <c r="L3" s="1">
        <v>1579</v>
      </c>
    </row>
    <row r="4" spans="1:34" ht="17">
      <c r="A4" s="10"/>
      <c r="B4" s="10"/>
      <c r="C4" s="3">
        <v>3</v>
      </c>
      <c r="D4" s="10" t="s">
        <v>40</v>
      </c>
      <c r="E4" s="3" t="s">
        <v>35</v>
      </c>
      <c r="F4" s="3" t="s">
        <v>39</v>
      </c>
      <c r="G4" s="1">
        <v>7.5</v>
      </c>
      <c r="H4" s="11"/>
      <c r="I4" s="7"/>
      <c r="J4" s="7">
        <v>6.1111111111111102E-2</v>
      </c>
      <c r="K4" s="1">
        <v>2706</v>
      </c>
      <c r="L4" s="1">
        <v>2912</v>
      </c>
    </row>
    <row r="5" spans="1:34" ht="17">
      <c r="A5" s="10"/>
      <c r="B5" s="10"/>
      <c r="C5" s="3">
        <v>4</v>
      </c>
      <c r="D5" s="10"/>
      <c r="E5" s="3" t="s">
        <v>38</v>
      </c>
      <c r="F5" s="3" t="s">
        <v>39</v>
      </c>
      <c r="G5" s="1">
        <v>7.5</v>
      </c>
      <c r="H5" s="11"/>
      <c r="K5" s="1">
        <v>3459</v>
      </c>
      <c r="L5" s="1">
        <v>3621</v>
      </c>
    </row>
    <row r="6" spans="1:34" ht="17">
      <c r="A6" s="10"/>
      <c r="B6" s="10"/>
      <c r="C6" s="3">
        <v>5</v>
      </c>
      <c r="D6" s="10"/>
      <c r="E6" s="3" t="s">
        <v>41</v>
      </c>
      <c r="F6" s="3" t="s">
        <v>39</v>
      </c>
      <c r="G6" s="1">
        <v>7.5</v>
      </c>
      <c r="H6" s="11"/>
      <c r="J6" s="7">
        <v>9.8611111111111094E-2</v>
      </c>
      <c r="K6" s="1">
        <v>4290</v>
      </c>
      <c r="L6" s="1">
        <v>4502</v>
      </c>
    </row>
    <row r="7" spans="1:34" ht="17">
      <c r="A7" s="10"/>
      <c r="B7" s="10"/>
      <c r="C7" s="3">
        <v>6</v>
      </c>
      <c r="D7" s="10" t="s">
        <v>42</v>
      </c>
      <c r="E7" s="3" t="s">
        <v>43</v>
      </c>
      <c r="F7" s="3" t="s">
        <v>44</v>
      </c>
      <c r="G7" s="1">
        <v>5</v>
      </c>
      <c r="H7" s="11"/>
      <c r="K7" s="1">
        <v>4794</v>
      </c>
      <c r="L7" s="1">
        <v>4844</v>
      </c>
      <c r="M7" s="1">
        <v>4845</v>
      </c>
      <c r="N7" s="1">
        <v>4914</v>
      </c>
    </row>
    <row r="8" spans="1:34" ht="17">
      <c r="A8" s="10"/>
      <c r="B8" s="10"/>
      <c r="C8" s="3">
        <v>7</v>
      </c>
      <c r="D8" s="10"/>
      <c r="E8" s="3" t="s">
        <v>45</v>
      </c>
      <c r="F8" s="3" t="s">
        <v>44</v>
      </c>
      <c r="G8" s="1">
        <v>5</v>
      </c>
      <c r="H8" s="11"/>
      <c r="K8" s="1">
        <v>5036</v>
      </c>
      <c r="L8" s="1">
        <v>5101</v>
      </c>
      <c r="M8" s="1">
        <v>5102</v>
      </c>
      <c r="N8" s="1">
        <v>5161</v>
      </c>
    </row>
    <row r="9" spans="1:34" ht="17">
      <c r="A9" s="10"/>
      <c r="B9" s="10"/>
      <c r="C9" s="3">
        <v>8</v>
      </c>
      <c r="D9" s="10"/>
      <c r="E9" s="3" t="s">
        <v>46</v>
      </c>
      <c r="F9" s="3" t="s">
        <v>44</v>
      </c>
      <c r="G9" s="1">
        <v>5</v>
      </c>
      <c r="H9" s="11"/>
      <c r="K9" s="1">
        <v>5247</v>
      </c>
      <c r="L9" s="1">
        <v>5320</v>
      </c>
      <c r="M9" s="1">
        <v>5321</v>
      </c>
      <c r="N9" s="1">
        <v>5381</v>
      </c>
    </row>
    <row r="10" spans="1:34" ht="17">
      <c r="A10" s="10"/>
      <c r="B10" s="10"/>
      <c r="C10" s="3">
        <v>9</v>
      </c>
      <c r="D10" s="10" t="s">
        <v>47</v>
      </c>
      <c r="E10" s="3" t="s">
        <v>48</v>
      </c>
      <c r="F10" s="3" t="s">
        <v>44</v>
      </c>
      <c r="G10" s="1">
        <v>5</v>
      </c>
      <c r="H10" s="11"/>
      <c r="K10" s="1">
        <v>5533</v>
      </c>
      <c r="L10" s="1">
        <v>5593</v>
      </c>
      <c r="M10" s="1">
        <v>5594</v>
      </c>
      <c r="N10" s="1">
        <v>5652</v>
      </c>
    </row>
    <row r="11" spans="1:34" ht="17">
      <c r="A11" s="10"/>
      <c r="B11" s="10"/>
      <c r="C11" s="3">
        <v>10</v>
      </c>
      <c r="D11" s="10"/>
      <c r="E11" s="3" t="s">
        <v>45</v>
      </c>
      <c r="F11" s="3" t="s">
        <v>44</v>
      </c>
      <c r="G11" s="1">
        <v>5</v>
      </c>
      <c r="H11" s="11"/>
      <c r="K11" s="1">
        <v>5801</v>
      </c>
      <c r="L11" s="1">
        <v>5852</v>
      </c>
      <c r="M11" s="1">
        <v>5853</v>
      </c>
      <c r="N11" s="1">
        <v>5916</v>
      </c>
    </row>
    <row r="12" spans="1:34" ht="17">
      <c r="A12" s="10"/>
      <c r="B12" s="10"/>
      <c r="C12" s="1">
        <v>11</v>
      </c>
      <c r="D12" s="10"/>
      <c r="E12" s="3" t="s">
        <v>46</v>
      </c>
      <c r="F12" s="3" t="s">
        <v>44</v>
      </c>
      <c r="G12" s="1">
        <v>5</v>
      </c>
      <c r="H12" s="11"/>
      <c r="J12" s="7"/>
      <c r="K12" s="1">
        <v>6040</v>
      </c>
      <c r="L12" s="1">
        <v>6086</v>
      </c>
      <c r="M12" s="1">
        <v>6087</v>
      </c>
      <c r="N12" s="1">
        <v>6145</v>
      </c>
    </row>
    <row r="13" spans="1:34" ht="17">
      <c r="A13" s="10"/>
      <c r="B13" s="10"/>
      <c r="C13" s="1">
        <v>12</v>
      </c>
      <c r="D13" s="10" t="s">
        <v>49</v>
      </c>
      <c r="E13" s="3" t="s">
        <v>48</v>
      </c>
      <c r="F13" s="3" t="s">
        <v>50</v>
      </c>
      <c r="G13" s="1">
        <v>5</v>
      </c>
      <c r="H13" s="11"/>
      <c r="K13" s="1">
        <v>6318</v>
      </c>
      <c r="L13" s="1">
        <v>6450</v>
      </c>
    </row>
    <row r="14" spans="1:34" ht="17">
      <c r="A14" s="10"/>
      <c r="B14" s="10"/>
      <c r="C14" s="1">
        <v>13</v>
      </c>
      <c r="D14" s="10"/>
      <c r="E14" s="3" t="s">
        <v>45</v>
      </c>
      <c r="F14" s="3" t="s">
        <v>50</v>
      </c>
      <c r="G14" s="1">
        <v>5</v>
      </c>
      <c r="H14" s="11"/>
      <c r="K14" s="1">
        <v>6651</v>
      </c>
      <c r="L14" s="1">
        <v>6817</v>
      </c>
    </row>
    <row r="15" spans="1:34" ht="17">
      <c r="A15" s="10"/>
      <c r="B15" s="10"/>
      <c r="C15" s="1">
        <v>14</v>
      </c>
      <c r="D15" s="10"/>
      <c r="E15" s="3" t="s">
        <v>46</v>
      </c>
      <c r="F15" s="3" t="s">
        <v>50</v>
      </c>
      <c r="G15" s="1">
        <v>5</v>
      </c>
      <c r="H15" s="11"/>
      <c r="J15" s="7">
        <v>0.16736111111111099</v>
      </c>
      <c r="K15" s="1">
        <v>7301</v>
      </c>
      <c r="L15" s="1">
        <v>7436</v>
      </c>
    </row>
    <row r="16" spans="1:34" ht="17">
      <c r="A16" s="10"/>
      <c r="B16" s="10"/>
      <c r="C16" s="1">
        <v>15</v>
      </c>
      <c r="D16" s="10" t="s">
        <v>51</v>
      </c>
      <c r="E16" s="3" t="s">
        <v>48</v>
      </c>
      <c r="F16" s="3" t="s">
        <v>44</v>
      </c>
      <c r="G16" s="1">
        <v>8</v>
      </c>
      <c r="H16" s="11"/>
      <c r="J16" s="7"/>
      <c r="K16" s="1">
        <v>7901</v>
      </c>
      <c r="L16" s="1">
        <v>7971</v>
      </c>
      <c r="M16" s="1">
        <v>7972</v>
      </c>
      <c r="N16" s="1">
        <v>8031</v>
      </c>
    </row>
    <row r="17" spans="1:18" ht="17">
      <c r="A17" s="10"/>
      <c r="B17" s="10"/>
      <c r="C17" s="1">
        <v>16</v>
      </c>
      <c r="D17" s="10"/>
      <c r="E17" s="3" t="s">
        <v>45</v>
      </c>
      <c r="F17" s="3" t="s">
        <v>44</v>
      </c>
      <c r="G17" s="1">
        <v>8</v>
      </c>
      <c r="H17" s="11"/>
      <c r="K17" s="1">
        <v>8219</v>
      </c>
      <c r="L17" s="1">
        <v>8272</v>
      </c>
      <c r="M17" s="1">
        <v>8273</v>
      </c>
      <c r="N17" s="1">
        <v>8335</v>
      </c>
    </row>
    <row r="18" spans="1:18" ht="17">
      <c r="A18" s="10"/>
      <c r="B18" s="10"/>
      <c r="C18" s="1">
        <v>17</v>
      </c>
      <c r="D18" s="10"/>
      <c r="E18" s="3" t="s">
        <v>46</v>
      </c>
      <c r="F18" s="3" t="s">
        <v>44</v>
      </c>
      <c r="G18" s="1">
        <v>8</v>
      </c>
      <c r="H18" s="11"/>
      <c r="J18" s="7"/>
      <c r="K18" s="1">
        <v>8519</v>
      </c>
      <c r="L18" s="1">
        <v>8572</v>
      </c>
      <c r="M18" s="1">
        <v>8573</v>
      </c>
      <c r="N18" s="1">
        <v>8637</v>
      </c>
    </row>
    <row r="19" spans="1:18" ht="51">
      <c r="A19" s="10"/>
      <c r="B19" s="10"/>
      <c r="C19" s="1">
        <v>18</v>
      </c>
      <c r="D19" s="10" t="s">
        <v>52</v>
      </c>
      <c r="E19" s="3" t="s">
        <v>48</v>
      </c>
      <c r="F19" s="3" t="s">
        <v>53</v>
      </c>
      <c r="G19" s="1">
        <v>15</v>
      </c>
      <c r="H19" s="11"/>
      <c r="J19" s="7"/>
      <c r="K19" s="1">
        <v>9118</v>
      </c>
      <c r="L19" s="1">
        <v>9182</v>
      </c>
      <c r="M19" s="1">
        <v>9183</v>
      </c>
      <c r="N19" s="1">
        <v>9243</v>
      </c>
      <c r="O19" s="1">
        <v>9244</v>
      </c>
      <c r="P19" s="1">
        <v>9317</v>
      </c>
      <c r="Q19" s="1">
        <v>9318</v>
      </c>
      <c r="R19" s="1">
        <v>9381</v>
      </c>
    </row>
    <row r="20" spans="1:18" ht="51">
      <c r="A20" s="10"/>
      <c r="B20" s="10"/>
      <c r="C20" s="1">
        <v>19</v>
      </c>
      <c r="D20" s="10"/>
      <c r="E20" s="3" t="s">
        <v>45</v>
      </c>
      <c r="F20" s="3" t="s">
        <v>53</v>
      </c>
      <c r="G20" s="1">
        <v>15</v>
      </c>
      <c r="H20" s="11"/>
      <c r="K20" s="1">
        <v>9492</v>
      </c>
      <c r="L20" s="1">
        <v>9553</v>
      </c>
      <c r="M20" s="1">
        <v>9554</v>
      </c>
      <c r="N20" s="1">
        <v>9598</v>
      </c>
      <c r="O20" s="1">
        <v>9599</v>
      </c>
      <c r="P20" s="1">
        <v>9660</v>
      </c>
      <c r="Q20" s="1">
        <v>9661</v>
      </c>
      <c r="R20" s="1">
        <v>9712</v>
      </c>
    </row>
    <row r="21" spans="1:18" ht="51">
      <c r="A21" s="10"/>
      <c r="B21" s="10"/>
      <c r="C21" s="1">
        <v>20</v>
      </c>
      <c r="D21" s="10"/>
      <c r="E21" s="3" t="s">
        <v>46</v>
      </c>
      <c r="F21" s="3" t="s">
        <v>53</v>
      </c>
      <c r="G21" s="1">
        <v>15</v>
      </c>
      <c r="H21" s="11"/>
      <c r="J21" s="7"/>
      <c r="K21" s="1">
        <v>10023</v>
      </c>
      <c r="L21" s="1">
        <v>10078</v>
      </c>
      <c r="M21" s="1">
        <v>10079</v>
      </c>
      <c r="N21" s="1">
        <v>10131</v>
      </c>
      <c r="O21" s="1">
        <v>10132</v>
      </c>
      <c r="P21" s="1">
        <v>10187</v>
      </c>
      <c r="Q21" s="1">
        <v>10188</v>
      </c>
      <c r="R21" s="1">
        <v>10237</v>
      </c>
    </row>
    <row r="22" spans="1:18" ht="34">
      <c r="A22" s="10"/>
      <c r="B22" s="10"/>
      <c r="C22" s="1">
        <v>21</v>
      </c>
      <c r="D22" s="3" t="s">
        <v>54</v>
      </c>
      <c r="E22" s="1" t="s">
        <v>55</v>
      </c>
      <c r="F22" s="1" t="s">
        <v>56</v>
      </c>
      <c r="G22" s="1">
        <v>10</v>
      </c>
      <c r="H22" s="11"/>
      <c r="J22" s="7">
        <v>0.3125</v>
      </c>
      <c r="K22" s="1">
        <v>13493</v>
      </c>
      <c r="L22" s="1">
        <v>14389</v>
      </c>
    </row>
    <row r="23" spans="1:18" ht="68">
      <c r="A23" s="10"/>
      <c r="B23" s="10"/>
      <c r="C23" s="1">
        <v>22</v>
      </c>
      <c r="D23" s="3" t="s">
        <v>77</v>
      </c>
      <c r="E23" s="3" t="s">
        <v>55</v>
      </c>
      <c r="F23" s="3" t="s">
        <v>78</v>
      </c>
      <c r="G23" s="3">
        <v>100</v>
      </c>
      <c r="H23" s="11"/>
      <c r="J23" s="7">
        <v>0.33819444444444402</v>
      </c>
      <c r="K23" s="1">
        <v>14738</v>
      </c>
      <c r="L23" s="1">
        <v>15177</v>
      </c>
      <c r="M23" s="1">
        <v>15379</v>
      </c>
      <c r="N23" s="1">
        <v>15921</v>
      </c>
      <c r="O23" s="1">
        <v>16162</v>
      </c>
      <c r="P23" s="1">
        <v>16716</v>
      </c>
      <c r="Q23" s="1">
        <v>16938</v>
      </c>
      <c r="R23" s="1">
        <v>17518</v>
      </c>
    </row>
    <row r="24" spans="1:18" ht="34">
      <c r="A24" s="10"/>
      <c r="B24" s="10"/>
      <c r="C24" s="1">
        <v>23</v>
      </c>
      <c r="D24" s="3" t="s">
        <v>63</v>
      </c>
      <c r="E24" s="1" t="s">
        <v>55</v>
      </c>
      <c r="F24" s="1" t="s">
        <v>44</v>
      </c>
      <c r="G24" s="1">
        <v>10</v>
      </c>
      <c r="H24" s="11"/>
      <c r="J24" s="7">
        <v>0.43125000000000002</v>
      </c>
      <c r="K24" s="1">
        <v>18633</v>
      </c>
      <c r="L24" s="1">
        <v>18683</v>
      </c>
      <c r="M24" s="1">
        <v>18684</v>
      </c>
      <c r="N24" s="1">
        <v>18802</v>
      </c>
    </row>
    <row r="25" spans="1:18">
      <c r="A25" s="10"/>
      <c r="B25" s="10"/>
      <c r="D25" s="3"/>
      <c r="E25" s="4"/>
      <c r="F25" s="4"/>
      <c r="G25" s="4"/>
      <c r="H25" s="11"/>
    </row>
    <row r="27" spans="1:18">
      <c r="F27" s="2" t="s">
        <v>64</v>
      </c>
      <c r="G27" s="5">
        <f>SUM(G1:G25)</f>
        <v>276.5</v>
      </c>
      <c r="H27" s="1" t="s">
        <v>74</v>
      </c>
    </row>
    <row r="28" spans="1:18">
      <c r="G28" s="1">
        <f>G27/60</f>
        <v>4.6083333333333334</v>
      </c>
      <c r="H28" s="1" t="s">
        <v>66</v>
      </c>
    </row>
    <row r="30" spans="1:18" ht="34">
      <c r="F30" s="3" t="s">
        <v>67</v>
      </c>
      <c r="G30" s="1">
        <f>SUM(G2:G21)</f>
        <v>156.5</v>
      </c>
    </row>
    <row r="31" spans="1:18">
      <c r="F31" s="1" t="s">
        <v>68</v>
      </c>
      <c r="G31" s="1">
        <f>SUM(G22:G25)</f>
        <v>120</v>
      </c>
    </row>
  </sheetData>
  <mergeCells count="10">
    <mergeCell ref="H2:H25"/>
    <mergeCell ref="A2:A25"/>
    <mergeCell ref="B2:B25"/>
    <mergeCell ref="D2:D3"/>
    <mergeCell ref="D4:D6"/>
    <mergeCell ref="D7:D9"/>
    <mergeCell ref="D10:D12"/>
    <mergeCell ref="D13:D15"/>
    <mergeCell ref="D16:D18"/>
    <mergeCell ref="D19:D21"/>
  </mergeCells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1"/>
  <sheetViews>
    <sheetView topLeftCell="D1" workbookViewId="0">
      <selection activeCell="E1" sqref="A1:XFD1"/>
    </sheetView>
  </sheetViews>
  <sheetFormatPr baseColWidth="10" defaultColWidth="10.83203125" defaultRowHeight="16"/>
  <cols>
    <col min="1" max="1" width="12.33203125" style="1" customWidth="1"/>
    <col min="2" max="2" width="13.5" style="1" customWidth="1"/>
    <col min="3" max="3" width="6" style="1" customWidth="1"/>
    <col min="4" max="6" width="14.6640625" style="1" customWidth="1"/>
    <col min="7" max="7" width="10.6640625" style="1" customWidth="1"/>
    <col min="8" max="8" width="18.83203125" style="1" customWidth="1"/>
    <col min="9" max="9" width="10.83203125" style="1"/>
    <col min="10" max="10" width="14.1640625" style="1" customWidth="1"/>
    <col min="11" max="16384" width="10.83203125" style="1"/>
  </cols>
  <sheetData>
    <row r="1" spans="1:34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</row>
    <row r="2" spans="1:34" ht="17" customHeight="1">
      <c r="A2" s="10" t="s">
        <v>79</v>
      </c>
      <c r="B2" s="10" t="s">
        <v>80</v>
      </c>
      <c r="C2" s="3">
        <v>1</v>
      </c>
      <c r="D2" s="10" t="s">
        <v>34</v>
      </c>
      <c r="E2" s="3" t="s">
        <v>35</v>
      </c>
      <c r="F2" s="3" t="s">
        <v>36</v>
      </c>
      <c r="G2" s="1">
        <v>10</v>
      </c>
      <c r="H2" s="11" t="s">
        <v>76</v>
      </c>
      <c r="K2" s="1">
        <v>126</v>
      </c>
      <c r="L2" s="1">
        <v>390</v>
      </c>
    </row>
    <row r="3" spans="1:34" ht="48" customHeight="1">
      <c r="A3" s="10"/>
      <c r="B3" s="10"/>
      <c r="C3" s="3">
        <v>2</v>
      </c>
      <c r="D3" s="10"/>
      <c r="E3" s="3" t="s">
        <v>38</v>
      </c>
      <c r="F3" s="3" t="s">
        <v>39</v>
      </c>
      <c r="G3" s="1">
        <v>10</v>
      </c>
      <c r="H3" s="11"/>
      <c r="K3" s="1">
        <v>504</v>
      </c>
      <c r="L3" s="1">
        <v>759</v>
      </c>
    </row>
    <row r="4" spans="1:34" ht="17">
      <c r="A4" s="10"/>
      <c r="B4" s="10"/>
      <c r="C4" s="3">
        <v>3</v>
      </c>
      <c r="D4" s="10" t="s">
        <v>40</v>
      </c>
      <c r="E4" s="3" t="s">
        <v>35</v>
      </c>
      <c r="F4" s="3" t="s">
        <v>39</v>
      </c>
      <c r="G4" s="1">
        <v>7.5</v>
      </c>
      <c r="H4" s="11"/>
      <c r="J4" s="7">
        <v>3.4722222222222203E-2</v>
      </c>
      <c r="K4" s="1">
        <v>1540</v>
      </c>
      <c r="L4" s="1">
        <v>1701</v>
      </c>
    </row>
    <row r="5" spans="1:34" ht="17">
      <c r="A5" s="10"/>
      <c r="B5" s="10"/>
      <c r="C5" s="3">
        <v>4</v>
      </c>
      <c r="D5" s="10"/>
      <c r="E5" s="3" t="s">
        <v>38</v>
      </c>
      <c r="F5" s="3" t="s">
        <v>39</v>
      </c>
      <c r="G5" s="1">
        <v>7.5</v>
      </c>
      <c r="H5" s="11"/>
      <c r="K5" s="1">
        <v>1965</v>
      </c>
      <c r="L5" s="1">
        <v>2185</v>
      </c>
    </row>
    <row r="6" spans="1:34" ht="17">
      <c r="A6" s="10"/>
      <c r="B6" s="10"/>
      <c r="C6" s="3">
        <v>5</v>
      </c>
      <c r="D6" s="10"/>
      <c r="E6" s="3" t="s">
        <v>41</v>
      </c>
      <c r="F6" s="3" t="s">
        <v>39</v>
      </c>
      <c r="G6" s="1">
        <v>7.5</v>
      </c>
      <c r="H6" s="11"/>
      <c r="K6" s="1">
        <v>2435</v>
      </c>
      <c r="L6" s="1">
        <v>2699</v>
      </c>
    </row>
    <row r="7" spans="1:34" ht="17">
      <c r="A7" s="10"/>
      <c r="B7" s="10"/>
      <c r="C7" s="3">
        <v>6</v>
      </c>
      <c r="D7" s="10" t="s">
        <v>42</v>
      </c>
      <c r="E7" s="3" t="s">
        <v>43</v>
      </c>
      <c r="F7" s="3" t="s">
        <v>44</v>
      </c>
      <c r="G7" s="1">
        <v>5</v>
      </c>
      <c r="H7" s="11"/>
      <c r="K7" s="1">
        <v>2839</v>
      </c>
      <c r="L7" s="1">
        <v>2873</v>
      </c>
      <c r="M7" s="1">
        <v>2874</v>
      </c>
      <c r="N7" s="1">
        <v>2907</v>
      </c>
    </row>
    <row r="8" spans="1:34" ht="17">
      <c r="A8" s="10"/>
      <c r="B8" s="10"/>
      <c r="C8" s="3">
        <v>7</v>
      </c>
      <c r="D8" s="10"/>
      <c r="E8" s="3" t="s">
        <v>45</v>
      </c>
      <c r="F8" s="3" t="s">
        <v>44</v>
      </c>
      <c r="G8" s="1">
        <v>5</v>
      </c>
      <c r="H8" s="11"/>
      <c r="K8" s="1">
        <v>3005</v>
      </c>
      <c r="L8" s="1">
        <v>3055</v>
      </c>
      <c r="M8" s="1">
        <v>3056</v>
      </c>
      <c r="N8" s="1">
        <v>3127</v>
      </c>
    </row>
    <row r="9" spans="1:34" ht="17">
      <c r="A9" s="10"/>
      <c r="B9" s="10"/>
      <c r="C9" s="3">
        <v>8</v>
      </c>
      <c r="D9" s="10"/>
      <c r="E9" s="3" t="s">
        <v>46</v>
      </c>
      <c r="F9" s="3" t="s">
        <v>44</v>
      </c>
      <c r="G9" s="1">
        <v>5</v>
      </c>
      <c r="H9" s="11"/>
      <c r="K9" s="1">
        <v>3225</v>
      </c>
      <c r="L9" s="1">
        <v>3279</v>
      </c>
      <c r="M9" s="1">
        <v>3280</v>
      </c>
      <c r="N9" s="1">
        <v>3320</v>
      </c>
    </row>
    <row r="10" spans="1:34" ht="17">
      <c r="A10" s="10"/>
      <c r="B10" s="10"/>
      <c r="C10" s="3">
        <v>9</v>
      </c>
      <c r="D10" s="10" t="s">
        <v>47</v>
      </c>
      <c r="E10" s="3" t="s">
        <v>48</v>
      </c>
      <c r="F10" s="3" t="s">
        <v>44</v>
      </c>
      <c r="G10" s="1">
        <v>5</v>
      </c>
      <c r="H10" s="11"/>
      <c r="K10" s="1">
        <v>3440</v>
      </c>
      <c r="L10" s="1">
        <v>3498</v>
      </c>
      <c r="M10" s="1">
        <v>3499</v>
      </c>
      <c r="N10" s="1">
        <v>3553</v>
      </c>
    </row>
    <row r="11" spans="1:34" ht="17">
      <c r="A11" s="10"/>
      <c r="B11" s="10"/>
      <c r="C11" s="3">
        <v>10</v>
      </c>
      <c r="D11" s="10"/>
      <c r="E11" s="3" t="s">
        <v>45</v>
      </c>
      <c r="F11" s="3" t="s">
        <v>44</v>
      </c>
      <c r="G11" s="1">
        <v>5</v>
      </c>
      <c r="H11" s="11"/>
      <c r="J11" s="7"/>
      <c r="K11" s="1">
        <v>3648</v>
      </c>
      <c r="L11" s="1">
        <v>3689</v>
      </c>
      <c r="M11" s="1">
        <v>3690</v>
      </c>
      <c r="N11" s="1">
        <v>3746</v>
      </c>
    </row>
    <row r="12" spans="1:34" ht="17">
      <c r="A12" s="10"/>
      <c r="B12" s="10"/>
      <c r="C12" s="1">
        <v>11</v>
      </c>
      <c r="D12" s="10"/>
      <c r="E12" s="3" t="s">
        <v>46</v>
      </c>
      <c r="F12" s="3" t="s">
        <v>44</v>
      </c>
      <c r="G12" s="1">
        <v>5</v>
      </c>
      <c r="H12" s="11"/>
      <c r="K12" s="1">
        <v>4024</v>
      </c>
      <c r="L12" s="1">
        <v>4086</v>
      </c>
      <c r="M12" s="1">
        <v>4087</v>
      </c>
      <c r="N12" s="1">
        <v>4152</v>
      </c>
    </row>
    <row r="13" spans="1:34" ht="17">
      <c r="A13" s="10"/>
      <c r="B13" s="10"/>
      <c r="C13" s="1">
        <v>12</v>
      </c>
      <c r="D13" s="10" t="s">
        <v>49</v>
      </c>
      <c r="E13" s="3" t="s">
        <v>48</v>
      </c>
      <c r="F13" s="3" t="s">
        <v>50</v>
      </c>
      <c r="G13" s="1">
        <v>5</v>
      </c>
      <c r="H13" s="11"/>
      <c r="K13" s="1">
        <v>4267</v>
      </c>
      <c r="L13" s="1">
        <v>4464</v>
      </c>
    </row>
    <row r="14" spans="1:34" ht="17">
      <c r="A14" s="10"/>
      <c r="B14" s="10"/>
      <c r="C14" s="1">
        <v>13</v>
      </c>
      <c r="D14" s="10"/>
      <c r="E14" s="3" t="s">
        <v>45</v>
      </c>
      <c r="F14" s="3" t="s">
        <v>50</v>
      </c>
      <c r="G14" s="1">
        <v>5</v>
      </c>
      <c r="H14" s="11"/>
      <c r="K14" s="1">
        <v>4585</v>
      </c>
      <c r="L14" s="1">
        <v>4773</v>
      </c>
    </row>
    <row r="15" spans="1:34" ht="17">
      <c r="A15" s="10"/>
      <c r="B15" s="10"/>
      <c r="C15" s="1">
        <v>14</v>
      </c>
      <c r="D15" s="10"/>
      <c r="E15" s="3" t="s">
        <v>46</v>
      </c>
      <c r="F15" s="3" t="s">
        <v>50</v>
      </c>
      <c r="G15" s="1">
        <v>5</v>
      </c>
      <c r="H15" s="11"/>
      <c r="K15" s="1">
        <v>4902</v>
      </c>
      <c r="L15" s="1">
        <v>5091</v>
      </c>
    </row>
    <row r="16" spans="1:34" ht="17">
      <c r="A16" s="10"/>
      <c r="B16" s="10"/>
      <c r="C16" s="1">
        <v>15</v>
      </c>
      <c r="D16" s="10" t="s">
        <v>51</v>
      </c>
      <c r="E16" s="3" t="s">
        <v>48</v>
      </c>
      <c r="F16" s="3" t="s">
        <v>44</v>
      </c>
      <c r="G16" s="1">
        <v>8</v>
      </c>
      <c r="H16" s="11"/>
      <c r="K16" s="1">
        <v>5495</v>
      </c>
      <c r="L16" s="1">
        <v>5568</v>
      </c>
      <c r="M16" s="1">
        <v>5569</v>
      </c>
      <c r="N16" s="1">
        <v>5623</v>
      </c>
    </row>
    <row r="17" spans="1:18" ht="17">
      <c r="A17" s="10"/>
      <c r="B17" s="10"/>
      <c r="C17" s="1">
        <v>16</v>
      </c>
      <c r="D17" s="10"/>
      <c r="E17" s="3" t="s">
        <v>45</v>
      </c>
      <c r="F17" s="3" t="s">
        <v>44</v>
      </c>
      <c r="G17" s="1">
        <v>8</v>
      </c>
      <c r="H17" s="11"/>
      <c r="J17" s="7">
        <v>0.13750000000000001</v>
      </c>
      <c r="K17" s="1">
        <v>5967</v>
      </c>
      <c r="L17" s="1">
        <v>6024</v>
      </c>
      <c r="M17" s="1">
        <v>6025</v>
      </c>
      <c r="N17" s="1">
        <v>6082</v>
      </c>
    </row>
    <row r="18" spans="1:18" ht="17">
      <c r="A18" s="10"/>
      <c r="B18" s="10"/>
      <c r="C18" s="1">
        <v>17</v>
      </c>
      <c r="D18" s="10"/>
      <c r="E18" s="3" t="s">
        <v>46</v>
      </c>
      <c r="F18" s="3" t="s">
        <v>44</v>
      </c>
      <c r="G18" s="1">
        <v>8</v>
      </c>
      <c r="H18" s="11"/>
      <c r="J18" s="7"/>
      <c r="K18" s="1">
        <v>6312</v>
      </c>
      <c r="L18" s="1">
        <v>6365</v>
      </c>
      <c r="M18" s="1">
        <v>6366</v>
      </c>
      <c r="N18" s="1">
        <v>6429</v>
      </c>
    </row>
    <row r="19" spans="1:18" ht="51">
      <c r="A19" s="10"/>
      <c r="B19" s="10"/>
      <c r="C19" s="1">
        <v>18</v>
      </c>
      <c r="D19" s="10" t="s">
        <v>52</v>
      </c>
      <c r="E19" s="3" t="s">
        <v>48</v>
      </c>
      <c r="F19" s="3" t="s">
        <v>53</v>
      </c>
      <c r="G19" s="1">
        <v>15</v>
      </c>
      <c r="H19" s="11"/>
      <c r="K19" s="1">
        <v>6818</v>
      </c>
      <c r="L19" s="1">
        <v>6870</v>
      </c>
      <c r="M19" s="1">
        <v>6871</v>
      </c>
      <c r="N19" s="1">
        <v>6934</v>
      </c>
      <c r="O19" s="1">
        <v>6935</v>
      </c>
      <c r="P19" s="1">
        <v>6995</v>
      </c>
      <c r="Q19" s="1">
        <v>6996</v>
      </c>
      <c r="R19" s="1">
        <v>7065</v>
      </c>
    </row>
    <row r="20" spans="1:18" ht="51">
      <c r="A20" s="10"/>
      <c r="B20" s="10"/>
      <c r="C20" s="1">
        <v>19</v>
      </c>
      <c r="D20" s="10"/>
      <c r="E20" s="3" t="s">
        <v>45</v>
      </c>
      <c r="F20" s="3" t="s">
        <v>53</v>
      </c>
      <c r="G20" s="1">
        <v>15</v>
      </c>
      <c r="H20" s="11"/>
      <c r="K20" s="1">
        <v>7198</v>
      </c>
      <c r="L20" s="1">
        <v>7260</v>
      </c>
      <c r="M20" s="1">
        <v>7261</v>
      </c>
      <c r="N20" s="1">
        <v>7318</v>
      </c>
      <c r="O20" s="1">
        <v>7319</v>
      </c>
      <c r="P20" s="1">
        <v>7379</v>
      </c>
      <c r="Q20" s="1">
        <v>7380</v>
      </c>
      <c r="R20" s="1">
        <v>7443</v>
      </c>
    </row>
    <row r="21" spans="1:18" ht="51">
      <c r="A21" s="10"/>
      <c r="B21" s="10"/>
      <c r="C21" s="1">
        <v>20</v>
      </c>
      <c r="D21" s="10"/>
      <c r="E21" s="3" t="s">
        <v>46</v>
      </c>
      <c r="F21" s="3" t="s">
        <v>53</v>
      </c>
      <c r="G21" s="1">
        <v>15</v>
      </c>
      <c r="H21" s="11"/>
      <c r="K21" s="1">
        <v>7611</v>
      </c>
      <c r="L21" s="1">
        <v>7654</v>
      </c>
      <c r="M21" s="1">
        <v>7655</v>
      </c>
      <c r="N21" s="1">
        <v>7701</v>
      </c>
      <c r="O21" s="1">
        <v>7702</v>
      </c>
      <c r="P21" s="1">
        <v>7759</v>
      </c>
      <c r="Q21" s="1">
        <v>7760</v>
      </c>
      <c r="R21" s="1">
        <v>7812</v>
      </c>
    </row>
    <row r="22" spans="1:18" ht="34">
      <c r="A22" s="10"/>
      <c r="B22" s="10"/>
      <c r="C22" s="1">
        <v>21</v>
      </c>
      <c r="D22" s="3" t="s">
        <v>54</v>
      </c>
      <c r="E22" s="1" t="s">
        <v>55</v>
      </c>
      <c r="F22" s="1" t="s">
        <v>56</v>
      </c>
      <c r="G22" s="1">
        <v>10</v>
      </c>
      <c r="H22" s="11"/>
      <c r="K22" s="1">
        <v>8547</v>
      </c>
      <c r="L22" s="1">
        <v>8894</v>
      </c>
    </row>
    <row r="23" spans="1:18" ht="68">
      <c r="A23" s="10"/>
      <c r="B23" s="10"/>
      <c r="C23" s="1">
        <v>22</v>
      </c>
      <c r="D23" s="3" t="s">
        <v>81</v>
      </c>
      <c r="E23" s="3" t="s">
        <v>55</v>
      </c>
      <c r="F23" s="3" t="s">
        <v>82</v>
      </c>
      <c r="G23" s="1">
        <v>90</v>
      </c>
      <c r="H23" s="11"/>
      <c r="J23" s="7">
        <v>0.22430555555555601</v>
      </c>
      <c r="K23" s="1">
        <v>9682</v>
      </c>
      <c r="L23" s="1">
        <v>12374</v>
      </c>
    </row>
    <row r="24" spans="1:18" ht="34">
      <c r="C24" s="1">
        <v>23</v>
      </c>
      <c r="D24" s="3" t="s">
        <v>83</v>
      </c>
      <c r="E24" s="1" t="s">
        <v>55</v>
      </c>
      <c r="F24" s="1" t="s">
        <v>84</v>
      </c>
      <c r="G24" s="1">
        <v>30</v>
      </c>
      <c r="H24" s="11"/>
      <c r="J24" s="7">
        <v>0.31874999999999998</v>
      </c>
      <c r="K24" s="1">
        <v>13775</v>
      </c>
      <c r="L24" s="1">
        <v>14807</v>
      </c>
    </row>
    <row r="25" spans="1:18" ht="51">
      <c r="C25" s="1">
        <v>24</v>
      </c>
      <c r="D25" s="3" t="s">
        <v>63</v>
      </c>
      <c r="E25" s="1" t="s">
        <v>55</v>
      </c>
      <c r="F25" s="3" t="s">
        <v>85</v>
      </c>
      <c r="G25" s="1">
        <v>10</v>
      </c>
      <c r="H25" s="11"/>
      <c r="J25" s="7"/>
      <c r="K25" s="1">
        <v>15304</v>
      </c>
      <c r="L25" s="1">
        <v>15461</v>
      </c>
      <c r="M25" s="1">
        <v>15463</v>
      </c>
      <c r="N25" s="1">
        <v>15674</v>
      </c>
    </row>
    <row r="27" spans="1:18">
      <c r="F27" s="1" t="s">
        <v>64</v>
      </c>
      <c r="G27" s="1">
        <f>SUM(G1:G25)</f>
        <v>296.5</v>
      </c>
      <c r="H27" s="1" t="s">
        <v>74</v>
      </c>
    </row>
    <row r="28" spans="1:18">
      <c r="G28" s="1">
        <f>G27/60</f>
        <v>4.9416666666666664</v>
      </c>
      <c r="H28" s="1" t="s">
        <v>66</v>
      </c>
    </row>
    <row r="30" spans="1:18" ht="34">
      <c r="F30" s="3" t="s">
        <v>67</v>
      </c>
      <c r="G30" s="1">
        <f>SUM(G2:G21)</f>
        <v>156.5</v>
      </c>
    </row>
    <row r="31" spans="1:18">
      <c r="F31" s="1" t="s">
        <v>68</v>
      </c>
      <c r="G31" s="1">
        <f>SUM(G22:G25)</f>
        <v>140</v>
      </c>
    </row>
  </sheetData>
  <mergeCells count="10">
    <mergeCell ref="H2:H25"/>
    <mergeCell ref="A2:A23"/>
    <mergeCell ref="B2:B23"/>
    <mergeCell ref="D2:D3"/>
    <mergeCell ref="D4:D6"/>
    <mergeCell ref="D7:D9"/>
    <mergeCell ref="D10:D12"/>
    <mergeCell ref="D13:D15"/>
    <mergeCell ref="D16:D18"/>
    <mergeCell ref="D19:D2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2"/>
  <sheetViews>
    <sheetView tabSelected="1" workbookViewId="0">
      <selection activeCell="K5" sqref="K5"/>
    </sheetView>
  </sheetViews>
  <sheetFormatPr baseColWidth="10" defaultColWidth="10.83203125" defaultRowHeight="16"/>
  <cols>
    <col min="1" max="1" width="12.33203125" style="1" customWidth="1"/>
    <col min="2" max="2" width="13.5" style="1" customWidth="1"/>
    <col min="3" max="3" width="6" style="1" customWidth="1"/>
    <col min="4" max="6" width="14.6640625" style="1" customWidth="1"/>
    <col min="7" max="7" width="10.6640625" style="1" customWidth="1"/>
    <col min="8" max="8" width="18.83203125" style="1" customWidth="1"/>
    <col min="9" max="9" width="10.83203125" style="1"/>
    <col min="10" max="10" width="14.1640625" style="1" customWidth="1"/>
    <col min="11" max="16384" width="10.83203125" style="1"/>
  </cols>
  <sheetData>
    <row r="1" spans="1:34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</row>
    <row r="2" spans="1:34" ht="17" customHeight="1">
      <c r="A2" s="10" t="s">
        <v>86</v>
      </c>
      <c r="B2" s="10" t="s">
        <v>87</v>
      </c>
      <c r="C2" s="3">
        <v>1</v>
      </c>
      <c r="D2" s="10" t="s">
        <v>34</v>
      </c>
      <c r="E2" s="3" t="s">
        <v>35</v>
      </c>
      <c r="F2" s="3" t="s">
        <v>36</v>
      </c>
      <c r="G2" s="1">
        <v>10</v>
      </c>
      <c r="H2" s="11" t="s">
        <v>76</v>
      </c>
      <c r="K2" s="1">
        <v>422</v>
      </c>
      <c r="L2" s="1">
        <v>668</v>
      </c>
    </row>
    <row r="3" spans="1:34" ht="48" customHeight="1">
      <c r="A3" s="10"/>
      <c r="B3" s="10"/>
      <c r="C3" s="3">
        <v>2</v>
      </c>
      <c r="D3" s="10"/>
      <c r="E3" s="3" t="s">
        <v>38</v>
      </c>
      <c r="F3" s="3" t="s">
        <v>39</v>
      </c>
      <c r="G3" s="1">
        <v>10</v>
      </c>
      <c r="H3" s="11"/>
      <c r="K3" s="1">
        <v>742</v>
      </c>
      <c r="L3" s="1">
        <v>967</v>
      </c>
    </row>
    <row r="4" spans="1:34" ht="17">
      <c r="A4" s="10"/>
      <c r="B4" s="10"/>
      <c r="C4" s="3">
        <v>3</v>
      </c>
      <c r="D4" s="10" t="s">
        <v>40</v>
      </c>
      <c r="E4" s="3" t="s">
        <v>35</v>
      </c>
      <c r="F4" s="3" t="s">
        <v>39</v>
      </c>
      <c r="G4" s="1">
        <v>7.5</v>
      </c>
      <c r="H4" s="11"/>
      <c r="K4" s="1">
        <v>1094</v>
      </c>
      <c r="L4" s="1">
        <v>1297</v>
      </c>
    </row>
    <row r="5" spans="1:34" ht="17">
      <c r="A5" s="10"/>
      <c r="B5" s="10"/>
      <c r="C5" s="3">
        <v>4</v>
      </c>
      <c r="D5" s="10"/>
      <c r="E5" s="3" t="s">
        <v>38</v>
      </c>
      <c r="F5" s="3" t="s">
        <v>39</v>
      </c>
      <c r="G5" s="1">
        <v>7.5</v>
      </c>
      <c r="H5" s="11"/>
      <c r="J5" s="7">
        <v>4.1666666666666699E-2</v>
      </c>
      <c r="K5" s="1">
        <v>1806</v>
      </c>
      <c r="L5" s="1">
        <v>1991</v>
      </c>
    </row>
    <row r="6" spans="1:34" ht="17">
      <c r="A6" s="10"/>
      <c r="B6" s="10"/>
      <c r="C6" s="3">
        <v>5</v>
      </c>
      <c r="D6" s="10"/>
      <c r="E6" s="3" t="s">
        <v>41</v>
      </c>
      <c r="F6" s="3" t="s">
        <v>39</v>
      </c>
      <c r="G6" s="1">
        <v>7.5</v>
      </c>
      <c r="H6" s="11"/>
      <c r="K6" s="1">
        <v>2390</v>
      </c>
      <c r="L6" s="1">
        <v>2591</v>
      </c>
    </row>
    <row r="7" spans="1:34" ht="17">
      <c r="A7" s="10"/>
      <c r="B7" s="10"/>
      <c r="C7" s="3">
        <v>6</v>
      </c>
      <c r="D7" s="10" t="s">
        <v>42</v>
      </c>
      <c r="E7" s="3" t="s">
        <v>43</v>
      </c>
      <c r="F7" s="3" t="s">
        <v>44</v>
      </c>
      <c r="G7" s="1">
        <v>5</v>
      </c>
      <c r="H7" s="11"/>
      <c r="K7" s="1">
        <v>2993</v>
      </c>
      <c r="L7" s="1">
        <v>3049</v>
      </c>
      <c r="M7" s="1">
        <v>3051</v>
      </c>
      <c r="N7" s="1">
        <v>3107</v>
      </c>
    </row>
    <row r="8" spans="1:34" ht="17">
      <c r="A8" s="10"/>
      <c r="B8" s="10"/>
      <c r="C8" s="3">
        <v>7</v>
      </c>
      <c r="D8" s="10"/>
      <c r="E8" s="3" t="s">
        <v>45</v>
      </c>
      <c r="F8" s="3" t="s">
        <v>44</v>
      </c>
      <c r="G8" s="1">
        <v>5</v>
      </c>
      <c r="H8" s="11"/>
      <c r="J8" s="7"/>
      <c r="K8" s="1">
        <v>3205</v>
      </c>
      <c r="L8" s="1">
        <v>3263</v>
      </c>
      <c r="M8" s="1">
        <v>3265</v>
      </c>
      <c r="N8" s="1">
        <v>3314</v>
      </c>
    </row>
    <row r="9" spans="1:34" ht="17">
      <c r="A9" s="10"/>
      <c r="B9" s="10"/>
      <c r="C9" s="3">
        <v>8</v>
      </c>
      <c r="D9" s="10"/>
      <c r="E9" s="3" t="s">
        <v>46</v>
      </c>
      <c r="F9" s="3" t="s">
        <v>44</v>
      </c>
      <c r="G9" s="1">
        <v>5</v>
      </c>
      <c r="H9" s="11"/>
      <c r="K9" s="1">
        <v>3471</v>
      </c>
      <c r="L9" s="1">
        <v>3546</v>
      </c>
      <c r="M9" s="1">
        <v>3549</v>
      </c>
      <c r="N9" s="1">
        <v>3603</v>
      </c>
    </row>
    <row r="10" spans="1:34" ht="17">
      <c r="A10" s="10"/>
      <c r="B10" s="10"/>
      <c r="C10" s="3">
        <v>9</v>
      </c>
      <c r="D10" s="10" t="s">
        <v>47</v>
      </c>
      <c r="E10" s="3" t="s">
        <v>48</v>
      </c>
      <c r="F10" s="3" t="s">
        <v>44</v>
      </c>
      <c r="G10" s="1">
        <v>5</v>
      </c>
      <c r="H10" s="11"/>
      <c r="K10" s="1">
        <v>3773</v>
      </c>
      <c r="L10" s="1">
        <v>3823</v>
      </c>
      <c r="M10" s="1">
        <v>3866</v>
      </c>
      <c r="N10" s="1">
        <v>3942</v>
      </c>
    </row>
    <row r="11" spans="1:34" ht="17">
      <c r="A11" s="10"/>
      <c r="B11" s="10"/>
      <c r="C11" s="3">
        <v>10</v>
      </c>
      <c r="D11" s="10"/>
      <c r="E11" s="3" t="s">
        <v>45</v>
      </c>
      <c r="F11" s="3" t="s">
        <v>44</v>
      </c>
      <c r="G11" s="1">
        <v>5</v>
      </c>
      <c r="H11" s="11"/>
      <c r="K11" s="1">
        <v>4169</v>
      </c>
      <c r="L11" s="1">
        <v>4232</v>
      </c>
      <c r="M11" s="1">
        <v>4233</v>
      </c>
      <c r="N11" s="1">
        <v>4302</v>
      </c>
    </row>
    <row r="12" spans="1:34" ht="17">
      <c r="A12" s="10"/>
      <c r="B12" s="10"/>
      <c r="C12" s="1">
        <v>11</v>
      </c>
      <c r="D12" s="10"/>
      <c r="E12" s="3" t="s">
        <v>46</v>
      </c>
      <c r="F12" s="3" t="s">
        <v>44</v>
      </c>
      <c r="G12" s="1">
        <v>5</v>
      </c>
      <c r="H12" s="11"/>
      <c r="J12" s="7">
        <v>0.113194444444444</v>
      </c>
      <c r="K12" s="1">
        <v>4918</v>
      </c>
      <c r="L12" s="1">
        <v>4968</v>
      </c>
      <c r="M12" s="1">
        <v>4969</v>
      </c>
      <c r="N12" s="1">
        <v>5033</v>
      </c>
    </row>
    <row r="13" spans="1:34" ht="17">
      <c r="A13" s="10"/>
      <c r="B13" s="10"/>
      <c r="C13" s="1">
        <v>12</v>
      </c>
      <c r="D13" s="10" t="s">
        <v>49</v>
      </c>
      <c r="E13" s="3" t="s">
        <v>48</v>
      </c>
      <c r="F13" s="3" t="s">
        <v>50</v>
      </c>
      <c r="G13" s="1">
        <v>5</v>
      </c>
      <c r="H13" s="11"/>
      <c r="K13" s="1">
        <v>5318</v>
      </c>
      <c r="L13" s="1">
        <v>5514</v>
      </c>
    </row>
    <row r="14" spans="1:34" ht="17">
      <c r="A14" s="10"/>
      <c r="B14" s="10"/>
      <c r="C14" s="1">
        <v>13</v>
      </c>
      <c r="D14" s="10"/>
      <c r="E14" s="3" t="s">
        <v>45</v>
      </c>
      <c r="F14" s="3" t="s">
        <v>50</v>
      </c>
      <c r="G14" s="1">
        <v>5</v>
      </c>
      <c r="H14" s="11"/>
      <c r="K14" s="1">
        <v>5665</v>
      </c>
      <c r="L14" s="1">
        <v>5852</v>
      </c>
    </row>
    <row r="15" spans="1:34" ht="17">
      <c r="A15" s="10"/>
      <c r="B15" s="10"/>
      <c r="C15" s="1">
        <v>14</v>
      </c>
      <c r="D15" s="10"/>
      <c r="E15" s="3" t="s">
        <v>46</v>
      </c>
      <c r="F15" s="3" t="s">
        <v>50</v>
      </c>
      <c r="G15" s="1">
        <v>5</v>
      </c>
      <c r="H15" s="11"/>
      <c r="K15" s="1">
        <v>6043</v>
      </c>
      <c r="L15" s="1">
        <v>6224</v>
      </c>
    </row>
    <row r="16" spans="1:34" ht="17">
      <c r="A16" s="10"/>
      <c r="B16" s="10"/>
      <c r="C16" s="1">
        <v>15</v>
      </c>
      <c r="D16" s="10" t="s">
        <v>51</v>
      </c>
      <c r="E16" s="3" t="s">
        <v>48</v>
      </c>
      <c r="F16" s="3" t="s">
        <v>44</v>
      </c>
      <c r="G16" s="1">
        <v>8</v>
      </c>
      <c r="H16" s="11"/>
      <c r="K16" s="1">
        <v>6627</v>
      </c>
      <c r="L16" s="1">
        <v>6679</v>
      </c>
      <c r="M16" s="1">
        <v>6688</v>
      </c>
      <c r="N16" s="1">
        <v>6747</v>
      </c>
    </row>
    <row r="17" spans="1:22" ht="17">
      <c r="A17" s="10"/>
      <c r="B17" s="10"/>
      <c r="C17" s="1">
        <v>16</v>
      </c>
      <c r="D17" s="10"/>
      <c r="E17" s="3" t="s">
        <v>45</v>
      </c>
      <c r="F17" s="3" t="s">
        <v>44</v>
      </c>
      <c r="G17" s="1">
        <v>8</v>
      </c>
      <c r="H17" s="11"/>
      <c r="K17" s="1">
        <v>6880</v>
      </c>
      <c r="L17" s="1">
        <v>6932</v>
      </c>
      <c r="M17" s="1">
        <v>6933</v>
      </c>
      <c r="N17" s="1">
        <v>6978</v>
      </c>
    </row>
    <row r="18" spans="1:22" ht="17">
      <c r="A18" s="10"/>
      <c r="B18" s="10"/>
      <c r="C18" s="1">
        <v>17</v>
      </c>
      <c r="D18" s="10"/>
      <c r="E18" s="3" t="s">
        <v>46</v>
      </c>
      <c r="F18" s="3" t="s">
        <v>44</v>
      </c>
      <c r="G18" s="1">
        <v>8</v>
      </c>
      <c r="H18" s="11"/>
      <c r="K18" s="1">
        <v>7127</v>
      </c>
      <c r="L18" s="1">
        <v>7182</v>
      </c>
      <c r="M18" s="1">
        <v>7183</v>
      </c>
      <c r="N18" s="1">
        <v>7231</v>
      </c>
    </row>
    <row r="19" spans="1:22" ht="51">
      <c r="A19" s="10"/>
      <c r="B19" s="10"/>
      <c r="C19" s="1">
        <v>18</v>
      </c>
      <c r="D19" s="10" t="s">
        <v>52</v>
      </c>
      <c r="E19" s="3" t="s">
        <v>48</v>
      </c>
      <c r="F19" s="3" t="s">
        <v>53</v>
      </c>
      <c r="G19" s="1">
        <v>15</v>
      </c>
      <c r="H19" s="11"/>
      <c r="K19" s="1">
        <v>7561</v>
      </c>
      <c r="L19" s="1">
        <v>7612</v>
      </c>
      <c r="M19" s="1">
        <v>7613</v>
      </c>
      <c r="N19" s="1">
        <v>7676</v>
      </c>
      <c r="O19" s="1">
        <v>7677</v>
      </c>
      <c r="P19" s="1">
        <v>7740</v>
      </c>
      <c r="Q19" s="1">
        <v>7741</v>
      </c>
      <c r="R19" s="1">
        <v>7807</v>
      </c>
    </row>
    <row r="20" spans="1:22" ht="51">
      <c r="A20" s="10"/>
      <c r="B20" s="10"/>
      <c r="C20" s="1">
        <v>19</v>
      </c>
      <c r="D20" s="10"/>
      <c r="E20" s="3" t="s">
        <v>45</v>
      </c>
      <c r="F20" s="3" t="s">
        <v>53</v>
      </c>
      <c r="G20" s="1">
        <v>15</v>
      </c>
      <c r="H20" s="11"/>
      <c r="K20" s="1">
        <v>7949</v>
      </c>
      <c r="L20" s="1">
        <v>8000</v>
      </c>
      <c r="M20" s="1">
        <v>8001</v>
      </c>
      <c r="N20" s="1">
        <v>8057</v>
      </c>
      <c r="O20" s="1">
        <v>8058</v>
      </c>
      <c r="P20" s="1">
        <v>8122</v>
      </c>
      <c r="Q20" s="1">
        <v>8123</v>
      </c>
      <c r="R20" s="1">
        <v>8213</v>
      </c>
    </row>
    <row r="21" spans="1:22" ht="51">
      <c r="A21" s="10"/>
      <c r="B21" s="10"/>
      <c r="C21" s="1">
        <v>20</v>
      </c>
      <c r="D21" s="10"/>
      <c r="E21" s="3" t="s">
        <v>46</v>
      </c>
      <c r="F21" s="3" t="s">
        <v>53</v>
      </c>
      <c r="G21" s="1">
        <v>15</v>
      </c>
      <c r="H21" s="11"/>
      <c r="J21" s="7"/>
      <c r="K21" s="1">
        <v>8403</v>
      </c>
      <c r="L21" s="1">
        <v>8468</v>
      </c>
      <c r="M21" s="1">
        <v>8469</v>
      </c>
      <c r="N21" s="1">
        <v>8528</v>
      </c>
      <c r="O21" s="1">
        <v>8529</v>
      </c>
      <c r="P21" s="1">
        <v>8600</v>
      </c>
      <c r="Q21" s="1">
        <v>8601</v>
      </c>
      <c r="R21" s="1">
        <v>8662</v>
      </c>
    </row>
    <row r="22" spans="1:22" ht="17">
      <c r="A22" s="3"/>
      <c r="B22" s="3"/>
      <c r="C22" s="1">
        <v>22</v>
      </c>
      <c r="D22" s="3" t="s">
        <v>88</v>
      </c>
      <c r="E22" s="1" t="s">
        <v>89</v>
      </c>
      <c r="F22" s="3" t="s">
        <v>90</v>
      </c>
      <c r="G22" s="1">
        <v>20</v>
      </c>
      <c r="H22" s="11"/>
      <c r="J22" s="7">
        <v>0.22916666666666699</v>
      </c>
      <c r="K22" s="1">
        <v>9857</v>
      </c>
      <c r="L22" s="1">
        <v>12170</v>
      </c>
    </row>
    <row r="23" spans="1:22" ht="17">
      <c r="A23" s="3"/>
      <c r="B23" s="3"/>
      <c r="C23" s="1">
        <v>23</v>
      </c>
      <c r="D23" s="3" t="s">
        <v>91</v>
      </c>
      <c r="E23" s="1" t="s">
        <v>92</v>
      </c>
      <c r="F23" s="3" t="s">
        <v>93</v>
      </c>
      <c r="G23" s="1">
        <v>20</v>
      </c>
      <c r="H23" s="11"/>
      <c r="J23" s="7">
        <v>0.29027777777777802</v>
      </c>
      <c r="K23" s="1">
        <v>12544</v>
      </c>
      <c r="L23" s="1">
        <v>12601</v>
      </c>
      <c r="M23" s="1">
        <v>12734</v>
      </c>
      <c r="N23" s="1">
        <v>12795</v>
      </c>
      <c r="O23" s="1">
        <v>12884</v>
      </c>
      <c r="P23" s="1">
        <v>12959</v>
      </c>
      <c r="Q23" s="1">
        <v>13098</v>
      </c>
      <c r="R23" s="1">
        <v>13148</v>
      </c>
      <c r="S23" s="1">
        <v>13261</v>
      </c>
      <c r="T23" s="1">
        <v>13335</v>
      </c>
      <c r="U23" s="1">
        <v>13434</v>
      </c>
      <c r="V23" s="1">
        <v>13518</v>
      </c>
    </row>
    <row r="24" spans="1:22" ht="17">
      <c r="C24" s="1">
        <v>24</v>
      </c>
      <c r="D24" s="3" t="s">
        <v>88</v>
      </c>
      <c r="E24" s="1" t="s">
        <v>94</v>
      </c>
      <c r="F24" s="1" t="s">
        <v>90</v>
      </c>
      <c r="G24" s="1">
        <v>30</v>
      </c>
      <c r="H24" s="11"/>
      <c r="J24" s="7">
        <v>0.33680555555555602</v>
      </c>
      <c r="K24" s="1">
        <v>14562</v>
      </c>
      <c r="L24" s="1">
        <v>15566</v>
      </c>
    </row>
    <row r="25" spans="1:22" ht="34">
      <c r="C25" s="1">
        <v>25</v>
      </c>
      <c r="D25" s="3" t="s">
        <v>95</v>
      </c>
      <c r="E25" s="3" t="s">
        <v>96</v>
      </c>
      <c r="F25" s="1" t="s">
        <v>93</v>
      </c>
      <c r="G25" s="1">
        <v>30</v>
      </c>
      <c r="J25" s="7"/>
      <c r="K25" s="1">
        <v>15968</v>
      </c>
      <c r="L25" s="1">
        <v>16196</v>
      </c>
      <c r="M25" s="1">
        <v>16382</v>
      </c>
      <c r="N25" s="1">
        <v>16605</v>
      </c>
      <c r="O25" s="1">
        <v>16686</v>
      </c>
      <c r="P25" s="1">
        <v>16986</v>
      </c>
      <c r="Q25" s="1">
        <v>17032</v>
      </c>
      <c r="R25" s="1">
        <v>17229</v>
      </c>
      <c r="S25" s="1">
        <v>17362</v>
      </c>
      <c r="T25" s="1">
        <v>17659</v>
      </c>
      <c r="U25" s="1">
        <v>17702</v>
      </c>
      <c r="V25" s="1">
        <v>17979</v>
      </c>
    </row>
    <row r="26" spans="1:22" ht="17">
      <c r="C26" s="1">
        <v>25</v>
      </c>
      <c r="D26" s="3" t="s">
        <v>97</v>
      </c>
      <c r="E26" s="3" t="s">
        <v>55</v>
      </c>
      <c r="F26" s="3" t="s">
        <v>90</v>
      </c>
      <c r="G26" s="1">
        <v>30</v>
      </c>
      <c r="J26" s="7"/>
      <c r="K26" s="1">
        <v>18809</v>
      </c>
      <c r="L26" s="1">
        <v>19729</v>
      </c>
    </row>
    <row r="28" spans="1:22">
      <c r="F28" s="1" t="s">
        <v>64</v>
      </c>
      <c r="G28" s="1">
        <f>SUM(G1:G26)</f>
        <v>286.5</v>
      </c>
      <c r="H28" s="1" t="s">
        <v>74</v>
      </c>
    </row>
    <row r="29" spans="1:22">
      <c r="G29" s="1">
        <f>G28/60</f>
        <v>4.7750000000000004</v>
      </c>
      <c r="H29" s="1" t="s">
        <v>66</v>
      </c>
      <c r="J29" s="7"/>
    </row>
    <row r="31" spans="1:22" ht="34">
      <c r="F31" s="3" t="s">
        <v>67</v>
      </c>
      <c r="G31" s="1">
        <f>SUM(G2:G21)</f>
        <v>156.5</v>
      </c>
    </row>
    <row r="32" spans="1:22">
      <c r="F32" s="1" t="s">
        <v>68</v>
      </c>
      <c r="G32" s="1">
        <f>SUM(G22:G26)</f>
        <v>130</v>
      </c>
    </row>
  </sheetData>
  <mergeCells count="10">
    <mergeCell ref="H2:H24"/>
    <mergeCell ref="A2:A21"/>
    <mergeCell ref="B2:B21"/>
    <mergeCell ref="D2:D3"/>
    <mergeCell ref="D4:D6"/>
    <mergeCell ref="D7:D9"/>
    <mergeCell ref="D10:D12"/>
    <mergeCell ref="D13:D15"/>
    <mergeCell ref="D16:D18"/>
    <mergeCell ref="D19:D2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30"/>
  <sheetViews>
    <sheetView topLeftCell="E1" zoomScale="110" zoomScaleNormal="110" workbookViewId="0">
      <selection activeCell="F1" sqref="A1:XFD1"/>
    </sheetView>
  </sheetViews>
  <sheetFormatPr baseColWidth="10" defaultColWidth="10.83203125" defaultRowHeight="16"/>
  <cols>
    <col min="1" max="1" width="12.33203125" style="1" customWidth="1"/>
    <col min="2" max="2" width="13.5" style="1" customWidth="1"/>
    <col min="3" max="3" width="6" style="1" customWidth="1"/>
    <col min="4" max="6" width="14.6640625" style="1" customWidth="1"/>
    <col min="7" max="7" width="10.6640625" style="1" customWidth="1"/>
    <col min="8" max="8" width="18.83203125" style="1" customWidth="1"/>
    <col min="9" max="9" width="10.83203125" style="1"/>
    <col min="10" max="10" width="14.1640625" style="1" customWidth="1"/>
    <col min="11" max="11" width="10.83203125" style="1"/>
    <col min="12" max="12" width="15.1640625" style="1" customWidth="1"/>
    <col min="13" max="16384" width="10.83203125" style="1"/>
  </cols>
  <sheetData>
    <row r="1" spans="1:34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</row>
    <row r="2" spans="1:34" ht="17" customHeight="1">
      <c r="A2" s="10" t="s">
        <v>98</v>
      </c>
      <c r="B2" s="10" t="s">
        <v>99</v>
      </c>
      <c r="C2" s="3">
        <v>1</v>
      </c>
      <c r="D2" s="10" t="s">
        <v>34</v>
      </c>
      <c r="E2" s="3" t="s">
        <v>35</v>
      </c>
      <c r="F2" s="3" t="s">
        <v>36</v>
      </c>
      <c r="G2" s="1">
        <v>10</v>
      </c>
      <c r="H2" s="11" t="s">
        <v>55</v>
      </c>
      <c r="K2" s="1">
        <v>201</v>
      </c>
      <c r="L2" s="1">
        <v>456</v>
      </c>
    </row>
    <row r="3" spans="1:34" ht="20" customHeight="1">
      <c r="A3" s="10"/>
      <c r="B3" s="10"/>
      <c r="C3" s="3">
        <v>2</v>
      </c>
      <c r="D3" s="10"/>
      <c r="E3" s="3" t="s">
        <v>38</v>
      </c>
      <c r="F3" s="3" t="s">
        <v>39</v>
      </c>
      <c r="G3" s="1">
        <v>10</v>
      </c>
      <c r="H3" s="11"/>
      <c r="K3" s="1">
        <v>503</v>
      </c>
      <c r="L3" s="1">
        <v>737</v>
      </c>
    </row>
    <row r="4" spans="1:34" ht="17">
      <c r="A4" s="10"/>
      <c r="B4" s="10"/>
      <c r="C4" s="3">
        <v>3</v>
      </c>
      <c r="D4" s="10" t="s">
        <v>40</v>
      </c>
      <c r="E4" s="3" t="s">
        <v>35</v>
      </c>
      <c r="F4" s="3" t="s">
        <v>39</v>
      </c>
      <c r="G4" s="1">
        <v>7.5</v>
      </c>
      <c r="H4" s="11"/>
      <c r="K4" s="1">
        <v>821</v>
      </c>
      <c r="L4" s="1">
        <v>1004</v>
      </c>
    </row>
    <row r="5" spans="1:34" ht="17">
      <c r="A5" s="10"/>
      <c r="B5" s="10"/>
      <c r="C5" s="3">
        <v>4</v>
      </c>
      <c r="D5" s="10"/>
      <c r="E5" s="3" t="s">
        <v>38</v>
      </c>
      <c r="F5" s="3" t="s">
        <v>39</v>
      </c>
      <c r="G5" s="1">
        <v>7.5</v>
      </c>
      <c r="H5" s="11"/>
      <c r="J5" s="7"/>
      <c r="K5" s="1">
        <v>1092</v>
      </c>
      <c r="L5" s="1">
        <v>1286</v>
      </c>
    </row>
    <row r="6" spans="1:34" ht="17">
      <c r="A6" s="10"/>
      <c r="B6" s="10"/>
      <c r="C6" s="3">
        <v>5</v>
      </c>
      <c r="D6" s="10"/>
      <c r="E6" s="3" t="s">
        <v>41</v>
      </c>
      <c r="F6" s="3" t="s">
        <v>39</v>
      </c>
      <c r="G6" s="1">
        <v>7.5</v>
      </c>
      <c r="H6" s="11"/>
      <c r="K6" s="1">
        <v>1410</v>
      </c>
      <c r="L6" s="1">
        <v>1723</v>
      </c>
    </row>
    <row r="7" spans="1:34" ht="17">
      <c r="A7" s="10"/>
      <c r="B7" s="10"/>
      <c r="C7" s="3">
        <v>6</v>
      </c>
      <c r="D7" s="10" t="s">
        <v>42</v>
      </c>
      <c r="E7" s="3" t="s">
        <v>43</v>
      </c>
      <c r="F7" s="3" t="s">
        <v>44</v>
      </c>
      <c r="G7" s="1">
        <v>5</v>
      </c>
      <c r="H7" s="11"/>
      <c r="K7" s="1">
        <v>1807</v>
      </c>
      <c r="L7" s="1">
        <v>1854</v>
      </c>
      <c r="M7" s="1">
        <v>1855</v>
      </c>
      <c r="N7" s="1">
        <v>1900</v>
      </c>
    </row>
    <row r="8" spans="1:34" ht="17">
      <c r="A8" s="10"/>
      <c r="B8" s="10"/>
      <c r="C8" s="3">
        <v>7</v>
      </c>
      <c r="D8" s="10"/>
      <c r="E8" s="3" t="s">
        <v>45</v>
      </c>
      <c r="F8" s="3" t="s">
        <v>44</v>
      </c>
      <c r="G8" s="1">
        <v>5</v>
      </c>
      <c r="H8" s="11"/>
      <c r="K8" s="1">
        <v>2136</v>
      </c>
      <c r="L8" s="1">
        <v>2193</v>
      </c>
      <c r="M8" s="1">
        <v>2194</v>
      </c>
      <c r="N8" s="1">
        <v>2262</v>
      </c>
    </row>
    <row r="9" spans="1:34" ht="17">
      <c r="A9" s="10"/>
      <c r="B9" s="10"/>
      <c r="C9" s="3">
        <v>8</v>
      </c>
      <c r="D9" s="10"/>
      <c r="E9" s="3" t="s">
        <v>46</v>
      </c>
      <c r="F9" s="3" t="s">
        <v>44</v>
      </c>
      <c r="G9" s="1">
        <v>5</v>
      </c>
      <c r="H9" s="11"/>
      <c r="K9" s="1">
        <v>2413</v>
      </c>
      <c r="L9" s="1">
        <v>2458</v>
      </c>
      <c r="M9" s="1">
        <v>2459</v>
      </c>
      <c r="N9" s="1">
        <v>2521</v>
      </c>
    </row>
    <row r="10" spans="1:34" ht="17">
      <c r="A10" s="10"/>
      <c r="B10" s="10"/>
      <c r="C10" s="3">
        <v>9</v>
      </c>
      <c r="D10" s="10" t="s">
        <v>47</v>
      </c>
      <c r="E10" s="3" t="s">
        <v>48</v>
      </c>
      <c r="F10" s="3" t="s">
        <v>44</v>
      </c>
      <c r="G10" s="1">
        <v>5</v>
      </c>
      <c r="H10" s="11"/>
      <c r="K10" s="1">
        <v>2796</v>
      </c>
      <c r="L10" s="1">
        <v>2857</v>
      </c>
      <c r="M10" s="1">
        <v>2881</v>
      </c>
      <c r="N10" s="1">
        <v>2960</v>
      </c>
    </row>
    <row r="11" spans="1:34" ht="17">
      <c r="A11" s="10"/>
      <c r="B11" s="10"/>
      <c r="C11" s="3">
        <v>10</v>
      </c>
      <c r="D11" s="10"/>
      <c r="E11" s="3" t="s">
        <v>45</v>
      </c>
      <c r="F11" s="3" t="s">
        <v>44</v>
      </c>
      <c r="G11" s="1">
        <v>5</v>
      </c>
      <c r="H11" s="11"/>
      <c r="J11" s="7"/>
      <c r="K11" s="1">
        <v>3041</v>
      </c>
      <c r="L11" s="1">
        <v>3120</v>
      </c>
      <c r="M11" s="1">
        <v>3121</v>
      </c>
      <c r="N11" s="1">
        <v>3194</v>
      </c>
    </row>
    <row r="12" spans="1:34" ht="17">
      <c r="A12" s="10"/>
      <c r="B12" s="10"/>
      <c r="C12" s="1">
        <v>11</v>
      </c>
      <c r="D12" s="10"/>
      <c r="E12" s="3" t="s">
        <v>46</v>
      </c>
      <c r="F12" s="3" t="s">
        <v>44</v>
      </c>
      <c r="G12" s="1">
        <v>5</v>
      </c>
      <c r="H12" s="11"/>
      <c r="K12" s="1">
        <v>3339</v>
      </c>
      <c r="L12" s="1">
        <v>3402</v>
      </c>
      <c r="M12" s="1">
        <v>3403</v>
      </c>
      <c r="N12" s="1">
        <v>3474</v>
      </c>
    </row>
    <row r="13" spans="1:34" ht="17">
      <c r="A13" s="10"/>
      <c r="B13" s="10"/>
      <c r="C13" s="1">
        <v>12</v>
      </c>
      <c r="D13" s="10" t="s">
        <v>49</v>
      </c>
      <c r="E13" s="3" t="s">
        <v>48</v>
      </c>
      <c r="F13" s="3" t="s">
        <v>50</v>
      </c>
      <c r="G13" s="1">
        <v>5</v>
      </c>
      <c r="H13" s="11"/>
      <c r="K13" s="1">
        <v>3591</v>
      </c>
      <c r="L13" s="1">
        <v>3767</v>
      </c>
    </row>
    <row r="14" spans="1:34" ht="17">
      <c r="A14" s="10"/>
      <c r="B14" s="10"/>
      <c r="C14" s="1">
        <v>13</v>
      </c>
      <c r="D14" s="10"/>
      <c r="E14" s="3" t="s">
        <v>45</v>
      </c>
      <c r="F14" s="3" t="s">
        <v>50</v>
      </c>
      <c r="G14" s="1">
        <v>5</v>
      </c>
      <c r="H14" s="11"/>
      <c r="K14" s="1">
        <v>3874</v>
      </c>
      <c r="L14" s="1">
        <v>4088</v>
      </c>
    </row>
    <row r="15" spans="1:34" ht="17">
      <c r="A15" s="10"/>
      <c r="B15" s="10"/>
      <c r="C15" s="1">
        <v>14</v>
      </c>
      <c r="D15" s="10"/>
      <c r="E15" s="3" t="s">
        <v>46</v>
      </c>
      <c r="F15" s="3" t="s">
        <v>50</v>
      </c>
      <c r="G15" s="1">
        <v>5</v>
      </c>
      <c r="H15" s="11"/>
      <c r="K15" s="1">
        <v>4279</v>
      </c>
      <c r="L15" s="1">
        <v>4543</v>
      </c>
    </row>
    <row r="16" spans="1:34" ht="17">
      <c r="A16" s="10"/>
      <c r="B16" s="10"/>
      <c r="C16" s="1">
        <v>15</v>
      </c>
      <c r="D16" s="10" t="s">
        <v>51</v>
      </c>
      <c r="E16" s="3" t="s">
        <v>48</v>
      </c>
      <c r="F16" s="3" t="s">
        <v>44</v>
      </c>
      <c r="G16" s="1">
        <v>8</v>
      </c>
      <c r="H16" s="11"/>
      <c r="K16" s="1">
        <v>4790</v>
      </c>
      <c r="L16" s="1">
        <v>4851</v>
      </c>
      <c r="M16" s="1">
        <v>4852</v>
      </c>
      <c r="N16" s="1">
        <v>4906</v>
      </c>
    </row>
    <row r="17" spans="1:18" ht="17">
      <c r="A17" s="10"/>
      <c r="B17" s="10"/>
      <c r="C17" s="1">
        <v>16</v>
      </c>
      <c r="D17" s="10"/>
      <c r="E17" s="3" t="s">
        <v>45</v>
      </c>
      <c r="F17" s="3" t="s">
        <v>44</v>
      </c>
      <c r="G17" s="1">
        <v>8</v>
      </c>
      <c r="H17" s="11"/>
      <c r="J17" s="7">
        <v>0.12361111111111101</v>
      </c>
      <c r="K17" s="1">
        <v>5337</v>
      </c>
      <c r="L17" s="1">
        <v>5401</v>
      </c>
      <c r="M17" s="1">
        <v>5403</v>
      </c>
      <c r="N17" s="1">
        <v>5457</v>
      </c>
    </row>
    <row r="18" spans="1:18" ht="17">
      <c r="A18" s="10"/>
      <c r="B18" s="10"/>
      <c r="C18" s="1">
        <v>17</v>
      </c>
      <c r="D18" s="10"/>
      <c r="E18" s="3" t="s">
        <v>46</v>
      </c>
      <c r="F18" s="3" t="s">
        <v>44</v>
      </c>
      <c r="G18" s="1">
        <v>8</v>
      </c>
      <c r="H18" s="11"/>
      <c r="K18" s="1">
        <v>6558</v>
      </c>
      <c r="L18" s="1">
        <v>6615</v>
      </c>
      <c r="M18" s="1">
        <v>6617</v>
      </c>
      <c r="N18" s="1">
        <v>6683</v>
      </c>
    </row>
    <row r="19" spans="1:18" ht="51">
      <c r="A19" s="10"/>
      <c r="B19" s="10"/>
      <c r="C19" s="1">
        <v>18</v>
      </c>
      <c r="D19" s="10" t="s">
        <v>52</v>
      </c>
      <c r="E19" s="3" t="s">
        <v>48</v>
      </c>
      <c r="F19" s="3" t="s">
        <v>53</v>
      </c>
      <c r="G19" s="1">
        <v>15</v>
      </c>
      <c r="H19" s="11"/>
      <c r="J19" s="7">
        <v>0.179166666666667</v>
      </c>
      <c r="K19" s="1">
        <v>7738</v>
      </c>
      <c r="L19" s="1">
        <v>7808</v>
      </c>
      <c r="M19" s="1">
        <v>7809</v>
      </c>
      <c r="N19" s="1">
        <v>7893</v>
      </c>
      <c r="O19" s="1">
        <v>7894</v>
      </c>
      <c r="P19" s="1">
        <v>7960</v>
      </c>
      <c r="Q19" s="1">
        <v>7961</v>
      </c>
      <c r="R19" s="1">
        <v>8044</v>
      </c>
    </row>
    <row r="20" spans="1:18" ht="51">
      <c r="A20" s="10"/>
      <c r="B20" s="10"/>
      <c r="C20" s="1">
        <v>19</v>
      </c>
      <c r="D20" s="10"/>
      <c r="E20" s="3" t="s">
        <v>45</v>
      </c>
      <c r="F20" s="3" t="s">
        <v>53</v>
      </c>
      <c r="G20" s="1">
        <v>15</v>
      </c>
      <c r="H20" s="11"/>
      <c r="J20" s="7">
        <v>0.23125000000000001</v>
      </c>
      <c r="K20" s="1">
        <v>9970</v>
      </c>
      <c r="L20" s="1">
        <v>10032</v>
      </c>
      <c r="M20" s="1">
        <v>10033</v>
      </c>
      <c r="N20" s="1">
        <v>10124</v>
      </c>
      <c r="O20" s="1">
        <v>10125</v>
      </c>
      <c r="P20" s="1">
        <v>10200</v>
      </c>
      <c r="Q20" s="1">
        <v>10201</v>
      </c>
      <c r="R20" s="1">
        <v>10275</v>
      </c>
    </row>
    <row r="21" spans="1:18" ht="51">
      <c r="A21" s="10"/>
      <c r="B21" s="10"/>
      <c r="C21" s="1">
        <v>20</v>
      </c>
      <c r="D21" s="10"/>
      <c r="E21" s="3" t="s">
        <v>46</v>
      </c>
      <c r="F21" s="3" t="s">
        <v>53</v>
      </c>
      <c r="G21" s="1">
        <v>15</v>
      </c>
      <c r="H21" s="11"/>
      <c r="J21" s="7">
        <v>0.24861111111111101</v>
      </c>
      <c r="K21" s="1">
        <v>10757</v>
      </c>
      <c r="L21" s="1">
        <v>10828</v>
      </c>
      <c r="M21" s="1">
        <v>10829</v>
      </c>
      <c r="N21" s="1">
        <v>10906</v>
      </c>
      <c r="O21" s="1">
        <v>10908</v>
      </c>
      <c r="P21" s="1">
        <v>10970</v>
      </c>
      <c r="Q21" s="1">
        <v>10971</v>
      </c>
      <c r="R21" s="1">
        <v>11050</v>
      </c>
    </row>
    <row r="22" spans="1:18" ht="17">
      <c r="A22" s="10"/>
      <c r="B22" s="10"/>
      <c r="C22" s="1">
        <v>21</v>
      </c>
      <c r="D22" s="3" t="s">
        <v>97</v>
      </c>
      <c r="E22" s="3" t="s">
        <v>55</v>
      </c>
      <c r="F22" s="3" t="s">
        <v>100</v>
      </c>
      <c r="G22" s="3">
        <v>120</v>
      </c>
      <c r="H22" s="11"/>
      <c r="K22" s="1">
        <v>11254</v>
      </c>
      <c r="L22" s="1">
        <v>15644</v>
      </c>
    </row>
    <row r="23" spans="1:18">
      <c r="A23" s="10"/>
      <c r="B23" s="10"/>
      <c r="D23" s="3"/>
      <c r="E23" s="4"/>
      <c r="F23" s="4"/>
      <c r="G23" s="4"/>
      <c r="H23" s="11"/>
    </row>
    <row r="24" spans="1:18">
      <c r="A24" s="10"/>
      <c r="B24" s="10"/>
      <c r="D24" s="3"/>
      <c r="E24" s="4"/>
      <c r="F24" s="4"/>
      <c r="G24" s="4"/>
      <c r="H24" s="11"/>
    </row>
    <row r="26" spans="1:18">
      <c r="F26" s="2" t="s">
        <v>64</v>
      </c>
      <c r="G26" s="5">
        <f>SUM(G1:G24)</f>
        <v>276.5</v>
      </c>
      <c r="H26" s="1" t="s">
        <v>74</v>
      </c>
    </row>
    <row r="27" spans="1:18">
      <c r="G27" s="1">
        <f>G26/60</f>
        <v>4.6083333333333334</v>
      </c>
      <c r="H27" s="1" t="s">
        <v>66</v>
      </c>
    </row>
    <row r="29" spans="1:18" ht="34">
      <c r="F29" s="3" t="s">
        <v>67</v>
      </c>
      <c r="G29" s="1">
        <f>SUM(G2:G21)</f>
        <v>156.5</v>
      </c>
    </row>
    <row r="30" spans="1:18">
      <c r="F30" s="1" t="s">
        <v>68</v>
      </c>
      <c r="G30" s="1">
        <f>SUM(G22)</f>
        <v>120</v>
      </c>
    </row>
  </sheetData>
  <mergeCells count="10">
    <mergeCell ref="H2:H24"/>
    <mergeCell ref="A2:A24"/>
    <mergeCell ref="B2:B24"/>
    <mergeCell ref="D2:D3"/>
    <mergeCell ref="D4:D6"/>
    <mergeCell ref="D7:D9"/>
    <mergeCell ref="D10:D12"/>
    <mergeCell ref="D13:D15"/>
    <mergeCell ref="D16:D18"/>
    <mergeCell ref="D19:D2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Gaming Museum</vt:lpstr>
      <vt:lpstr>BowlingVR</vt:lpstr>
      <vt:lpstr>Gallery of H.K. History</vt:lpstr>
      <vt:lpstr>Hong Kong Time Travel</vt:lpstr>
      <vt:lpstr>Boss Fight</vt:lpstr>
      <vt:lpstr>Candy Shooter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 Zixuan</dc:creator>
  <cp:keywords/>
  <dc:description/>
  <cp:lastModifiedBy>He Zixuan</cp:lastModifiedBy>
  <cp:revision/>
  <dcterms:created xsi:type="dcterms:W3CDTF">2025-01-07T07:02:00Z</dcterms:created>
  <dcterms:modified xsi:type="dcterms:W3CDTF">2025-05-19T09:08:14Z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1002D27110234B40A25FDDE5EA6DA711_12</vt:lpwstr>
  </property>
  <property fmtid="{D5CDD505-2E9C-101B-9397-08002B2CF9AE}" pid="3" name="KSOProductBuildVer">
    <vt:lpwstr>2052-12.1.0.20784</vt:lpwstr>
  </property>
</Properties>
</file>