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1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Volumes/CV_Group/excel/"/>
    </mc:Choice>
  </mc:AlternateContent>
  <xr:revisionPtr revIDLastSave="2" documentId="13_ncr:1_{4565F6FB-322C-9245-A8BE-AB93AE9F1392}" xr6:coauthVersionLast="47" xr6:coauthVersionMax="47" xr10:uidLastSave="{DD419DA8-A98C-4292-BF4F-1C49AD4E4CAF}"/>
  <bookViews>
    <workbookView xWindow="0" yWindow="0" windowWidth="28800" windowHeight="18000" activeTab="5" xr2:uid="{53BD995D-C007-C249-8375-62ADE0283955}"/>
  </bookViews>
  <sheets>
    <sheet name="Gaming Museum" sheetId="1" r:id="rId1"/>
    <sheet name="BowlingVR" sheetId="2" r:id="rId2"/>
    <sheet name="Gallery of H.K. History" sheetId="3" r:id="rId3"/>
    <sheet name="Hong Kong Time Travel" sheetId="5" r:id="rId4"/>
    <sheet name="Boss Fight" sheetId="6" r:id="rId5"/>
    <sheet name="Candy Shooter" sheetId="4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2" i="1" l="1"/>
  <c r="G31" i="1"/>
  <c r="G30" i="2"/>
  <c r="G29" i="2"/>
  <c r="G31" i="3"/>
  <c r="G30" i="3"/>
  <c r="G31" i="5"/>
  <c r="G30" i="5"/>
  <c r="G30" i="4"/>
  <c r="G29" i="4"/>
  <c r="G32" i="6"/>
  <c r="G31" i="6"/>
  <c r="G28" i="6"/>
  <c r="G29" i="6" s="1"/>
  <c r="G27" i="5"/>
  <c r="G28" i="5" s="1"/>
  <c r="G26" i="4"/>
  <c r="G27" i="4" s="1"/>
  <c r="G27" i="3"/>
  <c r="G28" i="3" s="1"/>
  <c r="G26" i="2"/>
  <c r="G27" i="2" s="1"/>
  <c r="G28" i="1"/>
  <c r="G29" i="1" s="1"/>
</calcChain>
</file>

<file path=xl/sharedStrings.xml><?xml version="1.0" encoding="utf-8"?>
<sst xmlns="http://schemas.openxmlformats.org/spreadsheetml/2006/main" count="529" uniqueCount="109">
  <si>
    <t>Project</t>
    <phoneticPr fontId="1" type="noConversion"/>
  </si>
  <si>
    <t>Loading Time</t>
    <phoneticPr fontId="1" type="noConversion"/>
  </si>
  <si>
    <t>No.</t>
    <phoneticPr fontId="1" type="noConversion"/>
  </si>
  <si>
    <t>Action</t>
    <phoneticPr fontId="1" type="noConversion"/>
  </si>
  <si>
    <t>Time (s)</t>
    <phoneticPr fontId="1" type="noConversion"/>
  </si>
  <si>
    <t>Applicable Version</t>
    <phoneticPr fontId="1" type="noConversion"/>
  </si>
  <si>
    <t>补录次数</t>
    <phoneticPr fontId="1" type="noConversion"/>
  </si>
  <si>
    <t>有效开始时间</t>
    <phoneticPr fontId="1" type="noConversion"/>
  </si>
  <si>
    <t>Repetitions</t>
  </si>
  <si>
    <t>Repetition 1 Start</t>
  </si>
  <si>
    <t>Repetition 1 End</t>
  </si>
  <si>
    <t>Repetition 2 Start</t>
  </si>
  <si>
    <t>Repetition 2 End</t>
  </si>
  <si>
    <t>Repetition 3 Start</t>
  </si>
  <si>
    <t>Repetition 3 End</t>
  </si>
  <si>
    <t>Repetition 4 Start</t>
  </si>
  <si>
    <t>Repetition 4 End</t>
  </si>
  <si>
    <t>Repetition 5 Start</t>
  </si>
  <si>
    <t>Repetition 5 End</t>
  </si>
  <si>
    <t>Gaming Museum</t>
    <phoneticPr fontId="1" type="noConversion"/>
  </si>
  <si>
    <t>~2min</t>
    <phoneticPr fontId="1" type="noConversion"/>
  </si>
  <si>
    <t>Walking</t>
    <phoneticPr fontId="1" type="noConversion"/>
  </si>
  <si>
    <t>Clockwise</t>
    <phoneticPr fontId="1" type="noConversion"/>
  </si>
  <si>
    <t>1 round</t>
    <phoneticPr fontId="1" type="noConversion"/>
  </si>
  <si>
    <t>2.0.4</t>
    <phoneticPr fontId="1" type="noConversion"/>
  </si>
  <si>
    <t>Anti-clockwise</t>
    <phoneticPr fontId="1" type="noConversion"/>
  </si>
  <si>
    <t xml:space="preserve">1 round </t>
  </si>
  <si>
    <t>Running</t>
    <phoneticPr fontId="1" type="noConversion"/>
  </si>
  <si>
    <t xml:space="preserve">1 round </t>
    <phoneticPr fontId="1" type="noConversion"/>
  </si>
  <si>
    <t>In Place</t>
    <phoneticPr fontId="1" type="noConversion"/>
  </si>
  <si>
    <t>Jumping</t>
    <phoneticPr fontId="1" type="noConversion"/>
  </si>
  <si>
    <t>center</t>
    <phoneticPr fontId="1" type="noConversion"/>
  </si>
  <si>
    <t>2 times</t>
    <phoneticPr fontId="1" type="noConversion"/>
  </si>
  <si>
    <t>Left</t>
    <phoneticPr fontId="1" type="noConversion"/>
  </si>
  <si>
    <t>Right</t>
    <phoneticPr fontId="1" type="noConversion"/>
  </si>
  <si>
    <t>Bending Down</t>
    <phoneticPr fontId="1" type="noConversion"/>
  </si>
  <si>
    <t>Center</t>
    <phoneticPr fontId="1" type="noConversion"/>
  </si>
  <si>
    <t>Stand</t>
    <phoneticPr fontId="1" type="noConversion"/>
  </si>
  <si>
    <t>5s</t>
    <phoneticPr fontId="1" type="noConversion"/>
  </si>
  <si>
    <t>Squatting</t>
    <phoneticPr fontId="1" type="noConversion"/>
  </si>
  <si>
    <t>Raising hand</t>
    <phoneticPr fontId="1" type="noConversion"/>
  </si>
  <si>
    <t>2 times of the set (left hand + right hand)</t>
    <phoneticPr fontId="1" type="noConversion"/>
  </si>
  <si>
    <t>Move Using Controller</t>
    <phoneticPr fontId="1" type="noConversion"/>
  </si>
  <si>
    <t>/</t>
    <phoneticPr fontId="1" type="noConversion"/>
  </si>
  <si>
    <t>10s</t>
    <phoneticPr fontId="1" type="noConversion"/>
  </si>
  <si>
    <t xml:space="preserve">Picking up an item from the table </t>
  </si>
  <si>
    <t>Action 23, 24, 25 will be combined as a set</t>
    <phoneticPr fontId="1" type="noConversion"/>
  </si>
  <si>
    <t>10 sets, with move using constroller for several sec in between</t>
    <phoneticPr fontId="1" type="noConversion"/>
  </si>
  <si>
    <t>Throwing an item on the ground</t>
    <phoneticPr fontId="1" type="noConversion"/>
  </si>
  <si>
    <t>Placing an item back on the table</t>
    <phoneticPr fontId="1" type="noConversion"/>
  </si>
  <si>
    <t>Measure Length</t>
    <phoneticPr fontId="1" type="noConversion"/>
  </si>
  <si>
    <t>Total Time</t>
    <phoneticPr fontId="1" type="noConversion"/>
  </si>
  <si>
    <t>s</t>
    <phoneticPr fontId="1" type="noConversion"/>
  </si>
  <si>
    <t>min</t>
    <phoneticPr fontId="1" type="noConversion"/>
  </si>
  <si>
    <t>non-interaction time</t>
  </si>
  <si>
    <t>interaction time</t>
  </si>
  <si>
    <t>NO incomming data</t>
    <phoneticPr fontId="1" type="noConversion"/>
  </si>
  <si>
    <t>视频时间↑</t>
    <phoneticPr fontId="1" type="noConversion"/>
  </si>
  <si>
    <t>Repetition 6 Start</t>
  </si>
  <si>
    <t>Repetition 6 End</t>
  </si>
  <si>
    <t>Repetition 7 Start</t>
  </si>
  <si>
    <t>Repetition 7 End</t>
  </si>
  <si>
    <t>Repetition 8 Start</t>
  </si>
  <si>
    <t>Repetition 8 End</t>
  </si>
  <si>
    <t>BowlingVR</t>
    <phoneticPr fontId="1" type="noConversion"/>
  </si>
  <si>
    <t>～30s</t>
    <phoneticPr fontId="1" type="noConversion"/>
  </si>
  <si>
    <t>Bowling</t>
    <phoneticPr fontId="1" type="noConversion"/>
  </si>
  <si>
    <t>keep playing for 2-3 min</t>
    <phoneticPr fontId="1" type="noConversion"/>
  </si>
  <si>
    <t>sec</t>
    <phoneticPr fontId="1" type="noConversion"/>
  </si>
  <si>
    <t>non-interaction time</t>
    <phoneticPr fontId="1" type="noConversion"/>
  </si>
  <si>
    <t>interaction time</t>
    <phoneticPr fontId="1" type="noConversion"/>
  </si>
  <si>
    <t>Gallery of H.K. History</t>
    <phoneticPr fontId="1" type="noConversion"/>
  </si>
  <si>
    <t>2.0.14</t>
    <phoneticPr fontId="1" type="noConversion"/>
  </si>
  <si>
    <t>Waive Sword</t>
    <phoneticPr fontId="1" type="noConversion"/>
  </si>
  <si>
    <t>Play 5 times, with move using controller in between</t>
    <phoneticPr fontId="1" type="noConversion"/>
  </si>
  <si>
    <t>Measure Length</t>
  </si>
  <si>
    <t>Repetition 9 Start</t>
  </si>
  <si>
    <t>Repetition 9 End</t>
  </si>
  <si>
    <t>Repetition 10 Start</t>
  </si>
  <si>
    <t>Repetition 10 End</t>
  </si>
  <si>
    <t>Repetition 11 Start</t>
  </si>
  <si>
    <t>Repetition 11 End</t>
  </si>
  <si>
    <t>Repetition 12 Start</t>
  </si>
  <si>
    <t>Repetition 12End</t>
  </si>
  <si>
    <t>Repetition 13 Start</t>
  </si>
  <si>
    <t>Repetition 13 End</t>
  </si>
  <si>
    <t>Hong Kong Time Travel</t>
    <phoneticPr fontId="1" type="noConversion"/>
  </si>
  <si>
    <t>~1.5min</t>
    <phoneticPr fontId="1" type="noConversion"/>
  </si>
  <si>
    <t>Throwing a net to catch fish</t>
    <phoneticPr fontId="1" type="noConversion"/>
  </si>
  <si>
    <t>fake catching - 1 min
Real catching - 1 or 2 times</t>
    <phoneticPr fontId="1" type="noConversion"/>
  </si>
  <si>
    <t>Grab and collect  box</t>
    <phoneticPr fontId="1" type="noConversion"/>
  </si>
  <si>
    <t>1 times</t>
    <phoneticPr fontId="1" type="noConversion"/>
  </si>
  <si>
    <t>2 times
don't move using controller</t>
    <phoneticPr fontId="1" type="noConversion"/>
  </si>
  <si>
    <t>Boss Fight</t>
    <phoneticPr fontId="1" type="noConversion"/>
  </si>
  <si>
    <t>~30s</t>
    <phoneticPr fontId="1" type="noConversion"/>
  </si>
  <si>
    <t>2 times of the set (left hand + right hand)</t>
  </si>
  <si>
    <t>Waive</t>
    <phoneticPr fontId="1" type="noConversion"/>
  </si>
  <si>
    <t>Waive Hummer</t>
    <phoneticPr fontId="1" type="noConversion"/>
  </si>
  <si>
    <t>first stage</t>
    <phoneticPr fontId="1" type="noConversion"/>
  </si>
  <si>
    <t>Throw</t>
    <phoneticPr fontId="1" type="noConversion"/>
  </si>
  <si>
    <t>Throw Hummer</t>
    <phoneticPr fontId="1" type="noConversion"/>
  </si>
  <si>
    <t>second stage</t>
    <phoneticPr fontId="1" type="noConversion"/>
  </si>
  <si>
    <t xml:space="preserve">Waive Laser </t>
    <phoneticPr fontId="1" type="noConversion"/>
  </si>
  <si>
    <t>Cut</t>
    <phoneticPr fontId="1" type="noConversion"/>
  </si>
  <si>
    <t>Use Laser to reflect</t>
    <phoneticPr fontId="1" type="noConversion"/>
  </si>
  <si>
    <t>Shooting</t>
    <phoneticPr fontId="1" type="noConversion"/>
  </si>
  <si>
    <t>Candy Shooter</t>
    <phoneticPr fontId="1" type="noConversion"/>
  </si>
  <si>
    <t>~1min</t>
    <phoneticPr fontId="1" type="noConversion"/>
  </si>
  <si>
    <t>Play once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</si>
</sst>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2"/>
      <color theme="1"/>
      <name val="等线"/>
      <family val="4"/>
      <charset val="134"/>
      <scheme val="minor"/>
    </font>
    <font>
      <sz val="12"/>
      <color rgb="FF000000"/>
      <name val="等线"/>
      <family val="4"/>
      <charset val="134"/>
      <scheme val="minor"/>
    </font>
    <font>
      <sz val="12"/>
      <color rgb="FF000000"/>
      <name val="等线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2" borderId="0" xfId="0" applyFill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9D943-057A-2C42-837D-2417D7BD40BA}">
  <sheetPr codeName="Sheet1"/>
  <dimension ref="A1:U35"/>
  <sheetViews>
    <sheetView topLeftCell="J21" zoomScaleNormal="100" workbookViewId="0">
      <selection activeCell="L28" sqref="L28:M29"/>
    </sheetView>
  </sheetViews>
  <sheetFormatPr defaultColWidth="10.875" defaultRowHeight="15.95"/>
  <cols>
    <col min="1" max="1" width="12.375" style="1" customWidth="1"/>
    <col min="2" max="2" width="13.5" style="1" customWidth="1"/>
    <col min="3" max="3" width="6" style="1" customWidth="1"/>
    <col min="4" max="6" width="14.625" style="1" customWidth="1"/>
    <col min="7" max="7" width="10.625" style="1" customWidth="1"/>
    <col min="8" max="8" width="18.875" style="1" bestFit="1" customWidth="1"/>
    <col min="9" max="9" width="10.875" style="1"/>
    <col min="10" max="10" width="15.375" style="1" customWidth="1"/>
    <col min="11" max="11" width="10.875" style="1"/>
    <col min="12" max="12" width="15.875" style="1" bestFit="1" customWidth="1"/>
    <col min="13" max="13" width="17" style="1" bestFit="1" customWidth="1"/>
    <col min="14" max="14" width="15.875" style="1" bestFit="1" customWidth="1"/>
    <col min="15" max="15" width="15" style="1" bestFit="1" customWidth="1"/>
    <col min="16" max="16" width="15.875" style="1" bestFit="1" customWidth="1"/>
    <col min="17" max="17" width="15" style="1" bestFit="1" customWidth="1"/>
    <col min="18" max="18" width="15.875" style="1" bestFit="1" customWidth="1"/>
    <col min="19" max="19" width="15" style="1" bestFit="1" customWidth="1"/>
    <col min="20" max="20" width="15.875" style="1" bestFit="1" customWidth="1"/>
    <col min="21" max="21" width="15" style="1" bestFit="1" customWidth="1"/>
    <col min="22" max="16384" width="10.875" style="1"/>
  </cols>
  <sheetData>
    <row r="1" spans="1:21">
      <c r="A1" s="2" t="s">
        <v>0</v>
      </c>
      <c r="B1" s="2" t="s">
        <v>1</v>
      </c>
      <c r="C1" s="2" t="s">
        <v>2</v>
      </c>
      <c r="D1" s="2" t="s">
        <v>3</v>
      </c>
      <c r="E1" s="2"/>
      <c r="F1" s="2"/>
      <c r="G1" s="2" t="s">
        <v>4</v>
      </c>
      <c r="H1" s="2" t="s">
        <v>5</v>
      </c>
      <c r="I1" s="1" t="s">
        <v>6</v>
      </c>
      <c r="J1" s="1" t="s">
        <v>7</v>
      </c>
      <c r="K1" s="1" t="s">
        <v>8</v>
      </c>
      <c r="L1" s="9" t="s">
        <v>9</v>
      </c>
      <c r="M1" s="9" t="s">
        <v>10</v>
      </c>
      <c r="N1" s="9" t="s">
        <v>11</v>
      </c>
      <c r="O1" s="9" t="s">
        <v>12</v>
      </c>
      <c r="P1" s="9" t="s">
        <v>13</v>
      </c>
      <c r="Q1" s="9" t="s">
        <v>14</v>
      </c>
      <c r="R1" s="9" t="s">
        <v>15</v>
      </c>
      <c r="S1" s="9" t="s">
        <v>16</v>
      </c>
      <c r="T1" s="9" t="s">
        <v>17</v>
      </c>
      <c r="U1" s="9" t="s">
        <v>18</v>
      </c>
    </row>
    <row r="2" spans="1:21" ht="17.100000000000001" customHeight="1">
      <c r="A2" s="10" t="s">
        <v>19</v>
      </c>
      <c r="B2" s="10" t="s">
        <v>20</v>
      </c>
      <c r="C2" s="3">
        <v>1</v>
      </c>
      <c r="D2" s="10" t="s">
        <v>21</v>
      </c>
      <c r="E2" s="3" t="s">
        <v>22</v>
      </c>
      <c r="F2" s="3" t="s">
        <v>23</v>
      </c>
      <c r="G2" s="1">
        <v>10</v>
      </c>
      <c r="H2" s="11" t="s">
        <v>24</v>
      </c>
      <c r="K2" s="1">
        <v>1</v>
      </c>
      <c r="L2" s="1">
        <v>270</v>
      </c>
      <c r="M2" s="1">
        <v>483</v>
      </c>
    </row>
    <row r="3" spans="1:21" ht="48" customHeight="1">
      <c r="A3" s="10"/>
      <c r="B3" s="10"/>
      <c r="C3" s="3">
        <v>2</v>
      </c>
      <c r="D3" s="10"/>
      <c r="E3" s="3" t="s">
        <v>25</v>
      </c>
      <c r="F3" s="3" t="s">
        <v>26</v>
      </c>
      <c r="G3" s="1">
        <v>10</v>
      </c>
      <c r="H3" s="11"/>
      <c r="J3" s="6">
        <v>5.4166666666666669E-2</v>
      </c>
      <c r="K3" s="1">
        <v>1</v>
      </c>
      <c r="L3" s="1">
        <v>2352</v>
      </c>
      <c r="M3" s="1">
        <v>2575</v>
      </c>
    </row>
    <row r="4" spans="1:21" ht="17.100000000000001">
      <c r="A4" s="10"/>
      <c r="B4" s="10"/>
      <c r="C4" s="3">
        <v>3</v>
      </c>
      <c r="D4" s="10" t="s">
        <v>27</v>
      </c>
      <c r="E4" s="3" t="s">
        <v>22</v>
      </c>
      <c r="F4" s="3" t="s">
        <v>28</v>
      </c>
      <c r="G4" s="1">
        <v>7.5</v>
      </c>
      <c r="H4" s="11"/>
      <c r="K4" s="1">
        <v>1</v>
      </c>
      <c r="L4" s="1">
        <v>2755</v>
      </c>
      <c r="M4" s="1">
        <v>2927</v>
      </c>
    </row>
    <row r="5" spans="1:21" ht="17.100000000000001">
      <c r="A5" s="10"/>
      <c r="B5" s="10"/>
      <c r="C5" s="3">
        <v>4</v>
      </c>
      <c r="D5" s="10"/>
      <c r="E5" s="3" t="s">
        <v>25</v>
      </c>
      <c r="F5" s="3" t="s">
        <v>28</v>
      </c>
      <c r="G5" s="1">
        <v>7.5</v>
      </c>
      <c r="H5" s="11"/>
      <c r="J5" s="6"/>
      <c r="K5" s="1">
        <v>1</v>
      </c>
      <c r="L5" s="1">
        <v>3026</v>
      </c>
      <c r="M5" s="1">
        <v>3196</v>
      </c>
    </row>
    <row r="6" spans="1:21" ht="17.100000000000001">
      <c r="A6" s="10"/>
      <c r="B6" s="10"/>
      <c r="C6" s="3">
        <v>5</v>
      </c>
      <c r="D6" s="10"/>
      <c r="E6" s="3" t="s">
        <v>29</v>
      </c>
      <c r="F6" s="3" t="s">
        <v>28</v>
      </c>
      <c r="G6" s="1">
        <v>7.5</v>
      </c>
      <c r="H6" s="11"/>
      <c r="K6" s="1">
        <v>1</v>
      </c>
      <c r="L6" s="1">
        <v>3427</v>
      </c>
      <c r="M6" s="1">
        <v>3622</v>
      </c>
    </row>
    <row r="7" spans="1:21" ht="17.100000000000001">
      <c r="A7" s="10"/>
      <c r="B7" s="10"/>
      <c r="C7" s="3">
        <v>6</v>
      </c>
      <c r="D7" s="10" t="s">
        <v>30</v>
      </c>
      <c r="E7" s="3" t="s">
        <v>31</v>
      </c>
      <c r="F7" s="3" t="s">
        <v>32</v>
      </c>
      <c r="G7" s="1">
        <v>5</v>
      </c>
      <c r="H7" s="11"/>
      <c r="I7" s="6"/>
      <c r="K7" s="1">
        <v>2</v>
      </c>
      <c r="L7" s="1">
        <v>3876</v>
      </c>
      <c r="M7" s="1">
        <v>3915</v>
      </c>
      <c r="N7" s="1">
        <v>3917</v>
      </c>
      <c r="O7" s="1">
        <v>3994</v>
      </c>
    </row>
    <row r="8" spans="1:21" ht="17.100000000000001">
      <c r="A8" s="10"/>
      <c r="B8" s="10"/>
      <c r="C8" s="3">
        <v>7</v>
      </c>
      <c r="D8" s="10"/>
      <c r="E8" s="3" t="s">
        <v>33</v>
      </c>
      <c r="F8" s="3" t="s">
        <v>32</v>
      </c>
      <c r="G8" s="1">
        <v>5</v>
      </c>
      <c r="H8" s="11"/>
      <c r="K8" s="1">
        <v>2</v>
      </c>
      <c r="L8" s="1">
        <v>4358</v>
      </c>
      <c r="M8" s="1">
        <v>4388</v>
      </c>
      <c r="N8" s="1">
        <v>4401</v>
      </c>
      <c r="O8" s="1">
        <v>4483</v>
      </c>
    </row>
    <row r="9" spans="1:21" ht="17.100000000000001">
      <c r="A9" s="10"/>
      <c r="B9" s="10"/>
      <c r="C9" s="3">
        <v>8</v>
      </c>
      <c r="D9" s="10"/>
      <c r="E9" s="3" t="s">
        <v>34</v>
      </c>
      <c r="F9" s="3" t="s">
        <v>32</v>
      </c>
      <c r="G9" s="1">
        <v>5</v>
      </c>
      <c r="H9" s="11"/>
      <c r="K9" s="1">
        <v>2</v>
      </c>
      <c r="L9" s="1">
        <v>4694</v>
      </c>
      <c r="M9" s="1">
        <v>4720</v>
      </c>
      <c r="N9" s="1">
        <v>4730</v>
      </c>
      <c r="O9" s="1">
        <v>4793</v>
      </c>
    </row>
    <row r="10" spans="1:21" ht="17.100000000000001">
      <c r="A10" s="10"/>
      <c r="B10" s="10"/>
      <c r="C10" s="3">
        <v>9</v>
      </c>
      <c r="D10" s="10" t="s">
        <v>35</v>
      </c>
      <c r="E10" s="3" t="s">
        <v>36</v>
      </c>
      <c r="F10" s="3" t="s">
        <v>32</v>
      </c>
      <c r="G10" s="1">
        <v>5</v>
      </c>
      <c r="H10" s="11"/>
      <c r="K10" s="1">
        <v>2</v>
      </c>
      <c r="L10" s="1">
        <v>5181</v>
      </c>
      <c r="M10" s="1">
        <v>5267</v>
      </c>
      <c r="N10" s="1">
        <v>5293</v>
      </c>
      <c r="O10" s="1">
        <v>5380</v>
      </c>
    </row>
    <row r="11" spans="1:21" ht="17.100000000000001">
      <c r="A11" s="10"/>
      <c r="B11" s="10"/>
      <c r="C11" s="3">
        <v>10</v>
      </c>
      <c r="D11" s="10"/>
      <c r="E11" s="3" t="s">
        <v>33</v>
      </c>
      <c r="F11" s="3" t="s">
        <v>32</v>
      </c>
      <c r="G11" s="1">
        <v>5</v>
      </c>
      <c r="H11" s="11"/>
      <c r="K11" s="1">
        <v>2</v>
      </c>
      <c r="L11" s="1">
        <v>5601</v>
      </c>
      <c r="M11" s="1">
        <v>5673</v>
      </c>
      <c r="N11" s="1">
        <v>5685</v>
      </c>
      <c r="O11" s="1">
        <v>5777</v>
      </c>
    </row>
    <row r="12" spans="1:21" ht="17.100000000000001">
      <c r="A12" s="10"/>
      <c r="B12" s="10"/>
      <c r="C12" s="1">
        <v>11</v>
      </c>
      <c r="D12" s="10"/>
      <c r="E12" s="3" t="s">
        <v>34</v>
      </c>
      <c r="F12" s="3" t="s">
        <v>32</v>
      </c>
      <c r="G12" s="1">
        <v>5</v>
      </c>
      <c r="H12" s="11"/>
      <c r="K12" s="1">
        <v>2</v>
      </c>
      <c r="L12" s="1">
        <v>6075</v>
      </c>
      <c r="M12" s="1">
        <v>6143</v>
      </c>
      <c r="N12" s="1">
        <v>6149</v>
      </c>
      <c r="O12" s="1">
        <v>6238</v>
      </c>
    </row>
    <row r="13" spans="1:21" ht="17.100000000000001">
      <c r="A13" s="10"/>
      <c r="B13" s="10"/>
      <c r="C13" s="1">
        <v>12</v>
      </c>
      <c r="D13" s="10" t="s">
        <v>37</v>
      </c>
      <c r="E13" s="3" t="s">
        <v>36</v>
      </c>
      <c r="F13" s="3" t="s">
        <v>38</v>
      </c>
      <c r="G13" s="1">
        <v>5</v>
      </c>
      <c r="H13" s="11"/>
      <c r="K13" s="1">
        <v>1</v>
      </c>
      <c r="L13" s="1">
        <v>6526</v>
      </c>
      <c r="M13" s="1">
        <v>6711</v>
      </c>
    </row>
    <row r="14" spans="1:21" ht="17.100000000000001">
      <c r="A14" s="10"/>
      <c r="B14" s="10"/>
      <c r="C14" s="1">
        <v>13</v>
      </c>
      <c r="D14" s="10"/>
      <c r="E14" s="3" t="s">
        <v>33</v>
      </c>
      <c r="F14" s="3" t="s">
        <v>38</v>
      </c>
      <c r="G14" s="1">
        <v>5</v>
      </c>
      <c r="H14" s="11"/>
      <c r="K14" s="1">
        <v>1</v>
      </c>
      <c r="L14" s="1">
        <v>6851</v>
      </c>
      <c r="M14" s="1">
        <v>7064</v>
      </c>
    </row>
    <row r="15" spans="1:21" ht="17.100000000000001">
      <c r="A15" s="10"/>
      <c r="B15" s="10"/>
      <c r="C15" s="1">
        <v>14</v>
      </c>
      <c r="D15" s="10"/>
      <c r="E15" s="3" t="s">
        <v>34</v>
      </c>
      <c r="F15" s="3" t="s">
        <v>38</v>
      </c>
      <c r="G15" s="1">
        <v>5</v>
      </c>
      <c r="H15" s="11"/>
      <c r="K15" s="1">
        <v>1</v>
      </c>
      <c r="L15" s="1">
        <v>7216</v>
      </c>
      <c r="M15" s="1">
        <v>7416</v>
      </c>
    </row>
    <row r="16" spans="1:21" ht="17.100000000000001">
      <c r="A16" s="10"/>
      <c r="B16" s="10"/>
      <c r="C16" s="1">
        <v>15</v>
      </c>
      <c r="D16" s="10" t="s">
        <v>39</v>
      </c>
      <c r="E16" s="3" t="s">
        <v>36</v>
      </c>
      <c r="F16" s="3" t="s">
        <v>32</v>
      </c>
      <c r="G16" s="1">
        <v>8</v>
      </c>
      <c r="H16" s="11"/>
      <c r="K16" s="1">
        <v>2</v>
      </c>
      <c r="L16" s="1">
        <v>7783</v>
      </c>
      <c r="M16" s="1">
        <v>7855</v>
      </c>
      <c r="N16" s="1">
        <v>7877</v>
      </c>
      <c r="O16" s="1">
        <v>7957</v>
      </c>
    </row>
    <row r="17" spans="1:21" ht="17.100000000000001">
      <c r="A17" s="10"/>
      <c r="B17" s="10"/>
      <c r="C17" s="1">
        <v>16</v>
      </c>
      <c r="D17" s="10"/>
      <c r="E17" s="3" t="s">
        <v>33</v>
      </c>
      <c r="F17" s="3" t="s">
        <v>32</v>
      </c>
      <c r="G17" s="1">
        <v>8</v>
      </c>
      <c r="H17" s="11"/>
      <c r="K17" s="1">
        <v>2</v>
      </c>
      <c r="L17" s="1">
        <v>8156</v>
      </c>
      <c r="M17" s="1">
        <v>8221</v>
      </c>
      <c r="N17" s="1">
        <v>8245</v>
      </c>
      <c r="O17" s="1">
        <v>8347</v>
      </c>
    </row>
    <row r="18" spans="1:21" ht="17.100000000000001">
      <c r="A18" s="10"/>
      <c r="B18" s="10"/>
      <c r="C18" s="1">
        <v>17</v>
      </c>
      <c r="D18" s="10"/>
      <c r="E18" s="3" t="s">
        <v>34</v>
      </c>
      <c r="F18" s="3" t="s">
        <v>32</v>
      </c>
      <c r="G18" s="1">
        <v>8</v>
      </c>
      <c r="H18" s="11"/>
      <c r="K18" s="1">
        <v>2</v>
      </c>
      <c r="L18" s="1">
        <v>8479</v>
      </c>
      <c r="M18" s="1">
        <v>8536</v>
      </c>
      <c r="N18" s="1">
        <v>8551</v>
      </c>
      <c r="O18" s="1">
        <v>8650</v>
      </c>
    </row>
    <row r="19" spans="1:21" ht="51">
      <c r="A19" s="10"/>
      <c r="B19" s="10"/>
      <c r="C19" s="1">
        <v>18</v>
      </c>
      <c r="D19" s="10" t="s">
        <v>40</v>
      </c>
      <c r="E19" s="3" t="s">
        <v>36</v>
      </c>
      <c r="F19" s="3" t="s">
        <v>41</v>
      </c>
      <c r="G19" s="1">
        <v>15</v>
      </c>
      <c r="H19" s="11"/>
      <c r="K19" s="1">
        <v>4</v>
      </c>
      <c r="L19" s="1">
        <v>9339</v>
      </c>
      <c r="M19" s="1">
        <v>9441</v>
      </c>
      <c r="N19" s="1">
        <v>9447</v>
      </c>
      <c r="O19" s="1">
        <v>9540</v>
      </c>
      <c r="P19" s="1">
        <v>9560</v>
      </c>
      <c r="Q19" s="1">
        <v>9657</v>
      </c>
      <c r="R19" s="1">
        <v>9664</v>
      </c>
      <c r="S19" s="1">
        <v>9762</v>
      </c>
    </row>
    <row r="20" spans="1:21" ht="51">
      <c r="A20" s="10"/>
      <c r="B20" s="10"/>
      <c r="C20" s="1">
        <v>19</v>
      </c>
      <c r="D20" s="10"/>
      <c r="E20" s="3" t="s">
        <v>33</v>
      </c>
      <c r="F20" s="3" t="s">
        <v>41</v>
      </c>
      <c r="G20" s="1">
        <v>15</v>
      </c>
      <c r="H20" s="11"/>
      <c r="K20" s="1">
        <v>4</v>
      </c>
      <c r="L20" s="1">
        <v>9963</v>
      </c>
      <c r="M20" s="1">
        <v>10044</v>
      </c>
      <c r="N20" s="1">
        <v>10048</v>
      </c>
      <c r="O20" s="1">
        <v>10139</v>
      </c>
      <c r="P20" s="1">
        <v>10155</v>
      </c>
      <c r="Q20" s="1">
        <v>10235</v>
      </c>
      <c r="R20" s="1">
        <v>10240</v>
      </c>
      <c r="S20" s="1">
        <v>10333</v>
      </c>
    </row>
    <row r="21" spans="1:21" ht="51">
      <c r="A21" s="10"/>
      <c r="B21" s="10"/>
      <c r="C21" s="1">
        <v>20</v>
      </c>
      <c r="D21" s="10"/>
      <c r="E21" s="3" t="s">
        <v>34</v>
      </c>
      <c r="F21" s="3" t="s">
        <v>41</v>
      </c>
      <c r="G21" s="1">
        <v>15</v>
      </c>
      <c r="H21" s="11"/>
      <c r="K21" s="1">
        <v>4</v>
      </c>
      <c r="L21" s="1">
        <v>10573</v>
      </c>
      <c r="M21" s="1">
        <v>10665</v>
      </c>
      <c r="N21" s="1">
        <v>10669</v>
      </c>
      <c r="O21" s="1">
        <v>10758</v>
      </c>
      <c r="P21" s="1">
        <v>10772</v>
      </c>
      <c r="Q21" s="1">
        <v>10857</v>
      </c>
      <c r="R21" s="1">
        <v>10861</v>
      </c>
      <c r="S21" s="1">
        <v>10946</v>
      </c>
    </row>
    <row r="22" spans="1:21" ht="33.950000000000003">
      <c r="A22" s="10"/>
      <c r="B22" s="10"/>
      <c r="C22" s="1">
        <v>21</v>
      </c>
      <c r="D22" s="3" t="s">
        <v>42</v>
      </c>
      <c r="E22" s="1" t="s">
        <v>43</v>
      </c>
      <c r="F22" s="1" t="s">
        <v>44</v>
      </c>
      <c r="G22" s="1">
        <v>10</v>
      </c>
      <c r="H22" s="11"/>
      <c r="K22" s="1">
        <v>1</v>
      </c>
      <c r="L22" s="1">
        <v>11743</v>
      </c>
      <c r="M22" s="1">
        <v>12348</v>
      </c>
    </row>
    <row r="23" spans="1:21" ht="85.35" customHeight="1">
      <c r="A23" s="10"/>
      <c r="B23" s="10"/>
      <c r="C23" s="1">
        <v>22</v>
      </c>
      <c r="D23" s="3" t="s">
        <v>45</v>
      </c>
      <c r="E23" s="10" t="s">
        <v>46</v>
      </c>
      <c r="F23" s="10" t="s">
        <v>47</v>
      </c>
      <c r="G23" s="10">
        <v>100</v>
      </c>
      <c r="H23" s="11"/>
      <c r="I23" s="1">
        <v>1</v>
      </c>
      <c r="J23" s="6">
        <v>0.39374999999999999</v>
      </c>
      <c r="K23" s="1">
        <v>5</v>
      </c>
      <c r="L23" s="1">
        <v>17002</v>
      </c>
      <c r="M23" s="1">
        <v>17267</v>
      </c>
      <c r="N23" s="1">
        <v>17288</v>
      </c>
      <c r="O23" s="1">
        <v>17490</v>
      </c>
      <c r="P23" s="1">
        <v>17520</v>
      </c>
      <c r="Q23" s="1">
        <v>17712</v>
      </c>
      <c r="R23" s="1">
        <v>18098</v>
      </c>
      <c r="S23" s="1">
        <v>18270</v>
      </c>
      <c r="T23" s="1">
        <v>18293</v>
      </c>
      <c r="U23" s="1">
        <v>18555</v>
      </c>
    </row>
    <row r="24" spans="1:21" ht="51">
      <c r="A24" s="10"/>
      <c r="B24" s="10"/>
      <c r="C24" s="1">
        <v>23</v>
      </c>
      <c r="D24" s="3" t="s">
        <v>48</v>
      </c>
      <c r="E24" s="10"/>
      <c r="F24" s="10"/>
      <c r="G24" s="10"/>
      <c r="H24" s="11"/>
    </row>
    <row r="25" spans="1:21" ht="51">
      <c r="A25" s="10"/>
      <c r="B25" s="10"/>
      <c r="C25" s="1">
        <v>24</v>
      </c>
      <c r="D25" s="3" t="s">
        <v>49</v>
      </c>
      <c r="E25" s="10"/>
      <c r="F25" s="10"/>
      <c r="G25" s="10"/>
      <c r="H25" s="11"/>
    </row>
    <row r="26" spans="1:21" ht="33.950000000000003">
      <c r="C26" s="1">
        <v>25</v>
      </c>
      <c r="D26" s="3" t="s">
        <v>50</v>
      </c>
      <c r="E26" s="1" t="s">
        <v>43</v>
      </c>
      <c r="F26" s="1" t="s">
        <v>32</v>
      </c>
      <c r="G26" s="1">
        <v>10</v>
      </c>
      <c r="K26" s="1">
        <v>2</v>
      </c>
      <c r="L26" s="1">
        <v>21051</v>
      </c>
      <c r="M26" s="1">
        <v>21148</v>
      </c>
      <c r="N26" s="1">
        <v>21400</v>
      </c>
      <c r="O26" s="1">
        <v>21549</v>
      </c>
    </row>
    <row r="27" spans="1:21">
      <c r="D27" s="3"/>
      <c r="K27" s="6"/>
    </row>
    <row r="28" spans="1:21">
      <c r="F28" s="1" t="s">
        <v>51</v>
      </c>
      <c r="G28" s="1">
        <f>SUM(G1:G25)</f>
        <v>266.5</v>
      </c>
      <c r="H28" s="1" t="s">
        <v>52</v>
      </c>
      <c r="L28" s="6"/>
    </row>
    <row r="29" spans="1:21">
      <c r="G29" s="1">
        <f>G28/60</f>
        <v>4.4416666666666664</v>
      </c>
      <c r="H29" s="1" t="s">
        <v>53</v>
      </c>
    </row>
    <row r="31" spans="1:21" ht="33.950000000000003">
      <c r="F31" s="7" t="s">
        <v>54</v>
      </c>
      <c r="G31" s="8">
        <f>SUM(G2:G21)</f>
        <v>156.5</v>
      </c>
    </row>
    <row r="32" spans="1:21">
      <c r="F32" s="8" t="s">
        <v>55</v>
      </c>
      <c r="G32" s="8">
        <f>SUM(G22:G26)</f>
        <v>120</v>
      </c>
    </row>
    <row r="34" spans="4:5">
      <c r="D34" s="6">
        <v>0.44722222222222224</v>
      </c>
      <c r="E34" s="1" t="s">
        <v>56</v>
      </c>
    </row>
    <row r="35" spans="4:5">
      <c r="D35" s="1" t="s">
        <v>57</v>
      </c>
    </row>
  </sheetData>
  <mergeCells count="13">
    <mergeCell ref="D13:D15"/>
    <mergeCell ref="D16:D18"/>
    <mergeCell ref="D19:D21"/>
    <mergeCell ref="H2:H25"/>
    <mergeCell ref="A2:A25"/>
    <mergeCell ref="B2:B25"/>
    <mergeCell ref="E23:E25"/>
    <mergeCell ref="F23:F25"/>
    <mergeCell ref="G23:G25"/>
    <mergeCell ref="D2:D3"/>
    <mergeCell ref="D4:D6"/>
    <mergeCell ref="D7:D9"/>
    <mergeCell ref="D10:D12"/>
  </mergeCells>
  <phoneticPr fontId="1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3011C-EA00-A94B-AD0D-04B70E9D4A3E}">
  <sheetPr codeName="Sheet2"/>
  <dimension ref="A1:AC30"/>
  <sheetViews>
    <sheetView zoomScale="70" zoomScaleNormal="70" workbookViewId="0">
      <selection activeCell="E33" sqref="E33"/>
    </sheetView>
  </sheetViews>
  <sheetFormatPr defaultColWidth="10.875" defaultRowHeight="15.95"/>
  <cols>
    <col min="1" max="1" width="12.375" style="1" customWidth="1"/>
    <col min="2" max="2" width="13.5" style="1" customWidth="1"/>
    <col min="3" max="3" width="6" style="1" customWidth="1"/>
    <col min="4" max="6" width="14.625" style="1" customWidth="1"/>
    <col min="7" max="7" width="10.625" style="1" customWidth="1"/>
    <col min="8" max="8" width="18.875" style="1" bestFit="1" customWidth="1"/>
    <col min="9" max="9" width="10.875" style="1"/>
    <col min="10" max="10" width="14.125" style="1" bestFit="1" customWidth="1"/>
    <col min="11" max="12" width="15.625" style="1" bestFit="1" customWidth="1"/>
    <col min="13" max="13" width="15" style="1" bestFit="1" customWidth="1"/>
    <col min="14" max="14" width="15.625" style="1" bestFit="1" customWidth="1"/>
    <col min="15" max="15" width="15" style="1" bestFit="1" customWidth="1"/>
    <col min="16" max="16" width="15.625" style="1" bestFit="1" customWidth="1"/>
    <col min="17" max="17" width="15" style="1" bestFit="1" customWidth="1"/>
    <col min="18" max="18" width="15.625" style="1" bestFit="1" customWidth="1"/>
    <col min="19" max="19" width="15" style="1" bestFit="1" customWidth="1"/>
    <col min="20" max="20" width="15.625" style="1" bestFit="1" customWidth="1"/>
    <col min="21" max="21" width="15" style="1" bestFit="1" customWidth="1"/>
    <col min="22" max="22" width="15.625" style="1" bestFit="1" customWidth="1"/>
    <col min="23" max="23" width="15" style="1" bestFit="1" customWidth="1"/>
    <col min="24" max="24" width="15.625" style="1" bestFit="1" customWidth="1"/>
    <col min="25" max="25" width="15" style="1" bestFit="1" customWidth="1"/>
    <col min="26" max="26" width="15.625" style="1" bestFit="1" customWidth="1"/>
    <col min="27" max="27" width="15" style="1" bestFit="1" customWidth="1"/>
    <col min="28" max="16384" width="10.875" style="1"/>
  </cols>
  <sheetData>
    <row r="1" spans="1:29">
      <c r="A1" s="2" t="s">
        <v>0</v>
      </c>
      <c r="B1" s="2" t="s">
        <v>1</v>
      </c>
      <c r="C1" s="2" t="s">
        <v>2</v>
      </c>
      <c r="D1" s="2" t="s">
        <v>3</v>
      </c>
      <c r="E1" s="2"/>
      <c r="F1" s="2"/>
      <c r="G1" s="2" t="s">
        <v>4</v>
      </c>
      <c r="H1" s="2" t="s">
        <v>5</v>
      </c>
      <c r="I1" s="1" t="s">
        <v>6</v>
      </c>
      <c r="J1" s="1" t="s">
        <v>7</v>
      </c>
      <c r="K1" s="9" t="s">
        <v>8</v>
      </c>
      <c r="L1" s="9" t="s">
        <v>9</v>
      </c>
      <c r="M1" s="9" t="s">
        <v>10</v>
      </c>
      <c r="N1" s="9" t="s">
        <v>11</v>
      </c>
      <c r="O1" s="9" t="s">
        <v>12</v>
      </c>
      <c r="P1" s="9" t="s">
        <v>13</v>
      </c>
      <c r="Q1" s="9" t="s">
        <v>14</v>
      </c>
      <c r="R1" s="9" t="s">
        <v>15</v>
      </c>
      <c r="S1" s="9" t="s">
        <v>16</v>
      </c>
      <c r="T1" s="9" t="s">
        <v>17</v>
      </c>
      <c r="U1" s="9" t="s">
        <v>18</v>
      </c>
      <c r="V1" s="9" t="s">
        <v>58</v>
      </c>
      <c r="W1" s="9" t="s">
        <v>59</v>
      </c>
      <c r="X1" s="9" t="s">
        <v>60</v>
      </c>
      <c r="Y1" s="9" t="s">
        <v>61</v>
      </c>
      <c r="Z1" s="9" t="s">
        <v>62</v>
      </c>
      <c r="AA1" s="9" t="s">
        <v>63</v>
      </c>
      <c r="AB1" s="9"/>
      <c r="AC1" s="9"/>
    </row>
    <row r="2" spans="1:29" ht="17.100000000000001" customHeight="1">
      <c r="A2" s="10" t="s">
        <v>64</v>
      </c>
      <c r="B2" s="10" t="s">
        <v>65</v>
      </c>
      <c r="C2" s="3">
        <v>1</v>
      </c>
      <c r="D2" s="10" t="s">
        <v>21</v>
      </c>
      <c r="E2" s="3" t="s">
        <v>22</v>
      </c>
      <c r="F2" s="3" t="s">
        <v>23</v>
      </c>
      <c r="G2" s="1">
        <v>10</v>
      </c>
      <c r="H2" s="11" t="s">
        <v>43</v>
      </c>
      <c r="J2" s="1">
        <v>2</v>
      </c>
      <c r="K2" s="1">
        <v>1</v>
      </c>
      <c r="L2" s="1">
        <v>239</v>
      </c>
      <c r="M2" s="1">
        <v>453</v>
      </c>
    </row>
    <row r="3" spans="1:29" ht="48" customHeight="1">
      <c r="A3" s="10"/>
      <c r="B3" s="10"/>
      <c r="C3" s="3">
        <v>2</v>
      </c>
      <c r="D3" s="10"/>
      <c r="E3" s="3" t="s">
        <v>25</v>
      </c>
      <c r="F3" s="3" t="s">
        <v>26</v>
      </c>
      <c r="G3" s="1">
        <v>10</v>
      </c>
      <c r="H3" s="11"/>
      <c r="K3" s="1">
        <v>1</v>
      </c>
      <c r="L3" s="1">
        <v>538</v>
      </c>
      <c r="M3" s="1">
        <v>749</v>
      </c>
    </row>
    <row r="4" spans="1:29" ht="17.100000000000001">
      <c r="A4" s="10"/>
      <c r="B4" s="10"/>
      <c r="C4" s="3">
        <v>3</v>
      </c>
      <c r="D4" s="10" t="s">
        <v>27</v>
      </c>
      <c r="E4" s="3" t="s">
        <v>22</v>
      </c>
      <c r="F4" s="3" t="s">
        <v>28</v>
      </c>
      <c r="G4" s="1">
        <v>7.5</v>
      </c>
      <c r="H4" s="11"/>
      <c r="K4" s="1">
        <v>1</v>
      </c>
      <c r="L4" s="1">
        <v>836</v>
      </c>
      <c r="M4" s="1">
        <v>996</v>
      </c>
    </row>
    <row r="5" spans="1:29" ht="17.100000000000001">
      <c r="A5" s="10"/>
      <c r="B5" s="10"/>
      <c r="C5" s="3">
        <v>4</v>
      </c>
      <c r="D5" s="10"/>
      <c r="E5" s="3" t="s">
        <v>25</v>
      </c>
      <c r="F5" s="3" t="s">
        <v>28</v>
      </c>
      <c r="G5" s="1">
        <v>7.5</v>
      </c>
      <c r="H5" s="11"/>
      <c r="K5" s="1">
        <v>1</v>
      </c>
      <c r="L5" s="1">
        <v>1081</v>
      </c>
      <c r="M5" s="1">
        <v>1280</v>
      </c>
    </row>
    <row r="6" spans="1:29" ht="17.100000000000001">
      <c r="A6" s="10"/>
      <c r="B6" s="10"/>
      <c r="C6" s="3">
        <v>5</v>
      </c>
      <c r="D6" s="10"/>
      <c r="E6" s="3" t="s">
        <v>29</v>
      </c>
      <c r="F6" s="3" t="s">
        <v>28</v>
      </c>
      <c r="G6" s="1">
        <v>7.5</v>
      </c>
      <c r="H6" s="11"/>
      <c r="K6" s="1">
        <v>1</v>
      </c>
      <c r="L6" s="1">
        <v>1460</v>
      </c>
      <c r="M6" s="1">
        <v>1662</v>
      </c>
    </row>
    <row r="7" spans="1:29" ht="17.100000000000001">
      <c r="A7" s="10"/>
      <c r="B7" s="10"/>
      <c r="C7" s="3">
        <v>6</v>
      </c>
      <c r="D7" s="10" t="s">
        <v>30</v>
      </c>
      <c r="E7" s="3" t="s">
        <v>31</v>
      </c>
      <c r="F7" s="3" t="s">
        <v>32</v>
      </c>
      <c r="G7" s="1">
        <v>5</v>
      </c>
      <c r="H7" s="11"/>
      <c r="K7" s="1">
        <v>2</v>
      </c>
      <c r="L7" s="1">
        <v>1871</v>
      </c>
      <c r="M7" s="1">
        <v>1900</v>
      </c>
      <c r="N7" s="1">
        <v>1919</v>
      </c>
      <c r="O7" s="1">
        <v>1983</v>
      </c>
    </row>
    <row r="8" spans="1:29" ht="17.100000000000001">
      <c r="A8" s="10"/>
      <c r="B8" s="10"/>
      <c r="C8" s="3">
        <v>7</v>
      </c>
      <c r="D8" s="10"/>
      <c r="E8" s="3" t="s">
        <v>33</v>
      </c>
      <c r="F8" s="3" t="s">
        <v>32</v>
      </c>
      <c r="G8" s="1">
        <v>5</v>
      </c>
      <c r="H8" s="11"/>
      <c r="K8" s="1">
        <v>2</v>
      </c>
      <c r="L8" s="1">
        <v>2115</v>
      </c>
      <c r="M8" s="1">
        <v>2149</v>
      </c>
      <c r="N8" s="1">
        <v>2163</v>
      </c>
      <c r="O8" s="1">
        <v>2244</v>
      </c>
    </row>
    <row r="9" spans="1:29" ht="17.100000000000001">
      <c r="A9" s="10"/>
      <c r="B9" s="10"/>
      <c r="C9" s="3">
        <v>8</v>
      </c>
      <c r="D9" s="10"/>
      <c r="E9" s="3" t="s">
        <v>34</v>
      </c>
      <c r="F9" s="3" t="s">
        <v>32</v>
      </c>
      <c r="G9" s="1">
        <v>5</v>
      </c>
      <c r="H9" s="11"/>
      <c r="K9" s="1">
        <v>2</v>
      </c>
      <c r="L9" s="1">
        <v>2376</v>
      </c>
      <c r="M9" s="1">
        <v>2409</v>
      </c>
      <c r="N9" s="1">
        <v>2416</v>
      </c>
      <c r="O9" s="1">
        <v>2501</v>
      </c>
    </row>
    <row r="10" spans="1:29" ht="17.100000000000001">
      <c r="A10" s="10"/>
      <c r="B10" s="10"/>
      <c r="C10" s="3">
        <v>9</v>
      </c>
      <c r="D10" s="10" t="s">
        <v>35</v>
      </c>
      <c r="E10" s="3" t="s">
        <v>36</v>
      </c>
      <c r="F10" s="3" t="s">
        <v>32</v>
      </c>
      <c r="G10" s="1">
        <v>5</v>
      </c>
      <c r="H10" s="11"/>
      <c r="K10" s="1">
        <v>2</v>
      </c>
      <c r="L10" s="1">
        <v>2626</v>
      </c>
      <c r="M10" s="1">
        <v>2696</v>
      </c>
      <c r="N10" s="1">
        <v>2704</v>
      </c>
      <c r="O10" s="1">
        <v>2810</v>
      </c>
    </row>
    <row r="11" spans="1:29" ht="17.100000000000001">
      <c r="A11" s="10"/>
      <c r="B11" s="10"/>
      <c r="C11" s="3">
        <v>10</v>
      </c>
      <c r="D11" s="10"/>
      <c r="E11" s="3" t="s">
        <v>33</v>
      </c>
      <c r="F11" s="3" t="s">
        <v>32</v>
      </c>
      <c r="G11" s="1">
        <v>5</v>
      </c>
      <c r="H11" s="11"/>
      <c r="I11" s="1">
        <v>1</v>
      </c>
      <c r="J11" s="6">
        <v>0.10208333333333333</v>
      </c>
      <c r="K11" s="1">
        <v>2</v>
      </c>
      <c r="L11" s="1">
        <v>4410</v>
      </c>
      <c r="M11" s="1">
        <v>4495</v>
      </c>
      <c r="N11" s="1">
        <v>4504</v>
      </c>
      <c r="O11" s="1">
        <v>4600</v>
      </c>
    </row>
    <row r="12" spans="1:29" ht="17.100000000000001">
      <c r="A12" s="10"/>
      <c r="B12" s="10"/>
      <c r="C12" s="1">
        <v>11</v>
      </c>
      <c r="D12" s="10"/>
      <c r="E12" s="3" t="s">
        <v>34</v>
      </c>
      <c r="F12" s="3" t="s">
        <v>32</v>
      </c>
      <c r="G12" s="1">
        <v>5</v>
      </c>
      <c r="H12" s="11"/>
      <c r="K12" s="1">
        <v>2</v>
      </c>
      <c r="L12" s="1">
        <v>4718</v>
      </c>
      <c r="M12" s="1">
        <v>4798</v>
      </c>
      <c r="N12" s="1">
        <v>4806</v>
      </c>
      <c r="O12" s="1">
        <v>4913</v>
      </c>
    </row>
    <row r="13" spans="1:29" ht="17.100000000000001">
      <c r="A13" s="10"/>
      <c r="B13" s="10"/>
      <c r="C13" s="1">
        <v>12</v>
      </c>
      <c r="D13" s="10" t="s">
        <v>37</v>
      </c>
      <c r="E13" s="3" t="s">
        <v>36</v>
      </c>
      <c r="F13" s="3" t="s">
        <v>38</v>
      </c>
      <c r="G13" s="1">
        <v>5</v>
      </c>
      <c r="H13" s="11"/>
      <c r="K13" s="1">
        <v>1</v>
      </c>
      <c r="L13" s="1">
        <v>5087</v>
      </c>
      <c r="M13" s="1">
        <v>5300</v>
      </c>
    </row>
    <row r="14" spans="1:29" ht="17.100000000000001">
      <c r="A14" s="10"/>
      <c r="B14" s="10"/>
      <c r="C14" s="1">
        <v>13</v>
      </c>
      <c r="D14" s="10"/>
      <c r="E14" s="3" t="s">
        <v>33</v>
      </c>
      <c r="F14" s="3" t="s">
        <v>38</v>
      </c>
      <c r="G14" s="1">
        <v>5</v>
      </c>
      <c r="H14" s="11"/>
      <c r="J14" s="6"/>
      <c r="K14" s="1">
        <v>1</v>
      </c>
      <c r="L14" s="1">
        <v>5570</v>
      </c>
      <c r="M14" s="1">
        <v>5756</v>
      </c>
    </row>
    <row r="15" spans="1:29" ht="17.100000000000001">
      <c r="A15" s="10"/>
      <c r="B15" s="10"/>
      <c r="C15" s="1">
        <v>14</v>
      </c>
      <c r="D15" s="10"/>
      <c r="E15" s="3" t="s">
        <v>34</v>
      </c>
      <c r="F15" s="3" t="s">
        <v>38</v>
      </c>
      <c r="G15" s="1">
        <v>5</v>
      </c>
      <c r="H15" s="11"/>
      <c r="K15" s="1">
        <v>1</v>
      </c>
      <c r="L15" s="1">
        <v>6283</v>
      </c>
      <c r="M15" s="1">
        <v>6488</v>
      </c>
    </row>
    <row r="16" spans="1:29" ht="17.100000000000001">
      <c r="A16" s="10"/>
      <c r="B16" s="10"/>
      <c r="C16" s="1">
        <v>15</v>
      </c>
      <c r="D16" s="10" t="s">
        <v>39</v>
      </c>
      <c r="E16" s="3" t="s">
        <v>36</v>
      </c>
      <c r="F16" s="3" t="s">
        <v>32</v>
      </c>
      <c r="G16" s="1">
        <v>8</v>
      </c>
      <c r="H16" s="11"/>
      <c r="I16" s="1">
        <v>1</v>
      </c>
      <c r="J16" s="6">
        <v>0.1763888888888889</v>
      </c>
      <c r="K16" s="1">
        <v>2</v>
      </c>
      <c r="L16" s="1">
        <v>7603</v>
      </c>
      <c r="M16" s="1">
        <v>7664</v>
      </c>
      <c r="N16" s="1">
        <v>7685</v>
      </c>
      <c r="O16" s="1">
        <v>7798</v>
      </c>
    </row>
    <row r="17" spans="1:27" ht="17.100000000000001">
      <c r="A17" s="10"/>
      <c r="B17" s="10"/>
      <c r="C17" s="1">
        <v>16</v>
      </c>
      <c r="D17" s="10"/>
      <c r="E17" s="3" t="s">
        <v>33</v>
      </c>
      <c r="F17" s="3" t="s">
        <v>32</v>
      </c>
      <c r="G17" s="1">
        <v>8</v>
      </c>
      <c r="H17" s="11"/>
      <c r="K17" s="1">
        <v>2</v>
      </c>
      <c r="L17" s="1">
        <v>7949</v>
      </c>
      <c r="M17" s="1">
        <v>8015</v>
      </c>
      <c r="N17" s="1">
        <v>8037</v>
      </c>
      <c r="O17" s="1">
        <v>8132</v>
      </c>
    </row>
    <row r="18" spans="1:27" ht="17.100000000000001">
      <c r="A18" s="10"/>
      <c r="B18" s="10"/>
      <c r="C18" s="1">
        <v>17</v>
      </c>
      <c r="D18" s="10"/>
      <c r="E18" s="3" t="s">
        <v>34</v>
      </c>
      <c r="F18" s="3" t="s">
        <v>32</v>
      </c>
      <c r="G18" s="1">
        <v>8</v>
      </c>
      <c r="H18" s="11"/>
      <c r="K18" s="1">
        <v>2</v>
      </c>
      <c r="L18" s="1">
        <v>8258</v>
      </c>
      <c r="M18" s="1">
        <v>8319</v>
      </c>
      <c r="N18" s="1">
        <v>8341</v>
      </c>
      <c r="O18" s="1">
        <v>8424</v>
      </c>
    </row>
    <row r="19" spans="1:27" ht="51">
      <c r="A19" s="10"/>
      <c r="B19" s="10"/>
      <c r="C19" s="1">
        <v>18</v>
      </c>
      <c r="D19" s="10" t="s">
        <v>40</v>
      </c>
      <c r="E19" s="3" t="s">
        <v>36</v>
      </c>
      <c r="F19" s="3" t="s">
        <v>41</v>
      </c>
      <c r="G19" s="1">
        <v>15</v>
      </c>
      <c r="H19" s="11"/>
      <c r="K19" s="1">
        <v>4</v>
      </c>
      <c r="L19" s="1">
        <v>8743</v>
      </c>
      <c r="M19" s="1">
        <v>8833</v>
      </c>
      <c r="N19" s="1">
        <v>8835</v>
      </c>
      <c r="O19" s="1">
        <v>8925</v>
      </c>
      <c r="P19" s="1">
        <v>8934</v>
      </c>
      <c r="Q19" s="1">
        <v>9015</v>
      </c>
      <c r="R19" s="1">
        <v>9021</v>
      </c>
      <c r="S19" s="1">
        <v>9119</v>
      </c>
    </row>
    <row r="20" spans="1:27" ht="51">
      <c r="A20" s="10"/>
      <c r="B20" s="10"/>
      <c r="C20" s="1">
        <v>19</v>
      </c>
      <c r="D20" s="10"/>
      <c r="E20" s="3" t="s">
        <v>33</v>
      </c>
      <c r="F20" s="3" t="s">
        <v>41</v>
      </c>
      <c r="G20" s="1">
        <v>15</v>
      </c>
      <c r="H20" s="11"/>
      <c r="K20" s="1">
        <v>4</v>
      </c>
      <c r="L20" s="1">
        <v>9240</v>
      </c>
      <c r="M20" s="1">
        <v>9319</v>
      </c>
      <c r="N20" s="1">
        <v>9325</v>
      </c>
      <c r="O20" s="1">
        <v>9410</v>
      </c>
      <c r="P20" s="1">
        <v>9418</v>
      </c>
      <c r="Q20" s="1">
        <v>9493</v>
      </c>
      <c r="R20" s="1">
        <v>9497</v>
      </c>
      <c r="S20" s="1">
        <v>9586</v>
      </c>
    </row>
    <row r="21" spans="1:27" ht="51">
      <c r="A21" s="10"/>
      <c r="B21" s="10"/>
      <c r="C21" s="1">
        <v>20</v>
      </c>
      <c r="D21" s="10"/>
      <c r="E21" s="3" t="s">
        <v>34</v>
      </c>
      <c r="F21" s="3" t="s">
        <v>41</v>
      </c>
      <c r="G21" s="1">
        <v>15</v>
      </c>
      <c r="H21" s="11"/>
      <c r="J21" s="6">
        <v>0.24791666666666667</v>
      </c>
      <c r="K21" s="1">
        <v>4</v>
      </c>
      <c r="L21" s="1">
        <v>10705</v>
      </c>
      <c r="M21" s="1">
        <v>10789</v>
      </c>
      <c r="N21" s="1">
        <v>10791</v>
      </c>
      <c r="O21" s="1">
        <v>10880</v>
      </c>
      <c r="P21" s="1">
        <v>10882</v>
      </c>
      <c r="Q21" s="1">
        <v>10958</v>
      </c>
      <c r="R21" s="1">
        <v>10959</v>
      </c>
      <c r="S21" s="1">
        <v>11044</v>
      </c>
    </row>
    <row r="22" spans="1:27" ht="33.950000000000003">
      <c r="A22" s="10"/>
      <c r="B22" s="10"/>
      <c r="C22" s="1">
        <v>22</v>
      </c>
      <c r="D22" s="3" t="s">
        <v>66</v>
      </c>
      <c r="E22" s="3" t="s">
        <v>43</v>
      </c>
      <c r="F22" s="4" t="s">
        <v>67</v>
      </c>
      <c r="G22" s="3">
        <v>120</v>
      </c>
      <c r="H22" s="11"/>
      <c r="J22" s="6">
        <v>0.30555555555555558</v>
      </c>
      <c r="K22" s="1">
        <v>8</v>
      </c>
      <c r="L22" s="1">
        <v>13502</v>
      </c>
      <c r="M22" s="1">
        <v>13623</v>
      </c>
      <c r="N22" s="1">
        <v>13986</v>
      </c>
      <c r="O22" s="1">
        <v>14080</v>
      </c>
      <c r="P22" s="1">
        <v>14464</v>
      </c>
      <c r="Q22" s="1">
        <v>14578</v>
      </c>
      <c r="R22" s="1">
        <v>14940</v>
      </c>
      <c r="S22" s="1">
        <v>15034</v>
      </c>
      <c r="T22" s="1">
        <v>15455</v>
      </c>
      <c r="U22" s="1">
        <v>15560</v>
      </c>
      <c r="V22" s="1">
        <v>15941</v>
      </c>
      <c r="W22" s="1">
        <v>16053</v>
      </c>
      <c r="X22" s="1">
        <v>16458</v>
      </c>
      <c r="Y22" s="1">
        <v>16560</v>
      </c>
      <c r="Z22" s="1">
        <v>17022</v>
      </c>
      <c r="AA22" s="1">
        <v>17122</v>
      </c>
    </row>
    <row r="23" spans="1:27">
      <c r="A23" s="10"/>
      <c r="B23" s="10"/>
      <c r="D23" s="3"/>
      <c r="E23" s="4"/>
      <c r="F23" s="4"/>
      <c r="G23" s="4"/>
      <c r="H23" s="11"/>
    </row>
    <row r="24" spans="1:27">
      <c r="A24" s="10"/>
      <c r="B24" s="10"/>
      <c r="D24" s="3"/>
      <c r="E24" s="4"/>
      <c r="F24" s="4"/>
      <c r="G24" s="4"/>
      <c r="H24" s="11"/>
    </row>
    <row r="26" spans="1:27">
      <c r="F26" s="2" t="s">
        <v>51</v>
      </c>
      <c r="G26" s="5">
        <f>SUM(G1:G24)</f>
        <v>276.5</v>
      </c>
      <c r="H26" s="1" t="s">
        <v>68</v>
      </c>
    </row>
    <row r="27" spans="1:27">
      <c r="G27" s="1">
        <f>G26/60</f>
        <v>4.6083333333333334</v>
      </c>
      <c r="H27" s="1" t="s">
        <v>53</v>
      </c>
    </row>
    <row r="29" spans="1:27" ht="33.950000000000003">
      <c r="F29" s="3" t="s">
        <v>69</v>
      </c>
      <c r="G29" s="1">
        <f>SUM(G1:G21)</f>
        <v>156.5</v>
      </c>
    </row>
    <row r="30" spans="1:27">
      <c r="F30" s="1" t="s">
        <v>70</v>
      </c>
      <c r="G30" s="1">
        <f>SUM(G22:G24)</f>
        <v>120</v>
      </c>
    </row>
  </sheetData>
  <mergeCells count="10">
    <mergeCell ref="A2:A24"/>
    <mergeCell ref="B2:B24"/>
    <mergeCell ref="D2:D3"/>
    <mergeCell ref="H2:H24"/>
    <mergeCell ref="D4:D6"/>
    <mergeCell ref="D7:D9"/>
    <mergeCell ref="D10:D12"/>
    <mergeCell ref="D13:D15"/>
    <mergeCell ref="D16:D18"/>
    <mergeCell ref="D19:D2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8CAE0-B8ED-9C4A-A27C-46E976C95B39}">
  <sheetPr codeName="Sheet3"/>
  <dimension ref="A1:AG31"/>
  <sheetViews>
    <sheetView topLeftCell="A20" zoomScale="97" zoomScaleNormal="97" workbookViewId="0">
      <selection activeCell="P17" sqref="P17"/>
    </sheetView>
  </sheetViews>
  <sheetFormatPr defaultColWidth="10.875" defaultRowHeight="15.95"/>
  <cols>
    <col min="1" max="1" width="12.375" style="1" customWidth="1"/>
    <col min="2" max="2" width="13.5" style="1" customWidth="1"/>
    <col min="3" max="3" width="6" style="1" customWidth="1"/>
    <col min="4" max="6" width="14.625" style="1" customWidth="1"/>
    <col min="7" max="7" width="10.625" style="1" customWidth="1"/>
    <col min="8" max="8" width="18.875" style="1" bestFit="1" customWidth="1"/>
    <col min="9" max="9" width="10.875" style="1"/>
    <col min="10" max="10" width="14.125" style="1" bestFit="1" customWidth="1"/>
    <col min="11" max="11" width="10.875" style="1"/>
    <col min="12" max="12" width="16" style="1" bestFit="1" customWidth="1"/>
    <col min="13" max="13" width="15.125" style="1" bestFit="1" customWidth="1"/>
    <col min="14" max="14" width="16" style="1" bestFit="1" customWidth="1"/>
    <col min="15" max="15" width="15.125" style="1" bestFit="1" customWidth="1"/>
    <col min="16" max="16" width="16" style="1" bestFit="1" customWidth="1"/>
    <col min="17" max="17" width="15.125" style="1" bestFit="1" customWidth="1"/>
    <col min="18" max="18" width="16" style="1" bestFit="1" customWidth="1"/>
    <col min="19" max="19" width="15.125" style="1" bestFit="1" customWidth="1"/>
    <col min="20" max="20" width="16" style="1" bestFit="1" customWidth="1"/>
    <col min="21" max="21" width="15.125" style="1" bestFit="1" customWidth="1"/>
    <col min="22" max="16384" width="10.875" style="1"/>
  </cols>
  <sheetData>
    <row r="1" spans="1:33">
      <c r="A1" s="2" t="s">
        <v>0</v>
      </c>
      <c r="B1" s="2" t="s">
        <v>1</v>
      </c>
      <c r="C1" s="2" t="s">
        <v>2</v>
      </c>
      <c r="D1" s="2" t="s">
        <v>3</v>
      </c>
      <c r="E1" s="2"/>
      <c r="F1" s="2"/>
      <c r="G1" s="2" t="s">
        <v>4</v>
      </c>
      <c r="H1" s="2" t="s">
        <v>5</v>
      </c>
      <c r="I1" s="1" t="s">
        <v>6</v>
      </c>
      <c r="J1" s="1" t="s">
        <v>7</v>
      </c>
      <c r="K1" s="9" t="s">
        <v>8</v>
      </c>
      <c r="L1" s="9" t="s">
        <v>9</v>
      </c>
      <c r="M1" s="9" t="s">
        <v>10</v>
      </c>
      <c r="N1" s="9" t="s">
        <v>11</v>
      </c>
      <c r="O1" s="9" t="s">
        <v>12</v>
      </c>
      <c r="P1" s="9" t="s">
        <v>13</v>
      </c>
      <c r="Q1" s="9" t="s">
        <v>14</v>
      </c>
      <c r="R1" s="9" t="s">
        <v>15</v>
      </c>
      <c r="S1" s="9" t="s">
        <v>16</v>
      </c>
      <c r="T1" s="9" t="s">
        <v>17</v>
      </c>
      <c r="U1" s="9" t="s">
        <v>18</v>
      </c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</row>
    <row r="2" spans="1:33" ht="17.100000000000001" customHeight="1">
      <c r="A2" s="10" t="s">
        <v>71</v>
      </c>
      <c r="B2" s="10" t="s">
        <v>20</v>
      </c>
      <c r="C2" s="3">
        <v>1</v>
      </c>
      <c r="D2" s="10" t="s">
        <v>21</v>
      </c>
      <c r="E2" s="3" t="s">
        <v>22</v>
      </c>
      <c r="F2" s="3" t="s">
        <v>23</v>
      </c>
      <c r="G2" s="1">
        <v>10</v>
      </c>
      <c r="H2" s="11" t="s">
        <v>72</v>
      </c>
      <c r="K2" s="1">
        <v>1</v>
      </c>
      <c r="L2" s="1">
        <v>566</v>
      </c>
      <c r="M2" s="1">
        <v>766</v>
      </c>
    </row>
    <row r="3" spans="1:33" ht="48" customHeight="1">
      <c r="A3" s="10"/>
      <c r="B3" s="10"/>
      <c r="C3" s="3">
        <v>2</v>
      </c>
      <c r="D3" s="10"/>
      <c r="E3" s="3" t="s">
        <v>25</v>
      </c>
      <c r="F3" s="3" t="s">
        <v>26</v>
      </c>
      <c r="G3" s="1">
        <v>10</v>
      </c>
      <c r="H3" s="11"/>
      <c r="K3" s="1">
        <v>1</v>
      </c>
      <c r="L3" s="1">
        <v>856</v>
      </c>
      <c r="M3" s="1">
        <v>1051</v>
      </c>
    </row>
    <row r="4" spans="1:33" ht="17.100000000000001">
      <c r="A4" s="10"/>
      <c r="B4" s="10"/>
      <c r="C4" s="3">
        <v>3</v>
      </c>
      <c r="D4" s="10" t="s">
        <v>27</v>
      </c>
      <c r="E4" s="3" t="s">
        <v>22</v>
      </c>
      <c r="F4" s="3" t="s">
        <v>28</v>
      </c>
      <c r="G4" s="1">
        <v>7.5</v>
      </c>
      <c r="H4" s="11"/>
      <c r="K4" s="1">
        <v>1</v>
      </c>
      <c r="L4" s="1">
        <v>1170</v>
      </c>
      <c r="M4" s="1">
        <v>1348</v>
      </c>
    </row>
    <row r="5" spans="1:33" ht="17.100000000000001">
      <c r="A5" s="10"/>
      <c r="B5" s="10"/>
      <c r="C5" s="3">
        <v>4</v>
      </c>
      <c r="D5" s="10"/>
      <c r="E5" s="3" t="s">
        <v>25</v>
      </c>
      <c r="F5" s="3" t="s">
        <v>28</v>
      </c>
      <c r="G5" s="1">
        <v>7.5</v>
      </c>
      <c r="H5" s="11"/>
      <c r="K5" s="1">
        <v>1</v>
      </c>
      <c r="L5" s="1">
        <v>1514</v>
      </c>
      <c r="M5" s="1">
        <v>1694</v>
      </c>
    </row>
    <row r="6" spans="1:33" ht="17.100000000000001">
      <c r="A6" s="10"/>
      <c r="B6" s="10"/>
      <c r="C6" s="3">
        <v>5</v>
      </c>
      <c r="D6" s="10"/>
      <c r="E6" s="3" t="s">
        <v>29</v>
      </c>
      <c r="F6" s="3" t="s">
        <v>28</v>
      </c>
      <c r="G6" s="1">
        <v>7.5</v>
      </c>
      <c r="H6" s="11"/>
      <c r="K6" s="1">
        <v>1</v>
      </c>
      <c r="L6" s="1">
        <v>2270</v>
      </c>
      <c r="M6" s="1">
        <v>2538</v>
      </c>
    </row>
    <row r="7" spans="1:33" ht="17.100000000000001">
      <c r="A7" s="10"/>
      <c r="B7" s="10"/>
      <c r="C7" s="3">
        <v>6</v>
      </c>
      <c r="D7" s="10" t="s">
        <v>30</v>
      </c>
      <c r="E7" s="3" t="s">
        <v>31</v>
      </c>
      <c r="F7" s="3" t="s">
        <v>32</v>
      </c>
      <c r="G7" s="1">
        <v>5</v>
      </c>
      <c r="H7" s="11"/>
      <c r="K7" s="1">
        <v>1</v>
      </c>
      <c r="L7" s="1">
        <v>2667</v>
      </c>
      <c r="M7" s="1">
        <v>2783</v>
      </c>
    </row>
    <row r="8" spans="1:33" ht="17.100000000000001">
      <c r="A8" s="10"/>
      <c r="B8" s="10"/>
      <c r="C8" s="3">
        <v>7</v>
      </c>
      <c r="D8" s="10"/>
      <c r="E8" s="3" t="s">
        <v>33</v>
      </c>
      <c r="F8" s="3" t="s">
        <v>32</v>
      </c>
      <c r="G8" s="1">
        <v>5</v>
      </c>
      <c r="H8" s="11"/>
      <c r="K8" s="1">
        <v>1</v>
      </c>
      <c r="L8" s="1">
        <v>2896</v>
      </c>
      <c r="M8" s="1">
        <v>3005</v>
      </c>
    </row>
    <row r="9" spans="1:33" ht="17.100000000000001">
      <c r="A9" s="10"/>
      <c r="B9" s="10"/>
      <c r="C9" s="3">
        <v>8</v>
      </c>
      <c r="D9" s="10"/>
      <c r="E9" s="3" t="s">
        <v>34</v>
      </c>
      <c r="F9" s="3" t="s">
        <v>32</v>
      </c>
      <c r="G9" s="1">
        <v>5</v>
      </c>
      <c r="H9" s="11"/>
      <c r="K9" s="1">
        <v>1</v>
      </c>
      <c r="L9" s="1">
        <v>3110</v>
      </c>
      <c r="M9" s="1">
        <v>3231</v>
      </c>
    </row>
    <row r="10" spans="1:33" ht="17.100000000000001">
      <c r="A10" s="10"/>
      <c r="B10" s="10"/>
      <c r="C10" s="3">
        <v>9</v>
      </c>
      <c r="D10" s="10" t="s">
        <v>35</v>
      </c>
      <c r="E10" s="3" t="s">
        <v>36</v>
      </c>
      <c r="F10" s="3" t="s">
        <v>32</v>
      </c>
      <c r="G10" s="1">
        <v>5</v>
      </c>
      <c r="H10" s="11"/>
      <c r="K10" s="1">
        <v>2</v>
      </c>
      <c r="L10" s="1">
        <v>3379</v>
      </c>
      <c r="M10" s="1">
        <v>3454</v>
      </c>
      <c r="N10" s="1">
        <v>3460</v>
      </c>
      <c r="O10" s="1">
        <v>3611</v>
      </c>
    </row>
    <row r="11" spans="1:33" ht="17.100000000000001">
      <c r="A11" s="10"/>
      <c r="B11" s="10"/>
      <c r="C11" s="3">
        <v>10</v>
      </c>
      <c r="D11" s="10"/>
      <c r="E11" s="3" t="s">
        <v>33</v>
      </c>
      <c r="F11" s="3" t="s">
        <v>32</v>
      </c>
      <c r="G11" s="1">
        <v>5</v>
      </c>
      <c r="H11" s="11"/>
      <c r="K11" s="1">
        <v>2</v>
      </c>
      <c r="L11" s="1">
        <v>3816</v>
      </c>
      <c r="M11" s="1">
        <v>3886</v>
      </c>
      <c r="N11" s="1">
        <v>3890</v>
      </c>
      <c r="O11" s="1">
        <v>3994</v>
      </c>
    </row>
    <row r="12" spans="1:33" ht="17.100000000000001">
      <c r="A12" s="10"/>
      <c r="B12" s="10"/>
      <c r="C12" s="1">
        <v>11</v>
      </c>
      <c r="D12" s="10"/>
      <c r="E12" s="3" t="s">
        <v>34</v>
      </c>
      <c r="F12" s="3" t="s">
        <v>32</v>
      </c>
      <c r="G12" s="1">
        <v>5</v>
      </c>
      <c r="H12" s="11"/>
      <c r="K12" s="1">
        <v>2</v>
      </c>
      <c r="L12" s="1">
        <v>4295</v>
      </c>
      <c r="M12" s="1">
        <v>4364</v>
      </c>
      <c r="N12" s="1">
        <v>4370</v>
      </c>
      <c r="O12" s="1">
        <v>4462</v>
      </c>
    </row>
    <row r="13" spans="1:33" ht="17.100000000000001">
      <c r="A13" s="10"/>
      <c r="B13" s="10"/>
      <c r="C13" s="1">
        <v>12</v>
      </c>
      <c r="D13" s="10" t="s">
        <v>37</v>
      </c>
      <c r="E13" s="3" t="s">
        <v>36</v>
      </c>
      <c r="F13" s="3" t="s">
        <v>38</v>
      </c>
      <c r="G13" s="1">
        <v>5</v>
      </c>
      <c r="H13" s="11"/>
      <c r="K13" s="1">
        <v>1</v>
      </c>
      <c r="L13" s="1">
        <v>4607</v>
      </c>
      <c r="M13" s="1">
        <v>4806</v>
      </c>
    </row>
    <row r="14" spans="1:33" ht="17.100000000000001">
      <c r="A14" s="10"/>
      <c r="B14" s="10"/>
      <c r="C14" s="1">
        <v>13</v>
      </c>
      <c r="D14" s="10"/>
      <c r="E14" s="3" t="s">
        <v>33</v>
      </c>
      <c r="F14" s="3" t="s">
        <v>38</v>
      </c>
      <c r="G14" s="1">
        <v>5</v>
      </c>
      <c r="H14" s="11"/>
      <c r="K14" s="1">
        <v>1</v>
      </c>
      <c r="L14" s="1">
        <v>4918</v>
      </c>
      <c r="M14" s="1">
        <v>5157</v>
      </c>
    </row>
    <row r="15" spans="1:33" ht="17.100000000000001">
      <c r="A15" s="10"/>
      <c r="B15" s="10"/>
      <c r="C15" s="1">
        <v>14</v>
      </c>
      <c r="D15" s="10"/>
      <c r="E15" s="3" t="s">
        <v>34</v>
      </c>
      <c r="F15" s="3" t="s">
        <v>38</v>
      </c>
      <c r="G15" s="1">
        <v>5</v>
      </c>
      <c r="H15" s="11"/>
      <c r="K15" s="1">
        <v>1</v>
      </c>
      <c r="L15" s="1">
        <v>5301</v>
      </c>
      <c r="M15" s="1">
        <v>5507</v>
      </c>
    </row>
    <row r="16" spans="1:33" ht="17.100000000000001">
      <c r="A16" s="10"/>
      <c r="B16" s="10"/>
      <c r="C16" s="1">
        <v>15</v>
      </c>
      <c r="D16" s="10" t="s">
        <v>39</v>
      </c>
      <c r="E16" s="3" t="s">
        <v>36</v>
      </c>
      <c r="F16" s="3" t="s">
        <v>32</v>
      </c>
      <c r="G16" s="1">
        <v>8</v>
      </c>
      <c r="H16" s="11"/>
      <c r="J16" s="6"/>
      <c r="K16" s="1">
        <v>2</v>
      </c>
      <c r="L16" s="1">
        <v>5649</v>
      </c>
      <c r="M16" s="1">
        <v>5708</v>
      </c>
      <c r="N16" s="1">
        <v>5721</v>
      </c>
      <c r="O16" s="1">
        <v>5795</v>
      </c>
    </row>
    <row r="17" spans="1:21" ht="17.100000000000001">
      <c r="A17" s="10"/>
      <c r="B17" s="10"/>
      <c r="C17" s="1">
        <v>16</v>
      </c>
      <c r="D17" s="10"/>
      <c r="E17" s="3" t="s">
        <v>33</v>
      </c>
      <c r="F17" s="3" t="s">
        <v>32</v>
      </c>
      <c r="G17" s="1">
        <v>8</v>
      </c>
      <c r="H17" s="11"/>
      <c r="I17" s="1">
        <v>4</v>
      </c>
      <c r="J17" s="6">
        <v>0.20972222222222223</v>
      </c>
      <c r="K17" s="1">
        <v>2</v>
      </c>
      <c r="L17" s="1">
        <v>8994</v>
      </c>
      <c r="M17" s="1">
        <v>9052</v>
      </c>
      <c r="N17" s="1">
        <v>9063</v>
      </c>
      <c r="O17" s="1">
        <v>9141</v>
      </c>
    </row>
    <row r="18" spans="1:21" ht="17.100000000000001">
      <c r="A18" s="10"/>
      <c r="B18" s="10"/>
      <c r="C18" s="1">
        <v>17</v>
      </c>
      <c r="D18" s="10"/>
      <c r="E18" s="3" t="s">
        <v>34</v>
      </c>
      <c r="F18" s="3" t="s">
        <v>32</v>
      </c>
      <c r="G18" s="1">
        <v>8</v>
      </c>
      <c r="H18" s="11"/>
      <c r="I18" s="1">
        <v>1</v>
      </c>
      <c r="J18" s="6">
        <v>0.23958333333333334</v>
      </c>
      <c r="K18" s="1">
        <v>2</v>
      </c>
      <c r="L18" s="1">
        <v>10337</v>
      </c>
      <c r="M18" s="1">
        <v>10390</v>
      </c>
      <c r="N18" s="1">
        <v>10409</v>
      </c>
      <c r="O18" s="1">
        <v>10501</v>
      </c>
    </row>
    <row r="19" spans="1:21" ht="51">
      <c r="A19" s="10"/>
      <c r="B19" s="10"/>
      <c r="C19" s="1">
        <v>18</v>
      </c>
      <c r="D19" s="10" t="s">
        <v>40</v>
      </c>
      <c r="E19" s="3" t="s">
        <v>36</v>
      </c>
      <c r="F19" s="3" t="s">
        <v>41</v>
      </c>
      <c r="G19" s="1">
        <v>15</v>
      </c>
      <c r="H19" s="11"/>
      <c r="J19" s="6"/>
      <c r="K19" s="1">
        <v>4</v>
      </c>
      <c r="L19" s="1">
        <v>10781</v>
      </c>
      <c r="M19" s="1">
        <v>10862</v>
      </c>
      <c r="N19" s="1">
        <v>10869</v>
      </c>
      <c r="O19" s="1">
        <v>10946</v>
      </c>
      <c r="P19" s="1">
        <v>10956</v>
      </c>
      <c r="Q19" s="1">
        <v>11039</v>
      </c>
      <c r="R19" s="1">
        <v>11041</v>
      </c>
      <c r="S19" s="1">
        <v>11130</v>
      </c>
    </row>
    <row r="20" spans="1:21" ht="51">
      <c r="A20" s="10"/>
      <c r="B20" s="10"/>
      <c r="C20" s="1">
        <v>19</v>
      </c>
      <c r="D20" s="10"/>
      <c r="E20" s="3" t="s">
        <v>33</v>
      </c>
      <c r="F20" s="3" t="s">
        <v>41</v>
      </c>
      <c r="G20" s="1">
        <v>15</v>
      </c>
      <c r="H20" s="11"/>
      <c r="I20" s="1">
        <v>3</v>
      </c>
      <c r="J20" s="6">
        <v>0.43680555555555556</v>
      </c>
      <c r="K20" s="1">
        <v>4</v>
      </c>
      <c r="L20" s="1">
        <v>18852</v>
      </c>
      <c r="M20" s="1">
        <v>18929</v>
      </c>
      <c r="N20" s="1">
        <v>18928</v>
      </c>
      <c r="O20" s="1">
        <v>19001</v>
      </c>
      <c r="P20" s="1">
        <v>19002</v>
      </c>
      <c r="Q20" s="1">
        <v>19084</v>
      </c>
      <c r="R20" s="1">
        <v>19086</v>
      </c>
      <c r="S20" s="1">
        <v>19159</v>
      </c>
    </row>
    <row r="21" spans="1:21" ht="51">
      <c r="A21" s="10"/>
      <c r="B21" s="10"/>
      <c r="C21" s="1">
        <v>20</v>
      </c>
      <c r="D21" s="10"/>
      <c r="E21" s="3" t="s">
        <v>34</v>
      </c>
      <c r="F21" s="3" t="s">
        <v>41</v>
      </c>
      <c r="G21" s="1">
        <v>15</v>
      </c>
      <c r="H21" s="11"/>
      <c r="I21" s="1">
        <v>2</v>
      </c>
      <c r="J21" s="6">
        <v>0.50624999999999998</v>
      </c>
      <c r="K21" s="1">
        <v>4</v>
      </c>
      <c r="L21" s="1">
        <v>21830</v>
      </c>
      <c r="M21" s="1">
        <v>21908</v>
      </c>
      <c r="N21" s="1">
        <v>21910</v>
      </c>
      <c r="O21" s="1">
        <v>21985</v>
      </c>
      <c r="P21" s="1">
        <v>21986</v>
      </c>
      <c r="Q21" s="1">
        <v>22063</v>
      </c>
      <c r="R21" s="1">
        <v>22066</v>
      </c>
      <c r="S21" s="1">
        <v>22149</v>
      </c>
    </row>
    <row r="22" spans="1:21" ht="33.950000000000003">
      <c r="A22" s="10"/>
      <c r="B22" s="10"/>
      <c r="C22" s="1">
        <v>21</v>
      </c>
      <c r="D22" s="3" t="s">
        <v>42</v>
      </c>
      <c r="E22" s="1" t="s">
        <v>43</v>
      </c>
      <c r="F22" s="1" t="s">
        <v>44</v>
      </c>
      <c r="G22" s="1">
        <v>10</v>
      </c>
      <c r="H22" s="11"/>
      <c r="J22" s="6">
        <v>0.56736111111111109</v>
      </c>
      <c r="K22" s="1">
        <v>1</v>
      </c>
      <c r="L22" s="1">
        <v>24557</v>
      </c>
      <c r="M22" s="1">
        <v>25027</v>
      </c>
    </row>
    <row r="23" spans="1:21" ht="68.099999999999994">
      <c r="A23" s="10"/>
      <c r="B23" s="10"/>
      <c r="C23" s="1">
        <v>22</v>
      </c>
      <c r="D23" s="3" t="s">
        <v>73</v>
      </c>
      <c r="E23" s="3" t="s">
        <v>43</v>
      </c>
      <c r="F23" s="3" t="s">
        <v>74</v>
      </c>
      <c r="G23" s="3">
        <v>100</v>
      </c>
      <c r="H23" s="11"/>
      <c r="J23" s="6"/>
      <c r="K23" s="1">
        <v>5</v>
      </c>
      <c r="L23" s="1">
        <v>27105</v>
      </c>
      <c r="M23" s="1">
        <v>27669</v>
      </c>
      <c r="N23" s="1">
        <v>27913</v>
      </c>
      <c r="O23" s="1">
        <v>28453</v>
      </c>
      <c r="P23" s="1">
        <v>28713</v>
      </c>
      <c r="Q23" s="1">
        <v>29163</v>
      </c>
      <c r="R23" s="1">
        <v>29420</v>
      </c>
      <c r="S23" s="1">
        <v>29848</v>
      </c>
      <c r="T23" s="1">
        <v>30101</v>
      </c>
      <c r="U23" s="1">
        <v>30587</v>
      </c>
    </row>
    <row r="24" spans="1:21">
      <c r="A24" s="10"/>
      <c r="B24" s="10"/>
      <c r="C24" s="1">
        <v>23</v>
      </c>
      <c r="D24" s="1" t="s">
        <v>75</v>
      </c>
      <c r="E24" s="1" t="s">
        <v>43</v>
      </c>
      <c r="F24" s="1" t="s">
        <v>32</v>
      </c>
      <c r="G24" s="1">
        <v>10</v>
      </c>
      <c r="H24" s="11"/>
      <c r="K24" s="1">
        <v>2</v>
      </c>
      <c r="L24" s="1">
        <v>31369</v>
      </c>
      <c r="M24" s="1">
        <v>31481</v>
      </c>
      <c r="N24" s="1">
        <v>31595</v>
      </c>
      <c r="O24" s="1">
        <v>31704</v>
      </c>
    </row>
    <row r="25" spans="1:21">
      <c r="A25" s="10"/>
      <c r="B25" s="10"/>
      <c r="D25" s="3"/>
      <c r="E25" s="4"/>
      <c r="F25" s="4"/>
      <c r="G25" s="4"/>
      <c r="H25" s="11"/>
    </row>
    <row r="27" spans="1:21">
      <c r="F27" s="2" t="s">
        <v>51</v>
      </c>
      <c r="G27" s="5">
        <f>SUM(G1:G25)</f>
        <v>276.5</v>
      </c>
      <c r="H27" s="1" t="s">
        <v>68</v>
      </c>
    </row>
    <row r="28" spans="1:21">
      <c r="G28" s="1">
        <f>G27/60</f>
        <v>4.6083333333333334</v>
      </c>
      <c r="H28" s="1" t="s">
        <v>53</v>
      </c>
    </row>
    <row r="30" spans="1:21" ht="33.950000000000003">
      <c r="F30" s="3" t="s">
        <v>69</v>
      </c>
      <c r="G30" s="1">
        <f>SUM(G2:G21)</f>
        <v>156.5</v>
      </c>
    </row>
    <row r="31" spans="1:21">
      <c r="F31" s="1" t="s">
        <v>70</v>
      </c>
      <c r="G31" s="1">
        <f>SUM(G22:G25)</f>
        <v>120</v>
      </c>
    </row>
  </sheetData>
  <mergeCells count="10">
    <mergeCell ref="A2:A25"/>
    <mergeCell ref="B2:B25"/>
    <mergeCell ref="D2:D3"/>
    <mergeCell ref="H2:H25"/>
    <mergeCell ref="D4:D6"/>
    <mergeCell ref="D7:D9"/>
    <mergeCell ref="D10:D12"/>
    <mergeCell ref="D13:D15"/>
    <mergeCell ref="D16:D18"/>
    <mergeCell ref="D19:D21"/>
  </mergeCells>
  <phoneticPr fontId="1" type="noConversion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6CB0B5-D018-F842-8239-C97CE5B3007F}">
  <sheetPr codeName="Sheet4"/>
  <dimension ref="A1:AM31"/>
  <sheetViews>
    <sheetView topLeftCell="A9" zoomScale="89" workbookViewId="0">
      <selection activeCell="AI24" sqref="AI24"/>
    </sheetView>
  </sheetViews>
  <sheetFormatPr defaultColWidth="10.875" defaultRowHeight="15.95"/>
  <cols>
    <col min="1" max="1" width="12.375" style="1" customWidth="1"/>
    <col min="2" max="2" width="13.5" style="1" customWidth="1"/>
    <col min="3" max="3" width="6" style="1" customWidth="1"/>
    <col min="4" max="6" width="14.625" style="1" customWidth="1"/>
    <col min="7" max="7" width="10.625" style="1" customWidth="1"/>
    <col min="8" max="8" width="18.875" style="1" bestFit="1" customWidth="1"/>
    <col min="9" max="9" width="10.875" style="1"/>
    <col min="10" max="10" width="14.125" style="1" bestFit="1" customWidth="1"/>
    <col min="11" max="11" width="10.125" style="1" bestFit="1" customWidth="1"/>
    <col min="12" max="12" width="15.625" style="1" bestFit="1" customWidth="1"/>
    <col min="13" max="13" width="15" style="1" bestFit="1" customWidth="1"/>
    <col min="14" max="14" width="15.625" style="1" bestFit="1" customWidth="1"/>
    <col min="15" max="15" width="15" style="1" bestFit="1" customWidth="1"/>
    <col min="16" max="16" width="15.625" style="1" bestFit="1" customWidth="1"/>
    <col min="17" max="17" width="15" style="1" bestFit="1" customWidth="1"/>
    <col min="18" max="18" width="15.625" style="1" bestFit="1" customWidth="1"/>
    <col min="19" max="19" width="15" style="1" bestFit="1" customWidth="1"/>
    <col min="20" max="20" width="15.625" style="1" bestFit="1" customWidth="1"/>
    <col min="21" max="21" width="15" style="1" bestFit="1" customWidth="1"/>
    <col min="22" max="22" width="15.625" style="1" bestFit="1" customWidth="1"/>
    <col min="23" max="23" width="15" style="1" bestFit="1" customWidth="1"/>
    <col min="24" max="24" width="15.625" style="1" bestFit="1" customWidth="1"/>
    <col min="25" max="25" width="15" style="1" bestFit="1" customWidth="1"/>
    <col min="26" max="26" width="15.625" style="1" bestFit="1" customWidth="1"/>
    <col min="27" max="27" width="15" style="1" bestFit="1" customWidth="1"/>
    <col min="28" max="28" width="15.625" style="1" bestFit="1" customWidth="1"/>
    <col min="29" max="29" width="15" style="1" bestFit="1" customWidth="1"/>
    <col min="30" max="30" width="16.625" style="1" bestFit="1" customWidth="1"/>
    <col min="31" max="31" width="16" style="1" bestFit="1" customWidth="1"/>
    <col min="32" max="32" width="16.625" style="1" bestFit="1" customWidth="1"/>
    <col min="33" max="33" width="16" style="1" bestFit="1" customWidth="1"/>
    <col min="34" max="34" width="16.625" style="1" bestFit="1" customWidth="1"/>
    <col min="35" max="35" width="16" style="1" bestFit="1" customWidth="1"/>
    <col min="36" max="36" width="16.625" style="1" bestFit="1" customWidth="1"/>
    <col min="37" max="37" width="16" style="1" bestFit="1" customWidth="1"/>
    <col min="38" max="38" width="16.625" style="1" bestFit="1" customWidth="1"/>
    <col min="39" max="39" width="16" style="1" bestFit="1" customWidth="1"/>
    <col min="40" max="16384" width="10.875" style="1"/>
  </cols>
  <sheetData>
    <row r="1" spans="1:39">
      <c r="A1" s="2" t="s">
        <v>0</v>
      </c>
      <c r="B1" s="2" t="s">
        <v>1</v>
      </c>
      <c r="C1" s="2" t="s">
        <v>2</v>
      </c>
      <c r="D1" s="2" t="s">
        <v>3</v>
      </c>
      <c r="E1" s="2"/>
      <c r="F1" s="2"/>
      <c r="G1" s="2" t="s">
        <v>4</v>
      </c>
      <c r="H1" s="2" t="s">
        <v>5</v>
      </c>
      <c r="I1" s="1" t="s">
        <v>6</v>
      </c>
      <c r="J1" s="1" t="s">
        <v>7</v>
      </c>
      <c r="K1" s="9" t="s">
        <v>8</v>
      </c>
      <c r="L1" s="9" t="s">
        <v>9</v>
      </c>
      <c r="M1" s="9" t="s">
        <v>10</v>
      </c>
      <c r="N1" s="9" t="s">
        <v>11</v>
      </c>
      <c r="O1" s="9" t="s">
        <v>12</v>
      </c>
      <c r="P1" s="9" t="s">
        <v>13</v>
      </c>
      <c r="Q1" s="9" t="s">
        <v>14</v>
      </c>
      <c r="R1" s="9" t="s">
        <v>15</v>
      </c>
      <c r="S1" s="9" t="s">
        <v>16</v>
      </c>
      <c r="T1" s="9" t="s">
        <v>17</v>
      </c>
      <c r="U1" s="9" t="s">
        <v>18</v>
      </c>
      <c r="V1" s="9" t="s">
        <v>58</v>
      </c>
      <c r="W1" s="9" t="s">
        <v>59</v>
      </c>
      <c r="X1" s="9" t="s">
        <v>60</v>
      </c>
      <c r="Y1" s="9" t="s">
        <v>61</v>
      </c>
      <c r="Z1" s="9" t="s">
        <v>62</v>
      </c>
      <c r="AA1" s="9" t="s">
        <v>63</v>
      </c>
      <c r="AB1" s="9" t="s">
        <v>76</v>
      </c>
      <c r="AC1" s="9" t="s">
        <v>77</v>
      </c>
      <c r="AD1" s="9" t="s">
        <v>78</v>
      </c>
      <c r="AE1" s="9" t="s">
        <v>79</v>
      </c>
      <c r="AF1" s="9" t="s">
        <v>80</v>
      </c>
      <c r="AG1" s="9" t="s">
        <v>81</v>
      </c>
      <c r="AH1" s="9" t="s">
        <v>82</v>
      </c>
      <c r="AI1" s="9" t="s">
        <v>83</v>
      </c>
      <c r="AJ1" s="9" t="s">
        <v>84</v>
      </c>
      <c r="AK1" s="9" t="s">
        <v>85</v>
      </c>
      <c r="AL1" s="9"/>
      <c r="AM1" s="9"/>
    </row>
    <row r="2" spans="1:39" ht="17.100000000000001" customHeight="1">
      <c r="A2" s="10" t="s">
        <v>86</v>
      </c>
      <c r="B2" s="10" t="s">
        <v>87</v>
      </c>
      <c r="C2" s="3">
        <v>1</v>
      </c>
      <c r="D2" s="10" t="s">
        <v>21</v>
      </c>
      <c r="E2" s="3" t="s">
        <v>22</v>
      </c>
      <c r="F2" s="3" t="s">
        <v>23</v>
      </c>
      <c r="G2" s="1">
        <v>10</v>
      </c>
      <c r="H2" s="11" t="s">
        <v>72</v>
      </c>
      <c r="K2" s="1">
        <v>1</v>
      </c>
      <c r="L2" s="1">
        <v>154</v>
      </c>
      <c r="M2" s="1">
        <v>384</v>
      </c>
    </row>
    <row r="3" spans="1:39" ht="48" customHeight="1">
      <c r="A3" s="10"/>
      <c r="B3" s="10"/>
      <c r="C3" s="3">
        <v>2</v>
      </c>
      <c r="D3" s="10"/>
      <c r="E3" s="3" t="s">
        <v>25</v>
      </c>
      <c r="F3" s="3" t="s">
        <v>26</v>
      </c>
      <c r="G3" s="1">
        <v>10</v>
      </c>
      <c r="H3" s="11"/>
      <c r="K3" s="1">
        <v>1</v>
      </c>
      <c r="L3" s="1">
        <v>530</v>
      </c>
      <c r="M3" s="1">
        <v>728</v>
      </c>
    </row>
    <row r="4" spans="1:39" ht="17.100000000000001">
      <c r="A4" s="10"/>
      <c r="B4" s="10"/>
      <c r="C4" s="3">
        <v>3</v>
      </c>
      <c r="D4" s="10" t="s">
        <v>27</v>
      </c>
      <c r="E4" s="3" t="s">
        <v>22</v>
      </c>
      <c r="F4" s="3" t="s">
        <v>28</v>
      </c>
      <c r="G4" s="1">
        <v>7.5</v>
      </c>
      <c r="H4" s="11"/>
      <c r="K4" s="1">
        <v>1</v>
      </c>
      <c r="L4" s="1">
        <v>878</v>
      </c>
      <c r="M4" s="1">
        <v>1018</v>
      </c>
    </row>
    <row r="5" spans="1:39" ht="17.100000000000001">
      <c r="A5" s="10"/>
      <c r="B5" s="10"/>
      <c r="C5" s="3">
        <v>4</v>
      </c>
      <c r="D5" s="10"/>
      <c r="E5" s="3" t="s">
        <v>25</v>
      </c>
      <c r="F5" s="3" t="s">
        <v>28</v>
      </c>
      <c r="G5" s="1">
        <v>7.5</v>
      </c>
      <c r="H5" s="11"/>
      <c r="I5" s="1">
        <v>1</v>
      </c>
      <c r="J5" s="6">
        <v>5.4166666666666669E-2</v>
      </c>
      <c r="K5" s="1">
        <v>1</v>
      </c>
      <c r="L5" s="1">
        <v>2348</v>
      </c>
      <c r="M5" s="1">
        <v>2493</v>
      </c>
    </row>
    <row r="6" spans="1:39" ht="17.100000000000001">
      <c r="A6" s="10"/>
      <c r="B6" s="10"/>
      <c r="C6" s="3">
        <v>5</v>
      </c>
      <c r="D6" s="10"/>
      <c r="E6" s="3" t="s">
        <v>29</v>
      </c>
      <c r="F6" s="3" t="s">
        <v>28</v>
      </c>
      <c r="G6" s="1">
        <v>7.5</v>
      </c>
      <c r="H6" s="11"/>
      <c r="K6" s="1">
        <v>1</v>
      </c>
      <c r="L6" s="1">
        <v>2836</v>
      </c>
      <c r="M6" s="1">
        <v>3048</v>
      </c>
    </row>
    <row r="7" spans="1:39" ht="17.100000000000001">
      <c r="A7" s="10"/>
      <c r="B7" s="10"/>
      <c r="C7" s="3">
        <v>6</v>
      </c>
      <c r="D7" s="10" t="s">
        <v>30</v>
      </c>
      <c r="E7" s="3" t="s">
        <v>31</v>
      </c>
      <c r="F7" s="3" t="s">
        <v>32</v>
      </c>
      <c r="G7" s="1">
        <v>5</v>
      </c>
      <c r="H7" s="11"/>
      <c r="K7" s="1">
        <v>2</v>
      </c>
      <c r="L7" s="1">
        <v>3188</v>
      </c>
      <c r="M7" s="1">
        <v>3218</v>
      </c>
      <c r="N7" s="1">
        <v>3229</v>
      </c>
      <c r="O7" s="1">
        <v>3286</v>
      </c>
    </row>
    <row r="8" spans="1:39" ht="17.100000000000001">
      <c r="A8" s="10"/>
      <c r="B8" s="10"/>
      <c r="C8" s="3">
        <v>7</v>
      </c>
      <c r="D8" s="10"/>
      <c r="E8" s="3" t="s">
        <v>33</v>
      </c>
      <c r="F8" s="3" t="s">
        <v>32</v>
      </c>
      <c r="G8" s="1">
        <v>5</v>
      </c>
      <c r="H8" s="11"/>
      <c r="K8" s="1">
        <v>2</v>
      </c>
      <c r="L8" s="1">
        <v>3434</v>
      </c>
      <c r="M8" s="1">
        <v>3466</v>
      </c>
      <c r="N8" s="1">
        <v>3484</v>
      </c>
      <c r="O8" s="1">
        <v>3553</v>
      </c>
    </row>
    <row r="9" spans="1:39" ht="17.100000000000001">
      <c r="A9" s="10"/>
      <c r="B9" s="10"/>
      <c r="C9" s="3">
        <v>8</v>
      </c>
      <c r="D9" s="10"/>
      <c r="E9" s="3" t="s">
        <v>34</v>
      </c>
      <c r="F9" s="3" t="s">
        <v>32</v>
      </c>
      <c r="G9" s="1">
        <v>5</v>
      </c>
      <c r="H9" s="11"/>
      <c r="K9" s="1">
        <v>2</v>
      </c>
      <c r="L9" s="1">
        <v>3689</v>
      </c>
      <c r="M9" s="1">
        <v>3722</v>
      </c>
      <c r="N9" s="1">
        <v>3734</v>
      </c>
      <c r="O9" s="1">
        <v>3811</v>
      </c>
    </row>
    <row r="10" spans="1:39" ht="17.100000000000001">
      <c r="A10" s="10"/>
      <c r="B10" s="10"/>
      <c r="C10" s="3">
        <v>9</v>
      </c>
      <c r="D10" s="10" t="s">
        <v>35</v>
      </c>
      <c r="E10" s="3" t="s">
        <v>36</v>
      </c>
      <c r="F10" s="3" t="s">
        <v>32</v>
      </c>
      <c r="G10" s="1">
        <v>5</v>
      </c>
      <c r="H10" s="11"/>
      <c r="K10" s="1">
        <v>2</v>
      </c>
      <c r="L10" s="1">
        <v>3979</v>
      </c>
      <c r="M10" s="1">
        <v>4037</v>
      </c>
      <c r="N10" s="1">
        <v>4055</v>
      </c>
      <c r="O10" s="1">
        <v>4148</v>
      </c>
    </row>
    <row r="11" spans="1:39" ht="17.100000000000001">
      <c r="A11" s="10"/>
      <c r="B11" s="10"/>
      <c r="C11" s="3">
        <v>10</v>
      </c>
      <c r="D11" s="10"/>
      <c r="E11" s="3" t="s">
        <v>33</v>
      </c>
      <c r="F11" s="3" t="s">
        <v>32</v>
      </c>
      <c r="G11" s="1">
        <v>5</v>
      </c>
      <c r="H11" s="11"/>
      <c r="J11" s="6"/>
      <c r="K11" s="1">
        <v>2</v>
      </c>
      <c r="L11" s="1">
        <v>4279</v>
      </c>
      <c r="M11" s="1">
        <v>4346</v>
      </c>
      <c r="N11" s="1">
        <v>4349</v>
      </c>
      <c r="O11" s="1">
        <v>4440</v>
      </c>
    </row>
    <row r="12" spans="1:39" ht="17.100000000000001">
      <c r="A12" s="10"/>
      <c r="B12" s="10"/>
      <c r="C12" s="1">
        <v>11</v>
      </c>
      <c r="D12" s="10"/>
      <c r="E12" s="3" t="s">
        <v>34</v>
      </c>
      <c r="F12" s="3" t="s">
        <v>32</v>
      </c>
      <c r="G12" s="1">
        <v>5</v>
      </c>
      <c r="H12" s="11"/>
      <c r="K12" s="1">
        <v>2</v>
      </c>
      <c r="L12" s="1">
        <v>4587</v>
      </c>
      <c r="M12" s="1">
        <v>4650</v>
      </c>
      <c r="N12" s="1">
        <v>4655</v>
      </c>
      <c r="O12" s="1">
        <v>4752</v>
      </c>
    </row>
    <row r="13" spans="1:39" ht="17.100000000000001">
      <c r="A13" s="10"/>
      <c r="B13" s="10"/>
      <c r="C13" s="1">
        <v>12</v>
      </c>
      <c r="D13" s="10" t="s">
        <v>37</v>
      </c>
      <c r="E13" s="3" t="s">
        <v>36</v>
      </c>
      <c r="F13" s="3" t="s">
        <v>38</v>
      </c>
      <c r="G13" s="1">
        <v>5</v>
      </c>
      <c r="H13" s="11"/>
      <c r="K13" s="1">
        <v>1</v>
      </c>
      <c r="L13" s="1">
        <v>4909</v>
      </c>
      <c r="M13" s="1">
        <v>5092</v>
      </c>
    </row>
    <row r="14" spans="1:39" ht="17.100000000000001">
      <c r="A14" s="10"/>
      <c r="B14" s="10"/>
      <c r="C14" s="1">
        <v>13</v>
      </c>
      <c r="D14" s="10"/>
      <c r="E14" s="3" t="s">
        <v>33</v>
      </c>
      <c r="F14" s="3" t="s">
        <v>38</v>
      </c>
      <c r="G14" s="1">
        <v>5</v>
      </c>
      <c r="H14" s="11"/>
      <c r="K14" s="1">
        <v>1</v>
      </c>
      <c r="L14" s="1">
        <v>5208</v>
      </c>
      <c r="M14" s="1">
        <v>5451</v>
      </c>
    </row>
    <row r="15" spans="1:39" ht="17.100000000000001">
      <c r="A15" s="10"/>
      <c r="B15" s="10"/>
      <c r="C15" s="1">
        <v>14</v>
      </c>
      <c r="D15" s="10"/>
      <c r="E15" s="3" t="s">
        <v>34</v>
      </c>
      <c r="F15" s="3" t="s">
        <v>38</v>
      </c>
      <c r="G15" s="1">
        <v>5</v>
      </c>
      <c r="H15" s="11"/>
      <c r="K15" s="1">
        <v>1</v>
      </c>
      <c r="L15" s="1">
        <v>5582</v>
      </c>
      <c r="M15" s="1">
        <v>5778</v>
      </c>
    </row>
    <row r="16" spans="1:39" ht="17.100000000000001">
      <c r="A16" s="10"/>
      <c r="B16" s="10"/>
      <c r="C16" s="1">
        <v>15</v>
      </c>
      <c r="D16" s="10" t="s">
        <v>39</v>
      </c>
      <c r="E16" s="3" t="s">
        <v>36</v>
      </c>
      <c r="F16" s="3" t="s">
        <v>32</v>
      </c>
      <c r="G16" s="1">
        <v>8</v>
      </c>
      <c r="H16" s="11"/>
      <c r="I16" s="1">
        <v>1</v>
      </c>
      <c r="J16" s="6">
        <v>0.18680555555555556</v>
      </c>
      <c r="K16" s="1">
        <v>2</v>
      </c>
      <c r="L16" s="1">
        <v>8057</v>
      </c>
      <c r="M16" s="1">
        <v>8113</v>
      </c>
      <c r="N16" s="1">
        <v>8130</v>
      </c>
      <c r="O16" s="1">
        <v>8181</v>
      </c>
    </row>
    <row r="17" spans="1:37" ht="17.100000000000001">
      <c r="A17" s="10"/>
      <c r="B17" s="10"/>
      <c r="C17" s="1">
        <v>16</v>
      </c>
      <c r="D17" s="10"/>
      <c r="E17" s="3" t="s">
        <v>33</v>
      </c>
      <c r="F17" s="3" t="s">
        <v>32</v>
      </c>
      <c r="G17" s="1">
        <v>8</v>
      </c>
      <c r="H17" s="11"/>
      <c r="K17" s="1">
        <v>2</v>
      </c>
      <c r="L17" s="1">
        <v>8424</v>
      </c>
      <c r="M17" s="1">
        <v>8469</v>
      </c>
      <c r="N17" s="1">
        <v>8480</v>
      </c>
      <c r="O17" s="1">
        <v>8540</v>
      </c>
    </row>
    <row r="18" spans="1:37" ht="17.100000000000001">
      <c r="A18" s="10"/>
      <c r="B18" s="10"/>
      <c r="C18" s="1">
        <v>17</v>
      </c>
      <c r="D18" s="10"/>
      <c r="E18" s="3" t="s">
        <v>34</v>
      </c>
      <c r="F18" s="3" t="s">
        <v>32</v>
      </c>
      <c r="G18" s="1">
        <v>8</v>
      </c>
      <c r="H18" s="11"/>
      <c r="J18" s="6"/>
      <c r="K18" s="1">
        <v>2</v>
      </c>
      <c r="L18" s="1">
        <v>8709</v>
      </c>
      <c r="M18" s="1">
        <v>8757</v>
      </c>
      <c r="N18" s="1">
        <v>8770</v>
      </c>
      <c r="O18" s="1">
        <v>8826</v>
      </c>
    </row>
    <row r="19" spans="1:37" ht="51">
      <c r="A19" s="10"/>
      <c r="B19" s="10"/>
      <c r="C19" s="1">
        <v>18</v>
      </c>
      <c r="D19" s="10" t="s">
        <v>40</v>
      </c>
      <c r="E19" s="3" t="s">
        <v>36</v>
      </c>
      <c r="F19" s="3" t="s">
        <v>41</v>
      </c>
      <c r="G19" s="1">
        <v>15</v>
      </c>
      <c r="H19" s="11"/>
      <c r="I19" s="1">
        <v>1</v>
      </c>
      <c r="J19" s="6">
        <v>0.2388888888888889</v>
      </c>
      <c r="K19" s="1">
        <v>4</v>
      </c>
      <c r="L19" s="1">
        <v>10339</v>
      </c>
      <c r="M19" s="1">
        <v>10427</v>
      </c>
      <c r="N19" s="1">
        <v>10428</v>
      </c>
      <c r="O19" s="1">
        <v>10505</v>
      </c>
      <c r="P19" s="1">
        <v>10506</v>
      </c>
      <c r="Q19" s="1">
        <v>10590</v>
      </c>
      <c r="R19" s="1">
        <v>10592</v>
      </c>
      <c r="S19" s="1">
        <v>10675</v>
      </c>
    </row>
    <row r="20" spans="1:37" ht="51">
      <c r="A20" s="10"/>
      <c r="B20" s="10"/>
      <c r="C20" s="1">
        <v>19</v>
      </c>
      <c r="D20" s="10"/>
      <c r="E20" s="3" t="s">
        <v>33</v>
      </c>
      <c r="F20" s="3" t="s">
        <v>41</v>
      </c>
      <c r="G20" s="1">
        <v>15</v>
      </c>
      <c r="H20" s="11"/>
      <c r="K20" s="1">
        <v>4</v>
      </c>
      <c r="L20" s="1">
        <v>10866</v>
      </c>
      <c r="M20" s="1">
        <v>10944</v>
      </c>
      <c r="N20" s="1">
        <v>10945</v>
      </c>
      <c r="O20" s="1">
        <v>11018</v>
      </c>
      <c r="P20" s="1">
        <v>11019</v>
      </c>
      <c r="Q20" s="1">
        <v>11090</v>
      </c>
      <c r="R20" s="1">
        <v>11091</v>
      </c>
      <c r="S20" s="1">
        <v>11178</v>
      </c>
    </row>
    <row r="21" spans="1:37" ht="51">
      <c r="A21" s="10"/>
      <c r="B21" s="10"/>
      <c r="C21" s="1">
        <v>20</v>
      </c>
      <c r="D21" s="10"/>
      <c r="E21" s="3" t="s">
        <v>34</v>
      </c>
      <c r="F21" s="3" t="s">
        <v>41</v>
      </c>
      <c r="G21" s="1">
        <v>15</v>
      </c>
      <c r="H21" s="11"/>
      <c r="K21" s="1">
        <v>4</v>
      </c>
      <c r="L21" s="1">
        <v>11331</v>
      </c>
      <c r="M21" s="1">
        <v>11410</v>
      </c>
      <c r="N21" s="1">
        <v>11411</v>
      </c>
      <c r="O21" s="1">
        <v>11488</v>
      </c>
      <c r="P21" s="1">
        <v>11489</v>
      </c>
      <c r="Q21" s="1">
        <v>11559</v>
      </c>
      <c r="R21" s="1">
        <v>11560</v>
      </c>
      <c r="S21" s="1">
        <v>11647</v>
      </c>
    </row>
    <row r="22" spans="1:37" ht="33.950000000000003">
      <c r="A22" s="10"/>
      <c r="B22" s="10"/>
      <c r="C22" s="1">
        <v>21</v>
      </c>
      <c r="D22" s="3" t="s">
        <v>42</v>
      </c>
      <c r="E22" s="1" t="s">
        <v>43</v>
      </c>
      <c r="F22" s="1" t="s">
        <v>44</v>
      </c>
      <c r="G22" s="1">
        <v>10</v>
      </c>
      <c r="H22" s="11"/>
      <c r="J22" s="6">
        <v>0.28888888888888886</v>
      </c>
      <c r="K22" s="1">
        <v>1</v>
      </c>
      <c r="L22" s="1">
        <v>12353</v>
      </c>
      <c r="M22" s="1">
        <v>12653</v>
      </c>
    </row>
    <row r="23" spans="1:37" ht="68.099999999999994">
      <c r="A23" s="10"/>
      <c r="B23" s="10"/>
      <c r="C23" s="1">
        <v>22</v>
      </c>
      <c r="D23" s="3" t="s">
        <v>88</v>
      </c>
      <c r="E23" s="3" t="s">
        <v>43</v>
      </c>
      <c r="F23" s="3" t="s">
        <v>89</v>
      </c>
      <c r="G23" s="1">
        <v>90</v>
      </c>
      <c r="H23" s="11"/>
      <c r="J23" s="6">
        <v>0.33819444444444446</v>
      </c>
      <c r="K23" s="1">
        <v>1</v>
      </c>
      <c r="L23" s="1">
        <v>14678</v>
      </c>
      <c r="M23" s="1">
        <v>17544</v>
      </c>
    </row>
    <row r="24" spans="1:37" ht="33.950000000000003">
      <c r="C24" s="1">
        <v>23</v>
      </c>
      <c r="D24" s="3" t="s">
        <v>90</v>
      </c>
      <c r="E24" s="1" t="s">
        <v>43</v>
      </c>
      <c r="F24" s="1" t="s">
        <v>91</v>
      </c>
      <c r="G24" s="1">
        <v>30</v>
      </c>
      <c r="H24" s="11"/>
      <c r="J24" s="6"/>
      <c r="K24" s="1">
        <v>13</v>
      </c>
      <c r="L24" s="1">
        <v>20308</v>
      </c>
      <c r="M24" s="1">
        <v>20391</v>
      </c>
      <c r="N24" s="1">
        <v>20595</v>
      </c>
      <c r="O24" s="1">
        <v>20660</v>
      </c>
      <c r="P24" s="1">
        <v>20710</v>
      </c>
      <c r="Q24" s="1">
        <v>20766</v>
      </c>
      <c r="R24" s="1">
        <v>21179</v>
      </c>
      <c r="S24" s="1">
        <v>21230</v>
      </c>
      <c r="T24" s="1">
        <v>21266</v>
      </c>
      <c r="U24" s="1">
        <v>21332</v>
      </c>
      <c r="V24" s="1">
        <v>21650</v>
      </c>
      <c r="W24" s="1">
        <v>21698</v>
      </c>
      <c r="X24" s="1">
        <v>21723</v>
      </c>
      <c r="Y24" s="1">
        <v>21778</v>
      </c>
      <c r="Z24" s="1">
        <v>21837</v>
      </c>
      <c r="AA24" s="1">
        <v>21894</v>
      </c>
      <c r="AB24" s="1">
        <v>21919</v>
      </c>
      <c r="AC24" s="1">
        <v>21961</v>
      </c>
      <c r="AD24" s="1">
        <v>21992</v>
      </c>
      <c r="AE24" s="1">
        <v>22037</v>
      </c>
      <c r="AF24" s="1">
        <v>22062</v>
      </c>
      <c r="AG24" s="1">
        <v>22117</v>
      </c>
      <c r="AH24" s="1">
        <v>22199</v>
      </c>
      <c r="AI24" s="1">
        <v>22254</v>
      </c>
      <c r="AJ24" s="1">
        <v>22307</v>
      </c>
      <c r="AK24" s="1">
        <v>22379</v>
      </c>
    </row>
    <row r="25" spans="1:37" ht="51">
      <c r="C25" s="1">
        <v>24</v>
      </c>
      <c r="D25" s="3" t="s">
        <v>50</v>
      </c>
      <c r="E25" s="1" t="s">
        <v>43</v>
      </c>
      <c r="F25" s="3" t="s">
        <v>92</v>
      </c>
      <c r="G25" s="1">
        <v>10</v>
      </c>
      <c r="H25" s="11"/>
      <c r="J25" s="6"/>
      <c r="K25" s="1">
        <v>2</v>
      </c>
      <c r="L25" s="1">
        <v>22787</v>
      </c>
      <c r="M25" s="1">
        <v>22872</v>
      </c>
      <c r="N25" s="1">
        <v>22956</v>
      </c>
      <c r="O25" s="1">
        <v>23065</v>
      </c>
    </row>
    <row r="27" spans="1:37">
      <c r="F27" s="1" t="s">
        <v>51</v>
      </c>
      <c r="G27" s="1">
        <f>SUM(G1:G25)</f>
        <v>296.5</v>
      </c>
      <c r="H27" s="1" t="s">
        <v>68</v>
      </c>
    </row>
    <row r="28" spans="1:37">
      <c r="G28" s="1">
        <f>G27/60</f>
        <v>4.9416666666666664</v>
      </c>
      <c r="H28" s="1" t="s">
        <v>53</v>
      </c>
    </row>
    <row r="30" spans="1:37" ht="33.950000000000003">
      <c r="F30" s="3" t="s">
        <v>69</v>
      </c>
      <c r="G30" s="1">
        <f>SUM(G2:G21)</f>
        <v>156.5</v>
      </c>
    </row>
    <row r="31" spans="1:37">
      <c r="F31" s="1" t="s">
        <v>70</v>
      </c>
      <c r="G31" s="1">
        <f>SUM(G22:G25)</f>
        <v>140</v>
      </c>
    </row>
  </sheetData>
  <mergeCells count="10">
    <mergeCell ref="H2:H25"/>
    <mergeCell ref="A2:A23"/>
    <mergeCell ref="B2:B23"/>
    <mergeCell ref="D2:D3"/>
    <mergeCell ref="D4:D6"/>
    <mergeCell ref="D7:D9"/>
    <mergeCell ref="D10:D12"/>
    <mergeCell ref="D13:D15"/>
    <mergeCell ref="D16:D18"/>
    <mergeCell ref="D19:D21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65444-2A52-AB46-9EC1-C1F8926C6526}">
  <sheetPr codeName="Sheet5"/>
  <dimension ref="A1:AE32"/>
  <sheetViews>
    <sheetView topLeftCell="B19" workbookViewId="0">
      <selection activeCell="K29" sqref="K29"/>
    </sheetView>
  </sheetViews>
  <sheetFormatPr defaultColWidth="10.875" defaultRowHeight="15.95"/>
  <cols>
    <col min="1" max="1" width="12.375" style="1" customWidth="1"/>
    <col min="2" max="2" width="13.5" style="1" customWidth="1"/>
    <col min="3" max="3" width="6" style="1" customWidth="1"/>
    <col min="4" max="6" width="14.625" style="1" customWidth="1"/>
    <col min="7" max="7" width="7.375" style="1" bestFit="1" customWidth="1"/>
    <col min="8" max="8" width="18.875" style="1" bestFit="1" customWidth="1"/>
    <col min="9" max="9" width="10.875" style="1"/>
    <col min="10" max="10" width="14.125" style="1" bestFit="1" customWidth="1"/>
    <col min="11" max="12" width="15.625" style="1" bestFit="1" customWidth="1"/>
    <col min="13" max="13" width="15" style="1" bestFit="1" customWidth="1"/>
    <col min="14" max="14" width="15.625" style="1" bestFit="1" customWidth="1"/>
    <col min="15" max="15" width="15" style="1" bestFit="1" customWidth="1"/>
    <col min="16" max="16" width="15.625" style="1" bestFit="1" customWidth="1"/>
    <col min="17" max="17" width="15" style="1" bestFit="1" customWidth="1"/>
    <col min="18" max="18" width="15.625" style="1" bestFit="1" customWidth="1"/>
    <col min="19" max="19" width="15" style="1" bestFit="1" customWidth="1"/>
    <col min="20" max="20" width="15.625" style="1" bestFit="1" customWidth="1"/>
    <col min="21" max="21" width="15" style="1" bestFit="1" customWidth="1"/>
    <col min="22" max="22" width="15.625" style="1" bestFit="1" customWidth="1"/>
    <col min="23" max="23" width="15" style="1" bestFit="1" customWidth="1"/>
    <col min="24" max="24" width="15.625" style="1" bestFit="1" customWidth="1"/>
    <col min="25" max="25" width="15" style="1" bestFit="1" customWidth="1"/>
    <col min="26" max="26" width="15.625" style="1" bestFit="1" customWidth="1"/>
    <col min="27" max="27" width="15" style="1" bestFit="1" customWidth="1"/>
    <col min="28" max="28" width="15.625" style="1" bestFit="1" customWidth="1"/>
    <col min="29" max="29" width="15" style="1" bestFit="1" customWidth="1"/>
    <col min="30" max="30" width="16.625" style="1" bestFit="1" customWidth="1"/>
    <col min="31" max="31" width="16" style="1" bestFit="1" customWidth="1"/>
    <col min="32" max="16384" width="10.875" style="1"/>
  </cols>
  <sheetData>
    <row r="1" spans="1:31">
      <c r="A1" s="2" t="s">
        <v>0</v>
      </c>
      <c r="B1" s="2" t="s">
        <v>1</v>
      </c>
      <c r="C1" s="2" t="s">
        <v>2</v>
      </c>
      <c r="D1" s="2" t="s">
        <v>3</v>
      </c>
      <c r="E1" s="2"/>
      <c r="F1" s="2"/>
      <c r="G1" s="2" t="s">
        <v>4</v>
      </c>
      <c r="H1" s="2" t="s">
        <v>5</v>
      </c>
      <c r="I1" s="1" t="s">
        <v>6</v>
      </c>
      <c r="J1" s="1" t="s">
        <v>7</v>
      </c>
      <c r="K1" s="9" t="s">
        <v>8</v>
      </c>
      <c r="L1" s="9" t="s">
        <v>9</v>
      </c>
      <c r="M1" s="9" t="s">
        <v>10</v>
      </c>
      <c r="N1" s="9" t="s">
        <v>11</v>
      </c>
      <c r="O1" s="9" t="s">
        <v>12</v>
      </c>
      <c r="P1" s="9" t="s">
        <v>13</v>
      </c>
      <c r="Q1" s="9" t="s">
        <v>14</v>
      </c>
      <c r="R1" s="9" t="s">
        <v>15</v>
      </c>
      <c r="S1" s="9" t="s">
        <v>16</v>
      </c>
      <c r="T1" s="9" t="s">
        <v>17</v>
      </c>
      <c r="U1" s="9" t="s">
        <v>18</v>
      </c>
      <c r="V1" s="9" t="s">
        <v>58</v>
      </c>
      <c r="W1" s="9" t="s">
        <v>59</v>
      </c>
      <c r="X1" s="9" t="s">
        <v>60</v>
      </c>
      <c r="Y1" s="9" t="s">
        <v>61</v>
      </c>
      <c r="Z1" s="9" t="s">
        <v>62</v>
      </c>
      <c r="AA1" s="9" t="s">
        <v>63</v>
      </c>
      <c r="AB1" s="9" t="s">
        <v>76</v>
      </c>
      <c r="AC1" s="9" t="s">
        <v>77</v>
      </c>
      <c r="AD1" s="9" t="s">
        <v>78</v>
      </c>
      <c r="AE1" s="9" t="s">
        <v>79</v>
      </c>
    </row>
    <row r="2" spans="1:31" ht="17.100000000000001" customHeight="1">
      <c r="A2" s="10" t="s">
        <v>93</v>
      </c>
      <c r="B2" s="10" t="s">
        <v>94</v>
      </c>
      <c r="C2" s="3">
        <v>1</v>
      </c>
      <c r="D2" s="10" t="s">
        <v>21</v>
      </c>
      <c r="E2" s="3" t="s">
        <v>22</v>
      </c>
      <c r="F2" s="3" t="s">
        <v>23</v>
      </c>
      <c r="G2" s="1">
        <v>10</v>
      </c>
      <c r="H2" s="11" t="s">
        <v>72</v>
      </c>
      <c r="K2" s="1">
        <v>1</v>
      </c>
      <c r="L2" s="1">
        <v>543</v>
      </c>
      <c r="M2" s="1">
        <v>734</v>
      </c>
    </row>
    <row r="3" spans="1:31" ht="48" customHeight="1">
      <c r="A3" s="10"/>
      <c r="B3" s="10"/>
      <c r="C3" s="3">
        <v>2</v>
      </c>
      <c r="D3" s="10"/>
      <c r="E3" s="3" t="s">
        <v>25</v>
      </c>
      <c r="F3" s="3" t="s">
        <v>26</v>
      </c>
      <c r="G3" s="1">
        <v>10</v>
      </c>
      <c r="H3" s="11"/>
      <c r="K3" s="1">
        <v>1</v>
      </c>
      <c r="L3" s="1">
        <v>826</v>
      </c>
      <c r="M3" s="1">
        <v>1029</v>
      </c>
    </row>
    <row r="4" spans="1:31" ht="17.100000000000001">
      <c r="A4" s="10"/>
      <c r="B4" s="10"/>
      <c r="C4" s="3">
        <v>3</v>
      </c>
      <c r="D4" s="10" t="s">
        <v>27</v>
      </c>
      <c r="E4" s="3" t="s">
        <v>22</v>
      </c>
      <c r="F4" s="3" t="s">
        <v>28</v>
      </c>
      <c r="G4" s="1">
        <v>7.5</v>
      </c>
      <c r="H4" s="11"/>
      <c r="K4" s="1">
        <v>1</v>
      </c>
      <c r="L4" s="1">
        <v>1123</v>
      </c>
      <c r="M4" s="1">
        <v>1280</v>
      </c>
    </row>
    <row r="5" spans="1:31" ht="17.100000000000001">
      <c r="A5" s="10"/>
      <c r="B5" s="10"/>
      <c r="C5" s="3">
        <v>4</v>
      </c>
      <c r="D5" s="10"/>
      <c r="E5" s="3" t="s">
        <v>25</v>
      </c>
      <c r="F5" s="3" t="s">
        <v>28</v>
      </c>
      <c r="G5" s="1">
        <v>7.5</v>
      </c>
      <c r="H5" s="11"/>
      <c r="J5" s="6"/>
      <c r="K5" s="1">
        <v>1</v>
      </c>
      <c r="L5" s="1">
        <v>1381</v>
      </c>
      <c r="M5" s="1">
        <v>1537</v>
      </c>
    </row>
    <row r="6" spans="1:31" ht="17.100000000000001">
      <c r="A6" s="10"/>
      <c r="B6" s="10"/>
      <c r="C6" s="3">
        <v>5</v>
      </c>
      <c r="D6" s="10"/>
      <c r="E6" s="3" t="s">
        <v>29</v>
      </c>
      <c r="F6" s="3" t="s">
        <v>28</v>
      </c>
      <c r="G6" s="1">
        <v>7.5</v>
      </c>
      <c r="H6" s="11"/>
      <c r="K6" s="1">
        <v>1</v>
      </c>
      <c r="L6" s="1">
        <v>1714</v>
      </c>
      <c r="M6" s="1">
        <v>1914</v>
      </c>
    </row>
    <row r="7" spans="1:31" ht="17.100000000000001">
      <c r="A7" s="10"/>
      <c r="B7" s="10"/>
      <c r="C7" s="3">
        <v>6</v>
      </c>
      <c r="D7" s="10" t="s">
        <v>30</v>
      </c>
      <c r="E7" s="3" t="s">
        <v>31</v>
      </c>
      <c r="F7" s="3" t="s">
        <v>32</v>
      </c>
      <c r="G7" s="1">
        <v>5</v>
      </c>
      <c r="H7" s="11"/>
      <c r="K7" s="1">
        <v>2</v>
      </c>
      <c r="L7" s="1">
        <v>2016</v>
      </c>
      <c r="M7" s="1">
        <v>2047</v>
      </c>
      <c r="N7" s="1">
        <v>2064</v>
      </c>
      <c r="O7" s="1">
        <v>2114</v>
      </c>
    </row>
    <row r="8" spans="1:31" ht="17.100000000000001">
      <c r="A8" s="10"/>
      <c r="B8" s="10"/>
      <c r="C8" s="3">
        <v>7</v>
      </c>
      <c r="D8" s="10"/>
      <c r="E8" s="3" t="s">
        <v>33</v>
      </c>
      <c r="F8" s="3" t="s">
        <v>32</v>
      </c>
      <c r="G8" s="1">
        <v>5</v>
      </c>
      <c r="H8" s="11"/>
      <c r="J8" s="6"/>
      <c r="K8" s="1">
        <v>2</v>
      </c>
      <c r="L8" s="1">
        <v>2225</v>
      </c>
      <c r="M8" s="1">
        <v>2255</v>
      </c>
      <c r="N8" s="1">
        <v>2267</v>
      </c>
      <c r="O8" s="1">
        <v>2336</v>
      </c>
    </row>
    <row r="9" spans="1:31" ht="17.100000000000001">
      <c r="A9" s="10"/>
      <c r="B9" s="10"/>
      <c r="C9" s="3">
        <v>8</v>
      </c>
      <c r="D9" s="10"/>
      <c r="E9" s="3" t="s">
        <v>34</v>
      </c>
      <c r="F9" s="3" t="s">
        <v>32</v>
      </c>
      <c r="G9" s="1">
        <v>5</v>
      </c>
      <c r="H9" s="11"/>
      <c r="K9" s="1">
        <v>2</v>
      </c>
      <c r="L9" s="1">
        <v>2465</v>
      </c>
      <c r="M9" s="1">
        <v>2491</v>
      </c>
      <c r="N9" s="1">
        <v>2504</v>
      </c>
      <c r="O9" s="1">
        <v>2567</v>
      </c>
    </row>
    <row r="10" spans="1:31" ht="17.100000000000001">
      <c r="A10" s="10"/>
      <c r="B10" s="10"/>
      <c r="C10" s="3">
        <v>9</v>
      </c>
      <c r="D10" s="10" t="s">
        <v>35</v>
      </c>
      <c r="E10" s="3" t="s">
        <v>36</v>
      </c>
      <c r="F10" s="3" t="s">
        <v>32</v>
      </c>
      <c r="G10" s="1">
        <v>5</v>
      </c>
      <c r="H10" s="11"/>
      <c r="I10" s="1">
        <v>1</v>
      </c>
      <c r="J10" s="6">
        <v>8.5416666666666669E-2</v>
      </c>
      <c r="K10" s="1">
        <v>2</v>
      </c>
      <c r="L10" s="1">
        <v>3683</v>
      </c>
      <c r="M10" s="1">
        <v>3746</v>
      </c>
      <c r="N10" s="1">
        <v>3765</v>
      </c>
      <c r="O10" s="1">
        <v>3825</v>
      </c>
    </row>
    <row r="11" spans="1:31" ht="17.100000000000001">
      <c r="A11" s="10"/>
      <c r="B11" s="10"/>
      <c r="C11" s="3">
        <v>10</v>
      </c>
      <c r="D11" s="10"/>
      <c r="E11" s="3" t="s">
        <v>33</v>
      </c>
      <c r="F11" s="3" t="s">
        <v>32</v>
      </c>
      <c r="G11" s="1">
        <v>5</v>
      </c>
      <c r="H11" s="11"/>
      <c r="K11" s="1">
        <v>2</v>
      </c>
      <c r="L11" s="1">
        <v>4003</v>
      </c>
      <c r="M11" s="1">
        <v>4065</v>
      </c>
      <c r="N11" s="1">
        <v>4068</v>
      </c>
      <c r="O11" s="1">
        <v>4149</v>
      </c>
    </row>
    <row r="12" spans="1:31" ht="17.100000000000001">
      <c r="A12" s="10"/>
      <c r="B12" s="10"/>
      <c r="C12" s="1">
        <v>11</v>
      </c>
      <c r="D12" s="10"/>
      <c r="E12" s="3" t="s">
        <v>34</v>
      </c>
      <c r="F12" s="3" t="s">
        <v>32</v>
      </c>
      <c r="G12" s="1">
        <v>5</v>
      </c>
      <c r="H12" s="11"/>
      <c r="K12" s="1">
        <v>2</v>
      </c>
      <c r="L12" s="1">
        <v>4301</v>
      </c>
      <c r="M12" s="1">
        <v>4365</v>
      </c>
      <c r="N12" s="1">
        <v>4366</v>
      </c>
      <c r="O12" s="1">
        <v>4459</v>
      </c>
    </row>
    <row r="13" spans="1:31" ht="17.100000000000001">
      <c r="A13" s="10"/>
      <c r="B13" s="10"/>
      <c r="C13" s="1">
        <v>12</v>
      </c>
      <c r="D13" s="10" t="s">
        <v>37</v>
      </c>
      <c r="E13" s="3" t="s">
        <v>36</v>
      </c>
      <c r="F13" s="3" t="s">
        <v>38</v>
      </c>
      <c r="G13" s="1">
        <v>5</v>
      </c>
      <c r="H13" s="11"/>
      <c r="K13" s="1">
        <v>1</v>
      </c>
      <c r="L13" s="1">
        <v>4611</v>
      </c>
      <c r="M13" s="1">
        <v>4771</v>
      </c>
    </row>
    <row r="14" spans="1:31" ht="17.100000000000001">
      <c r="A14" s="10"/>
      <c r="B14" s="10"/>
      <c r="C14" s="1">
        <v>13</v>
      </c>
      <c r="D14" s="10"/>
      <c r="E14" s="3" t="s">
        <v>33</v>
      </c>
      <c r="F14" s="3" t="s">
        <v>38</v>
      </c>
      <c r="G14" s="1">
        <v>5</v>
      </c>
      <c r="H14" s="11"/>
      <c r="K14" s="1">
        <v>1</v>
      </c>
      <c r="L14" s="1">
        <v>4891</v>
      </c>
      <c r="M14" s="1">
        <v>5065</v>
      </c>
    </row>
    <row r="15" spans="1:31" ht="17.100000000000001">
      <c r="A15" s="10"/>
      <c r="B15" s="10"/>
      <c r="C15" s="1">
        <v>14</v>
      </c>
      <c r="D15" s="10"/>
      <c r="E15" s="3" t="s">
        <v>34</v>
      </c>
      <c r="F15" s="3" t="s">
        <v>38</v>
      </c>
      <c r="G15" s="1">
        <v>5</v>
      </c>
      <c r="H15" s="11"/>
      <c r="K15" s="1">
        <v>1</v>
      </c>
      <c r="L15" s="1">
        <v>5201</v>
      </c>
      <c r="M15" s="1">
        <v>5411</v>
      </c>
    </row>
    <row r="16" spans="1:31" ht="17.100000000000001">
      <c r="A16" s="10"/>
      <c r="B16" s="10"/>
      <c r="C16" s="1">
        <v>15</v>
      </c>
      <c r="D16" s="10" t="s">
        <v>39</v>
      </c>
      <c r="E16" s="3" t="s">
        <v>36</v>
      </c>
      <c r="F16" s="3" t="s">
        <v>32</v>
      </c>
      <c r="G16" s="1">
        <v>8</v>
      </c>
      <c r="H16" s="11"/>
      <c r="I16" s="1">
        <v>1</v>
      </c>
      <c r="J16" s="6">
        <v>0.14305555555555555</v>
      </c>
      <c r="K16" s="1">
        <v>2</v>
      </c>
      <c r="L16" s="1">
        <v>6209</v>
      </c>
      <c r="M16" s="1">
        <v>6260</v>
      </c>
      <c r="N16" s="1">
        <v>6276</v>
      </c>
      <c r="O16" s="1">
        <v>6354</v>
      </c>
    </row>
    <row r="17" spans="1:31" ht="17.100000000000001">
      <c r="A17" s="10"/>
      <c r="B17" s="10"/>
      <c r="C17" s="1">
        <v>16</v>
      </c>
      <c r="D17" s="10"/>
      <c r="E17" s="3" t="s">
        <v>33</v>
      </c>
      <c r="F17" s="3" t="s">
        <v>32</v>
      </c>
      <c r="G17" s="1">
        <v>8</v>
      </c>
      <c r="H17" s="11"/>
      <c r="I17" s="1">
        <v>1</v>
      </c>
      <c r="J17" s="6">
        <v>0.16250000000000001</v>
      </c>
      <c r="K17" s="1">
        <v>2</v>
      </c>
      <c r="L17" s="1">
        <v>7044</v>
      </c>
      <c r="M17" s="1">
        <v>7103</v>
      </c>
      <c r="N17" s="1">
        <v>7113</v>
      </c>
      <c r="O17" s="1">
        <v>7165</v>
      </c>
    </row>
    <row r="18" spans="1:31" ht="17.100000000000001">
      <c r="A18" s="10"/>
      <c r="B18" s="10"/>
      <c r="C18" s="1">
        <v>17</v>
      </c>
      <c r="D18" s="10"/>
      <c r="E18" s="3" t="s">
        <v>34</v>
      </c>
      <c r="F18" s="3" t="s">
        <v>32</v>
      </c>
      <c r="G18" s="1">
        <v>8</v>
      </c>
      <c r="H18" s="11"/>
      <c r="K18" s="1">
        <v>2</v>
      </c>
      <c r="L18" s="1">
        <v>7661</v>
      </c>
      <c r="M18" s="1">
        <v>7703</v>
      </c>
      <c r="N18" s="1">
        <v>7722</v>
      </c>
      <c r="O18" s="1">
        <v>7802</v>
      </c>
    </row>
    <row r="19" spans="1:31" ht="51">
      <c r="A19" s="10"/>
      <c r="B19" s="10"/>
      <c r="C19" s="1">
        <v>18</v>
      </c>
      <c r="D19" s="10" t="s">
        <v>40</v>
      </c>
      <c r="E19" s="3" t="s">
        <v>36</v>
      </c>
      <c r="F19" s="3" t="s">
        <v>95</v>
      </c>
      <c r="G19" s="1">
        <v>15</v>
      </c>
      <c r="H19" s="11"/>
      <c r="J19" s="6">
        <v>0.21388888888888888</v>
      </c>
      <c r="K19" s="1">
        <v>4</v>
      </c>
      <c r="L19" s="1">
        <v>9273</v>
      </c>
      <c r="M19" s="1">
        <v>9350</v>
      </c>
      <c r="N19" s="1">
        <v>9352</v>
      </c>
      <c r="O19" s="1">
        <v>9431</v>
      </c>
      <c r="P19" s="1">
        <v>9439</v>
      </c>
      <c r="Q19" s="1">
        <v>9514</v>
      </c>
      <c r="R19" s="1">
        <v>9517</v>
      </c>
      <c r="S19" s="1">
        <v>9596</v>
      </c>
    </row>
    <row r="20" spans="1:31" ht="51">
      <c r="A20" s="10"/>
      <c r="B20" s="10"/>
      <c r="C20" s="1">
        <v>19</v>
      </c>
      <c r="D20" s="10"/>
      <c r="E20" s="3" t="s">
        <v>33</v>
      </c>
      <c r="F20" s="3" t="s">
        <v>41</v>
      </c>
      <c r="G20" s="1">
        <v>15</v>
      </c>
      <c r="H20" s="11"/>
      <c r="K20" s="1">
        <v>4</v>
      </c>
      <c r="L20" s="1">
        <v>9781</v>
      </c>
      <c r="M20" s="1">
        <v>9856</v>
      </c>
      <c r="N20" s="1">
        <v>9857</v>
      </c>
      <c r="O20" s="1">
        <v>9933</v>
      </c>
      <c r="P20" s="1">
        <v>9934</v>
      </c>
      <c r="Q20" s="1">
        <v>10002</v>
      </c>
      <c r="R20" s="1">
        <v>10003</v>
      </c>
      <c r="S20" s="1">
        <v>10090</v>
      </c>
    </row>
    <row r="21" spans="1:31" ht="51">
      <c r="A21" s="10"/>
      <c r="B21" s="10"/>
      <c r="C21" s="1">
        <v>20</v>
      </c>
      <c r="D21" s="10"/>
      <c r="E21" s="3" t="s">
        <v>34</v>
      </c>
      <c r="F21" s="3" t="s">
        <v>41</v>
      </c>
      <c r="G21" s="1">
        <v>15</v>
      </c>
      <c r="H21" s="11"/>
      <c r="J21" s="6"/>
      <c r="K21" s="1">
        <v>4</v>
      </c>
      <c r="L21" s="1">
        <v>10245</v>
      </c>
      <c r="M21" s="1">
        <v>10320</v>
      </c>
      <c r="N21" s="1">
        <v>10322</v>
      </c>
      <c r="O21" s="1">
        <v>10402</v>
      </c>
      <c r="P21" s="1">
        <v>10403</v>
      </c>
      <c r="Q21" s="1">
        <v>10477</v>
      </c>
      <c r="R21" s="1">
        <v>10478</v>
      </c>
      <c r="S21" s="1">
        <v>10560</v>
      </c>
    </row>
    <row r="22" spans="1:31" ht="17.100000000000001">
      <c r="A22" s="3"/>
      <c r="B22" s="3"/>
      <c r="C22" s="1">
        <v>22</v>
      </c>
      <c r="D22" s="3" t="s">
        <v>96</v>
      </c>
      <c r="E22" s="1" t="s">
        <v>97</v>
      </c>
      <c r="F22" s="3" t="s">
        <v>98</v>
      </c>
      <c r="G22" s="1">
        <v>20</v>
      </c>
      <c r="H22" s="11"/>
      <c r="J22" s="6">
        <v>0.50972222222222219</v>
      </c>
      <c r="K22" s="1">
        <v>1</v>
      </c>
      <c r="L22" s="1">
        <v>22031</v>
      </c>
      <c r="M22" s="1">
        <v>24375</v>
      </c>
    </row>
    <row r="23" spans="1:31" ht="17.100000000000001">
      <c r="A23" s="3"/>
      <c r="B23" s="3"/>
      <c r="C23" s="1">
        <v>23</v>
      </c>
      <c r="D23" s="3" t="s">
        <v>99</v>
      </c>
      <c r="E23" s="1" t="s">
        <v>100</v>
      </c>
      <c r="F23" s="3" t="s">
        <v>101</v>
      </c>
      <c r="G23" s="1">
        <v>20</v>
      </c>
      <c r="H23" s="11"/>
      <c r="J23" s="6"/>
      <c r="K23" s="1">
        <v>10</v>
      </c>
      <c r="L23" s="1">
        <v>24552</v>
      </c>
      <c r="M23" s="1">
        <v>24626</v>
      </c>
      <c r="N23" s="1">
        <v>24724</v>
      </c>
      <c r="O23" s="1">
        <v>24807</v>
      </c>
      <c r="P23" s="1">
        <v>24903</v>
      </c>
      <c r="Q23" s="1">
        <v>24990</v>
      </c>
      <c r="R23" s="1">
        <v>25082</v>
      </c>
      <c r="S23" s="1">
        <v>25172</v>
      </c>
      <c r="T23" s="1">
        <v>25260</v>
      </c>
      <c r="U23" s="1">
        <v>25350</v>
      </c>
      <c r="V23" s="1">
        <v>25439</v>
      </c>
      <c r="W23" s="1">
        <v>25525</v>
      </c>
      <c r="X23" s="1">
        <v>25615</v>
      </c>
      <c r="Y23" s="1">
        <v>25704</v>
      </c>
      <c r="Z23" s="1">
        <v>25793</v>
      </c>
      <c r="AA23" s="1">
        <v>25882</v>
      </c>
      <c r="AB23" s="1">
        <v>25967</v>
      </c>
      <c r="AC23" s="1">
        <v>26059</v>
      </c>
      <c r="AD23" s="1">
        <v>26147</v>
      </c>
      <c r="AE23" s="1">
        <v>26225</v>
      </c>
    </row>
    <row r="24" spans="1:31" ht="17.100000000000001">
      <c r="C24" s="1">
        <v>24</v>
      </c>
      <c r="D24" s="3" t="s">
        <v>96</v>
      </c>
      <c r="E24" s="1" t="s">
        <v>102</v>
      </c>
      <c r="F24" s="1" t="s">
        <v>98</v>
      </c>
      <c r="G24" s="1">
        <v>30</v>
      </c>
      <c r="H24" s="11"/>
      <c r="J24" s="6"/>
      <c r="K24" s="1">
        <v>1</v>
      </c>
      <c r="L24" s="1">
        <v>26835</v>
      </c>
      <c r="M24" s="1">
        <v>29458</v>
      </c>
    </row>
    <row r="25" spans="1:31" ht="33.950000000000003">
      <c r="C25" s="1">
        <v>25</v>
      </c>
      <c r="D25" s="3" t="s">
        <v>103</v>
      </c>
      <c r="E25" s="3" t="s">
        <v>104</v>
      </c>
      <c r="F25" s="1" t="s">
        <v>101</v>
      </c>
      <c r="G25" s="1">
        <v>30</v>
      </c>
      <c r="J25" s="6"/>
      <c r="K25" s="1">
        <v>5</v>
      </c>
      <c r="L25" s="1">
        <v>29636</v>
      </c>
      <c r="M25" s="1">
        <v>29812</v>
      </c>
      <c r="N25" s="1">
        <v>30007</v>
      </c>
      <c r="O25" s="1">
        <v>30198</v>
      </c>
      <c r="P25" s="1">
        <v>30406</v>
      </c>
      <c r="Q25" s="1">
        <v>30593</v>
      </c>
      <c r="R25" s="1">
        <v>30813</v>
      </c>
      <c r="S25" s="1">
        <v>31015</v>
      </c>
      <c r="T25" s="1">
        <v>31176</v>
      </c>
      <c r="U25" s="1">
        <v>31373</v>
      </c>
    </row>
    <row r="26" spans="1:31" ht="17.100000000000001">
      <c r="C26" s="1">
        <v>25</v>
      </c>
      <c r="D26" s="3" t="s">
        <v>105</v>
      </c>
      <c r="E26" s="3" t="s">
        <v>43</v>
      </c>
      <c r="F26" s="3" t="s">
        <v>98</v>
      </c>
      <c r="G26" s="1">
        <v>30</v>
      </c>
      <c r="J26" s="6"/>
      <c r="K26" s="1">
        <v>1</v>
      </c>
      <c r="L26" s="1">
        <v>32277</v>
      </c>
      <c r="M26" s="1">
        <v>33521</v>
      </c>
    </row>
    <row r="28" spans="1:31">
      <c r="F28" s="1" t="s">
        <v>51</v>
      </c>
      <c r="G28" s="1">
        <f>SUM(G1:G26)</f>
        <v>286.5</v>
      </c>
      <c r="H28" s="1" t="s">
        <v>68</v>
      </c>
    </row>
    <row r="29" spans="1:31">
      <c r="G29" s="1">
        <f>G28/60</f>
        <v>4.7750000000000004</v>
      </c>
      <c r="H29" s="1" t="s">
        <v>53</v>
      </c>
      <c r="J29" s="6"/>
    </row>
    <row r="31" spans="1:31" ht="33.950000000000003">
      <c r="F31" s="3" t="s">
        <v>69</v>
      </c>
      <c r="G31" s="1">
        <f>SUM(G2:G21)</f>
        <v>156.5</v>
      </c>
    </row>
    <row r="32" spans="1:31">
      <c r="F32" s="1" t="s">
        <v>70</v>
      </c>
      <c r="G32" s="1">
        <f>SUM(G22:G26)</f>
        <v>130</v>
      </c>
    </row>
  </sheetData>
  <mergeCells count="10">
    <mergeCell ref="A2:A21"/>
    <mergeCell ref="B2:B21"/>
    <mergeCell ref="D2:D3"/>
    <mergeCell ref="H2:H24"/>
    <mergeCell ref="D4:D6"/>
    <mergeCell ref="D7:D9"/>
    <mergeCell ref="D10:D12"/>
    <mergeCell ref="D13:D15"/>
    <mergeCell ref="D16:D18"/>
    <mergeCell ref="D19:D21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80213-3110-8C41-9C79-44199B7AF98D}">
  <sheetPr codeName="Sheet6"/>
  <dimension ref="A1:S30"/>
  <sheetViews>
    <sheetView tabSelected="1" topLeftCell="F19" zoomScale="85" zoomScaleNormal="85" workbookViewId="0">
      <selection activeCell="M24" sqref="M24"/>
    </sheetView>
  </sheetViews>
  <sheetFormatPr defaultColWidth="10.875" defaultRowHeight="15.95"/>
  <cols>
    <col min="1" max="1" width="12.375" style="1" customWidth="1"/>
    <col min="2" max="2" width="13.5" style="1" customWidth="1"/>
    <col min="3" max="3" width="6" style="1" customWidth="1"/>
    <col min="4" max="6" width="14.625" style="1" customWidth="1"/>
    <col min="7" max="7" width="10.625" style="1" customWidth="1"/>
    <col min="8" max="8" width="18.875" style="1" hidden="1" customWidth="1"/>
    <col min="9" max="9" width="10.875" style="1"/>
    <col min="10" max="10" width="14.125" style="1" bestFit="1" customWidth="1"/>
    <col min="11" max="11" width="10.875" style="1"/>
    <col min="12" max="12" width="15.625" style="1" bestFit="1" customWidth="1"/>
    <col min="13" max="13" width="15" style="1" bestFit="1" customWidth="1"/>
    <col min="14" max="14" width="15.625" style="1" bestFit="1" customWidth="1"/>
    <col min="15" max="15" width="15" style="1" bestFit="1" customWidth="1"/>
    <col min="16" max="16384" width="10.875" style="1"/>
  </cols>
  <sheetData>
    <row r="1" spans="1:19">
      <c r="A1" s="2" t="s">
        <v>0</v>
      </c>
      <c r="B1" s="2" t="s">
        <v>1</v>
      </c>
      <c r="C1" s="2" t="s">
        <v>2</v>
      </c>
      <c r="D1" s="2" t="s">
        <v>3</v>
      </c>
      <c r="E1" s="2"/>
      <c r="F1" s="2"/>
      <c r="G1" s="2" t="s">
        <v>4</v>
      </c>
      <c r="H1" s="2" t="s">
        <v>5</v>
      </c>
      <c r="I1" s="1" t="s">
        <v>6</v>
      </c>
      <c r="J1" s="1" t="s">
        <v>7</v>
      </c>
      <c r="K1" s="1" t="s">
        <v>8</v>
      </c>
      <c r="L1" s="9" t="s">
        <v>9</v>
      </c>
      <c r="M1" s="9" t="s">
        <v>10</v>
      </c>
      <c r="N1" s="9" t="s">
        <v>11</v>
      </c>
      <c r="O1" s="9" t="s">
        <v>12</v>
      </c>
      <c r="P1" s="9" t="s">
        <v>13</v>
      </c>
      <c r="Q1" s="9" t="s">
        <v>14</v>
      </c>
      <c r="R1" s="9" t="s">
        <v>15</v>
      </c>
      <c r="S1" s="9" t="s">
        <v>16</v>
      </c>
    </row>
    <row r="2" spans="1:19" ht="17.100000000000001" customHeight="1">
      <c r="A2" s="10" t="s">
        <v>106</v>
      </c>
      <c r="B2" s="10" t="s">
        <v>107</v>
      </c>
      <c r="C2" s="3">
        <v>1</v>
      </c>
      <c r="D2" s="10" t="s">
        <v>21</v>
      </c>
      <c r="E2" s="3" t="s">
        <v>22</v>
      </c>
      <c r="F2" s="3" t="s">
        <v>23</v>
      </c>
      <c r="G2" s="1">
        <v>10</v>
      </c>
      <c r="H2" s="11" t="s">
        <v>43</v>
      </c>
      <c r="K2" s="1">
        <v>1</v>
      </c>
      <c r="L2" s="1">
        <v>201</v>
      </c>
      <c r="M2" s="1">
        <v>368</v>
      </c>
    </row>
    <row r="3" spans="1:19" ht="20.100000000000001" customHeight="1">
      <c r="A3" s="10"/>
      <c r="B3" s="10"/>
      <c r="C3" s="3">
        <v>2</v>
      </c>
      <c r="D3" s="10"/>
      <c r="E3" s="3" t="s">
        <v>25</v>
      </c>
      <c r="F3" s="3" t="s">
        <v>26</v>
      </c>
      <c r="G3" s="1">
        <v>10</v>
      </c>
      <c r="H3" s="11"/>
      <c r="K3" s="1">
        <v>1</v>
      </c>
      <c r="L3" s="1">
        <v>453</v>
      </c>
      <c r="M3" s="1">
        <v>649</v>
      </c>
    </row>
    <row r="4" spans="1:19" ht="17.100000000000001">
      <c r="A4" s="10"/>
      <c r="B4" s="10"/>
      <c r="C4" s="3">
        <v>3</v>
      </c>
      <c r="D4" s="10" t="s">
        <v>27</v>
      </c>
      <c r="E4" s="3" t="s">
        <v>22</v>
      </c>
      <c r="F4" s="3" t="s">
        <v>28</v>
      </c>
      <c r="G4" s="1">
        <v>7.5</v>
      </c>
      <c r="H4" s="11"/>
      <c r="I4" s="1">
        <v>1</v>
      </c>
      <c r="J4" s="6">
        <v>3.4722222222222224E-2</v>
      </c>
      <c r="K4" s="1">
        <v>1</v>
      </c>
      <c r="L4" s="1">
        <v>1572</v>
      </c>
      <c r="M4" s="1">
        <v>1751</v>
      </c>
    </row>
    <row r="5" spans="1:19" ht="17.100000000000001">
      <c r="A5" s="10"/>
      <c r="B5" s="10"/>
      <c r="C5" s="3">
        <v>4</v>
      </c>
      <c r="D5" s="10"/>
      <c r="E5" s="3" t="s">
        <v>25</v>
      </c>
      <c r="F5" s="3" t="s">
        <v>28</v>
      </c>
      <c r="G5" s="1">
        <v>7.5</v>
      </c>
      <c r="H5" s="11"/>
      <c r="J5" s="6"/>
      <c r="K5" s="1">
        <v>1</v>
      </c>
      <c r="L5" s="1">
        <v>1876</v>
      </c>
      <c r="M5" s="1">
        <v>2039</v>
      </c>
    </row>
    <row r="6" spans="1:19" ht="17.100000000000001">
      <c r="A6" s="10"/>
      <c r="B6" s="10"/>
      <c r="C6" s="3">
        <v>5</v>
      </c>
      <c r="D6" s="10"/>
      <c r="E6" s="3" t="s">
        <v>29</v>
      </c>
      <c r="F6" s="3" t="s">
        <v>28</v>
      </c>
      <c r="G6" s="1">
        <v>7.5</v>
      </c>
      <c r="H6" s="11"/>
      <c r="K6" s="1">
        <v>1</v>
      </c>
      <c r="L6" s="1">
        <v>2731</v>
      </c>
      <c r="M6" s="1">
        <v>2923</v>
      </c>
    </row>
    <row r="7" spans="1:19" ht="17.100000000000001">
      <c r="A7" s="10"/>
      <c r="B7" s="10"/>
      <c r="C7" s="3">
        <v>6</v>
      </c>
      <c r="D7" s="10" t="s">
        <v>30</v>
      </c>
      <c r="E7" s="3" t="s">
        <v>31</v>
      </c>
      <c r="F7" s="3" t="s">
        <v>32</v>
      </c>
      <c r="G7" s="1">
        <v>5</v>
      </c>
      <c r="H7" s="11"/>
      <c r="K7" s="1">
        <v>2</v>
      </c>
      <c r="L7" s="1">
        <v>3125</v>
      </c>
      <c r="M7" s="1">
        <v>3160</v>
      </c>
      <c r="N7" s="1">
        <v>3168</v>
      </c>
      <c r="O7" s="1">
        <v>3238</v>
      </c>
    </row>
    <row r="8" spans="1:19" ht="17.100000000000001">
      <c r="A8" s="10"/>
      <c r="B8" s="10"/>
      <c r="C8" s="3">
        <v>7</v>
      </c>
      <c r="D8" s="10"/>
      <c r="E8" s="3" t="s">
        <v>33</v>
      </c>
      <c r="F8" s="3" t="s">
        <v>32</v>
      </c>
      <c r="G8" s="1">
        <v>5</v>
      </c>
      <c r="H8" s="11"/>
      <c r="K8" s="1">
        <v>2</v>
      </c>
      <c r="L8" s="1">
        <v>3348</v>
      </c>
      <c r="M8" s="1">
        <v>3383</v>
      </c>
      <c r="N8" s="1">
        <v>3390</v>
      </c>
      <c r="O8" s="1">
        <v>3445</v>
      </c>
    </row>
    <row r="9" spans="1:19" ht="17.100000000000001">
      <c r="A9" s="10"/>
      <c r="B9" s="10"/>
      <c r="C9" s="3">
        <v>8</v>
      </c>
      <c r="D9" s="10"/>
      <c r="E9" s="3" t="s">
        <v>34</v>
      </c>
      <c r="F9" s="3" t="s">
        <v>32</v>
      </c>
      <c r="G9" s="1">
        <v>5</v>
      </c>
      <c r="H9" s="11"/>
      <c r="K9" s="1">
        <v>2</v>
      </c>
      <c r="L9" s="1">
        <v>3561</v>
      </c>
      <c r="M9" s="1">
        <v>3593</v>
      </c>
      <c r="N9" s="1">
        <v>3603</v>
      </c>
      <c r="O9" s="1">
        <v>3660</v>
      </c>
    </row>
    <row r="10" spans="1:19" ht="17.100000000000001">
      <c r="A10" s="10"/>
      <c r="B10" s="10"/>
      <c r="C10" s="3">
        <v>9</v>
      </c>
      <c r="D10" s="10" t="s">
        <v>35</v>
      </c>
      <c r="E10" s="3" t="s">
        <v>36</v>
      </c>
      <c r="F10" s="3" t="s">
        <v>32</v>
      </c>
      <c r="G10" s="1">
        <v>5</v>
      </c>
      <c r="H10" s="11"/>
      <c r="K10" s="1">
        <v>2</v>
      </c>
      <c r="L10" s="1">
        <v>3856</v>
      </c>
      <c r="M10" s="1">
        <v>3921</v>
      </c>
      <c r="N10" s="1">
        <v>3931</v>
      </c>
      <c r="O10" s="1">
        <v>4020</v>
      </c>
    </row>
    <row r="11" spans="1:19" ht="17.100000000000001">
      <c r="A11" s="10"/>
      <c r="B11" s="10"/>
      <c r="C11" s="3">
        <v>10</v>
      </c>
      <c r="D11" s="10"/>
      <c r="E11" s="3" t="s">
        <v>33</v>
      </c>
      <c r="F11" s="3" t="s">
        <v>32</v>
      </c>
      <c r="G11" s="1">
        <v>5</v>
      </c>
      <c r="H11" s="11"/>
      <c r="J11" s="6"/>
      <c r="K11" s="1">
        <v>2</v>
      </c>
      <c r="L11" s="1">
        <v>4138</v>
      </c>
      <c r="M11" s="1">
        <v>4202</v>
      </c>
      <c r="N11" s="1">
        <v>4205</v>
      </c>
      <c r="O11" s="1">
        <v>4305</v>
      </c>
    </row>
    <row r="12" spans="1:19" ht="17.100000000000001">
      <c r="A12" s="10"/>
      <c r="B12" s="10"/>
      <c r="C12" s="1">
        <v>11</v>
      </c>
      <c r="D12" s="10"/>
      <c r="E12" s="3" t="s">
        <v>34</v>
      </c>
      <c r="F12" s="3" t="s">
        <v>32</v>
      </c>
      <c r="G12" s="1">
        <v>5</v>
      </c>
      <c r="H12" s="11"/>
      <c r="K12" s="1">
        <v>2</v>
      </c>
      <c r="L12" s="1">
        <v>4468</v>
      </c>
      <c r="M12" s="1">
        <v>4533</v>
      </c>
      <c r="N12" s="1">
        <v>4536</v>
      </c>
      <c r="O12" s="1">
        <v>4619</v>
      </c>
    </row>
    <row r="13" spans="1:19" ht="17.100000000000001">
      <c r="A13" s="10"/>
      <c r="B13" s="10"/>
      <c r="C13" s="1">
        <v>12</v>
      </c>
      <c r="D13" s="10" t="s">
        <v>37</v>
      </c>
      <c r="E13" s="3" t="s">
        <v>36</v>
      </c>
      <c r="F13" s="3" t="s">
        <v>38</v>
      </c>
      <c r="G13" s="1">
        <v>5</v>
      </c>
      <c r="H13" s="11"/>
      <c r="K13" s="1">
        <v>1</v>
      </c>
      <c r="L13" s="1">
        <v>5198</v>
      </c>
      <c r="M13" s="1">
        <v>5420</v>
      </c>
    </row>
    <row r="14" spans="1:19" ht="17.100000000000001">
      <c r="A14" s="10"/>
      <c r="B14" s="10"/>
      <c r="C14" s="1">
        <v>13</v>
      </c>
      <c r="D14" s="10"/>
      <c r="E14" s="3" t="s">
        <v>33</v>
      </c>
      <c r="F14" s="3" t="s">
        <v>38</v>
      </c>
      <c r="G14" s="1">
        <v>5</v>
      </c>
      <c r="H14" s="11"/>
      <c r="I14" s="1">
        <v>1</v>
      </c>
      <c r="J14" s="6">
        <v>0.1388888888888889</v>
      </c>
      <c r="K14" s="1">
        <v>1</v>
      </c>
      <c r="L14" s="1">
        <v>6029</v>
      </c>
      <c r="M14" s="1">
        <v>6314</v>
      </c>
    </row>
    <row r="15" spans="1:19" ht="17.100000000000001">
      <c r="A15" s="10"/>
      <c r="B15" s="10"/>
      <c r="C15" s="1">
        <v>14</v>
      </c>
      <c r="D15" s="10"/>
      <c r="E15" s="3" t="s">
        <v>34</v>
      </c>
      <c r="F15" s="3" t="s">
        <v>38</v>
      </c>
      <c r="G15" s="1">
        <v>5</v>
      </c>
      <c r="H15" s="11"/>
      <c r="I15" s="1">
        <v>1</v>
      </c>
      <c r="J15" s="6">
        <v>0.18541666666666667</v>
      </c>
      <c r="K15" s="1">
        <v>1</v>
      </c>
      <c r="L15" s="1">
        <v>8010</v>
      </c>
      <c r="M15" s="1">
        <v>8341</v>
      </c>
    </row>
    <row r="16" spans="1:19" ht="17.100000000000001">
      <c r="A16" s="10"/>
      <c r="B16" s="10"/>
      <c r="C16" s="1">
        <v>15</v>
      </c>
      <c r="D16" s="10" t="s">
        <v>39</v>
      </c>
      <c r="E16" s="3" t="s">
        <v>36</v>
      </c>
      <c r="F16" s="3" t="s">
        <v>32</v>
      </c>
      <c r="G16" s="1">
        <v>8</v>
      </c>
      <c r="H16" s="11"/>
      <c r="K16" s="1">
        <v>2</v>
      </c>
      <c r="L16" s="1">
        <v>9061</v>
      </c>
      <c r="M16" s="1">
        <v>9106</v>
      </c>
      <c r="N16" s="1">
        <v>9121</v>
      </c>
      <c r="O16" s="1">
        <v>9188</v>
      </c>
    </row>
    <row r="17" spans="1:19" ht="17.100000000000001">
      <c r="A17" s="10"/>
      <c r="B17" s="10"/>
      <c r="C17" s="1">
        <v>16</v>
      </c>
      <c r="D17" s="10"/>
      <c r="E17" s="3" t="s">
        <v>33</v>
      </c>
      <c r="F17" s="3" t="s">
        <v>32</v>
      </c>
      <c r="G17" s="1">
        <v>8</v>
      </c>
      <c r="H17" s="11"/>
      <c r="K17" s="1">
        <v>2</v>
      </c>
      <c r="L17" s="1">
        <v>9309</v>
      </c>
      <c r="M17" s="1">
        <v>9356</v>
      </c>
      <c r="N17" s="1">
        <v>9367</v>
      </c>
      <c r="O17" s="1">
        <v>9449</v>
      </c>
    </row>
    <row r="18" spans="1:19" ht="17.100000000000001">
      <c r="A18" s="10"/>
      <c r="B18" s="10"/>
      <c r="C18" s="1">
        <v>17</v>
      </c>
      <c r="D18" s="10"/>
      <c r="E18" s="3" t="s">
        <v>34</v>
      </c>
      <c r="F18" s="3" t="s">
        <v>32</v>
      </c>
      <c r="G18" s="1">
        <v>8</v>
      </c>
      <c r="H18" s="11"/>
      <c r="K18" s="1">
        <v>2</v>
      </c>
      <c r="L18" s="1">
        <v>9575</v>
      </c>
      <c r="M18" s="1">
        <v>9624</v>
      </c>
      <c r="N18" s="1">
        <v>9636</v>
      </c>
      <c r="O18" s="1">
        <v>9714</v>
      </c>
    </row>
    <row r="19" spans="1:19" ht="51">
      <c r="A19" s="10"/>
      <c r="B19" s="10"/>
      <c r="C19" s="1">
        <v>18</v>
      </c>
      <c r="D19" s="10" t="s">
        <v>40</v>
      </c>
      <c r="E19" s="3" t="s">
        <v>36</v>
      </c>
      <c r="F19" s="3" t="s">
        <v>41</v>
      </c>
      <c r="G19" s="1">
        <v>15</v>
      </c>
      <c r="H19" s="11"/>
      <c r="K19" s="1">
        <v>4</v>
      </c>
      <c r="L19" s="1">
        <v>10124</v>
      </c>
      <c r="M19" s="1">
        <v>10214</v>
      </c>
      <c r="N19" s="1">
        <v>10215</v>
      </c>
      <c r="O19" s="1">
        <v>10295</v>
      </c>
      <c r="P19" s="1">
        <v>10296</v>
      </c>
      <c r="Q19" s="1">
        <v>10373</v>
      </c>
      <c r="R19" s="1">
        <v>10374</v>
      </c>
      <c r="S19" s="1">
        <v>10462</v>
      </c>
    </row>
    <row r="20" spans="1:19" ht="51">
      <c r="A20" s="10"/>
      <c r="B20" s="10"/>
      <c r="C20" s="1">
        <v>19</v>
      </c>
      <c r="D20" s="10"/>
      <c r="E20" s="3" t="s">
        <v>33</v>
      </c>
      <c r="F20" s="3" t="s">
        <v>41</v>
      </c>
      <c r="G20" s="1">
        <v>15</v>
      </c>
      <c r="H20" s="11"/>
      <c r="K20" s="1">
        <v>4</v>
      </c>
      <c r="L20" s="1">
        <v>10621</v>
      </c>
      <c r="M20" s="1">
        <v>10685</v>
      </c>
      <c r="N20" s="1">
        <v>10686</v>
      </c>
      <c r="O20" s="1">
        <v>10768</v>
      </c>
      <c r="P20" s="1">
        <v>10769</v>
      </c>
      <c r="Q20" s="1">
        <v>10844</v>
      </c>
      <c r="R20" s="1">
        <v>10845</v>
      </c>
      <c r="S20" s="1">
        <v>10924</v>
      </c>
    </row>
    <row r="21" spans="1:19" ht="51">
      <c r="A21" s="10"/>
      <c r="B21" s="10"/>
      <c r="C21" s="1">
        <v>20</v>
      </c>
      <c r="D21" s="10"/>
      <c r="E21" s="3" t="s">
        <v>34</v>
      </c>
      <c r="F21" s="3" t="s">
        <v>41</v>
      </c>
      <c r="G21" s="1">
        <v>15</v>
      </c>
      <c r="H21" s="11"/>
      <c r="I21" s="1">
        <v>1</v>
      </c>
      <c r="J21" s="6">
        <v>0.27569444444444446</v>
      </c>
      <c r="K21" s="1">
        <v>4</v>
      </c>
      <c r="L21" s="1">
        <v>11923</v>
      </c>
      <c r="M21" s="1">
        <v>11991</v>
      </c>
      <c r="N21" s="1">
        <v>11992</v>
      </c>
      <c r="O21" s="1">
        <v>12076</v>
      </c>
      <c r="P21" s="1">
        <v>12078</v>
      </c>
      <c r="Q21" s="1">
        <v>12149</v>
      </c>
      <c r="R21" s="1">
        <v>12151</v>
      </c>
      <c r="S21" s="1">
        <v>12233</v>
      </c>
    </row>
    <row r="22" spans="1:19" ht="15.75">
      <c r="A22" s="10"/>
      <c r="B22" s="10"/>
      <c r="C22" s="1">
        <v>21</v>
      </c>
      <c r="D22" s="3" t="s">
        <v>105</v>
      </c>
      <c r="E22" s="3" t="s">
        <v>43</v>
      </c>
      <c r="F22" s="3" t="s">
        <v>108</v>
      </c>
      <c r="G22" s="3">
        <v>120</v>
      </c>
      <c r="H22" s="11"/>
      <c r="K22" s="1">
        <v>1</v>
      </c>
      <c r="L22" s="1">
        <v>12610</v>
      </c>
      <c r="M22" s="1">
        <v>17002</v>
      </c>
    </row>
    <row r="23" spans="1:19">
      <c r="A23" s="10"/>
      <c r="B23" s="10"/>
      <c r="D23" s="3"/>
      <c r="E23" s="4"/>
      <c r="F23" s="4"/>
      <c r="G23" s="4"/>
      <c r="H23" s="11"/>
    </row>
    <row r="24" spans="1:19">
      <c r="A24" s="10"/>
      <c r="B24" s="10"/>
      <c r="D24" s="3"/>
      <c r="E24" s="4"/>
      <c r="F24" s="4"/>
      <c r="G24" s="4"/>
      <c r="H24" s="11"/>
    </row>
    <row r="26" spans="1:19">
      <c r="F26" s="2" t="s">
        <v>51</v>
      </c>
      <c r="G26" s="5">
        <f>SUM(G1:G24)</f>
        <v>276.5</v>
      </c>
      <c r="H26" s="1" t="s">
        <v>68</v>
      </c>
    </row>
    <row r="27" spans="1:19">
      <c r="G27" s="1">
        <f>G26/60</f>
        <v>4.6083333333333334</v>
      </c>
      <c r="H27" s="1" t="s">
        <v>53</v>
      </c>
    </row>
    <row r="29" spans="1:19" ht="33.950000000000003">
      <c r="F29" s="3" t="s">
        <v>69</v>
      </c>
      <c r="G29" s="1">
        <f>SUM(G2:G21)</f>
        <v>156.5</v>
      </c>
    </row>
    <row r="30" spans="1:19">
      <c r="F30" s="1" t="s">
        <v>70</v>
      </c>
      <c r="G30" s="1">
        <f>SUM(G22)</f>
        <v>120</v>
      </c>
    </row>
  </sheetData>
  <mergeCells count="10">
    <mergeCell ref="A2:A24"/>
    <mergeCell ref="B2:B24"/>
    <mergeCell ref="D2:D3"/>
    <mergeCell ref="H2:H24"/>
    <mergeCell ref="D4:D6"/>
    <mergeCell ref="D7:D9"/>
    <mergeCell ref="D10:D12"/>
    <mergeCell ref="D13:D15"/>
    <mergeCell ref="D19:D21"/>
    <mergeCell ref="D16:D18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He Zixuan</dc:creator>
  <cp:keywords/>
  <dc:description/>
  <cp:lastModifiedBy>u3637210@connect.hku.hk</cp:lastModifiedBy>
  <cp:revision/>
  <dcterms:created xsi:type="dcterms:W3CDTF">2025-01-07T07:02:57Z</dcterms:created>
  <dcterms:modified xsi:type="dcterms:W3CDTF">2025-05-19T09:37:59Z</dcterms:modified>
  <cp:category/>
  <cp:contentStatus/>
</cp:coreProperties>
</file>