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U\JOB\CV\09\"/>
    </mc:Choice>
  </mc:AlternateContent>
  <xr:revisionPtr revIDLastSave="5" documentId="13_ncr:1_{574FFD7E-C74F-4BF0-9B4D-120F84CEBD28}" xr6:coauthVersionLast="47" xr6:coauthVersionMax="47" xr10:uidLastSave="{A586E277-C8FE-4207-9BA5-2620267FFB91}"/>
  <bookViews>
    <workbookView xWindow="-98" yWindow="-98" windowWidth="23236" windowHeight="13875" firstSheet="4" activeTab="3" xr2:uid="{53BD995D-C007-C249-8375-62ADE0283955}"/>
  </bookViews>
  <sheets>
    <sheet name="Gaming Museum" sheetId="1" r:id="rId1"/>
    <sheet name="BowlingVR" sheetId="2" r:id="rId2"/>
    <sheet name="Gallery of H.K. History" sheetId="3" r:id="rId3"/>
    <sheet name="Hong Kong Time Travel" sheetId="5" r:id="rId4"/>
    <sheet name="Boss Fight" sheetId="6" r:id="rId5"/>
    <sheet name="Candy Shooter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2"/>
  <c r="G29" i="2"/>
  <c r="G31" i="3"/>
  <c r="G30" i="3"/>
  <c r="G31" i="5"/>
  <c r="G30" i="5"/>
  <c r="G30" i="4"/>
  <c r="G29" i="4"/>
  <c r="G32" i="6"/>
  <c r="G31" i="6"/>
  <c r="G28" i="6"/>
  <c r="G29" i="6" s="1"/>
  <c r="G27" i="5"/>
  <c r="G28" i="5" s="1"/>
  <c r="G26" i="4"/>
  <c r="G27" i="4" s="1"/>
  <c r="G27" i="3"/>
  <c r="G28" i="3" s="1"/>
  <c r="G26" i="2"/>
  <c r="G27" i="2" s="1"/>
  <c r="G28" i="1"/>
  <c r="G29" i="1" s="1"/>
</calcChain>
</file>

<file path=xl/sharedStrings.xml><?xml version="1.0" encoding="utf-8"?>
<sst xmlns="http://schemas.openxmlformats.org/spreadsheetml/2006/main" count="563" uniqueCount="116">
  <si>
    <t>Project</t>
    <phoneticPr fontId="1" type="noConversion"/>
  </si>
  <si>
    <t>Loading Time</t>
    <phoneticPr fontId="1" type="noConversion"/>
  </si>
  <si>
    <t>No.</t>
    <phoneticPr fontId="1" type="noConversion"/>
  </si>
  <si>
    <t>Action</t>
    <phoneticPr fontId="1" type="noConversion"/>
  </si>
  <si>
    <t>Time (s)</t>
    <phoneticPr fontId="1" type="noConversion"/>
  </si>
  <si>
    <t>Applicable Version</t>
    <phoneticPr fontId="1" type="noConversion"/>
  </si>
  <si>
    <t>补录次数</t>
    <phoneticPr fontId="1" type="noConversion"/>
  </si>
  <si>
    <t>有效开始时间</t>
    <phoneticPr fontId="1" type="noConversion"/>
  </si>
  <si>
    <t>Repetitions</t>
  </si>
  <si>
    <t>Repetition 1 Start</t>
  </si>
  <si>
    <t>Repetition 1 End</t>
  </si>
  <si>
    <t>Repetition 2 Start</t>
  </si>
  <si>
    <t>Repetition 2 End</t>
  </si>
  <si>
    <t>Repetition 3 Start</t>
  </si>
  <si>
    <t>Repetition 3 End</t>
  </si>
  <si>
    <t>Repetition 4 Start</t>
  </si>
  <si>
    <t>Repetition 4 End</t>
  </si>
  <si>
    <t>Repetition 5 Start</t>
  </si>
  <si>
    <t>Repetition 5 End</t>
  </si>
  <si>
    <t>Repetition 6 Start</t>
  </si>
  <si>
    <t>Repetition 6 End</t>
  </si>
  <si>
    <t>Repetition 7 Start</t>
  </si>
  <si>
    <t>Repetition 7 End</t>
  </si>
  <si>
    <t>Repetition 8 Start</t>
  </si>
  <si>
    <t>Repetition 8 End</t>
  </si>
  <si>
    <t>Repetition 9 Start</t>
  </si>
  <si>
    <t>Repetition 9 End</t>
  </si>
  <si>
    <t>Repetition 10 Start</t>
  </si>
  <si>
    <t>Repetition 10 End</t>
  </si>
  <si>
    <t>Repetition 11 Start</t>
  </si>
  <si>
    <t>Repetition 11 End</t>
  </si>
  <si>
    <t>Gaming Museum</t>
    <phoneticPr fontId="1" type="noConversion"/>
  </si>
  <si>
    <t>~2min</t>
    <phoneticPr fontId="1" type="noConversion"/>
  </si>
  <si>
    <t>Walking</t>
    <phoneticPr fontId="1" type="noConversion"/>
  </si>
  <si>
    <t>Clockwise</t>
    <phoneticPr fontId="1" type="noConversion"/>
  </si>
  <si>
    <t>1 round</t>
    <phoneticPr fontId="1" type="noConversion"/>
  </si>
  <si>
    <t>2.0.4</t>
    <phoneticPr fontId="1" type="noConversion"/>
  </si>
  <si>
    <t>Anti-clockwise</t>
    <phoneticPr fontId="1" type="noConversion"/>
  </si>
  <si>
    <t xml:space="preserve">1 round </t>
  </si>
  <si>
    <t>Running</t>
    <phoneticPr fontId="1" type="noConversion"/>
  </si>
  <si>
    <t xml:space="preserve">1 round </t>
    <phoneticPr fontId="1" type="noConversion"/>
  </si>
  <si>
    <t>In Place</t>
    <phoneticPr fontId="1" type="noConversion"/>
  </si>
  <si>
    <t>Jumping</t>
    <phoneticPr fontId="1" type="noConversion"/>
  </si>
  <si>
    <t>center</t>
    <phoneticPr fontId="1" type="noConversion"/>
  </si>
  <si>
    <t>2 times</t>
    <phoneticPr fontId="1" type="noConversion"/>
  </si>
  <si>
    <t>Left</t>
    <phoneticPr fontId="1" type="noConversion"/>
  </si>
  <si>
    <t>Right</t>
    <phoneticPr fontId="1" type="noConversion"/>
  </si>
  <si>
    <t>Bending Down</t>
    <phoneticPr fontId="1" type="noConversion"/>
  </si>
  <si>
    <t>Center</t>
    <phoneticPr fontId="1" type="noConversion"/>
  </si>
  <si>
    <t>Stand</t>
    <phoneticPr fontId="1" type="noConversion"/>
  </si>
  <si>
    <t>5s</t>
    <phoneticPr fontId="1" type="noConversion"/>
  </si>
  <si>
    <t>Squatting</t>
    <phoneticPr fontId="1" type="noConversion"/>
  </si>
  <si>
    <t>Raising hand</t>
    <phoneticPr fontId="1" type="noConversion"/>
  </si>
  <si>
    <t>2 times of the set (left hand + right hand)</t>
    <phoneticPr fontId="1" type="noConversion"/>
  </si>
  <si>
    <t>Move Using Controller</t>
    <phoneticPr fontId="1" type="noConversion"/>
  </si>
  <si>
    <t>/</t>
    <phoneticPr fontId="1" type="noConversion"/>
  </si>
  <si>
    <t>10s</t>
    <phoneticPr fontId="1" type="noConversion"/>
  </si>
  <si>
    <t xml:space="preserve">Picking up an item from the table </t>
  </si>
  <si>
    <t>Action 23, 24, 25 will be combined as a set</t>
    <phoneticPr fontId="1" type="noConversion"/>
  </si>
  <si>
    <t>10 sets, with move using constroller for several sec in between</t>
    <phoneticPr fontId="1" type="noConversion"/>
  </si>
  <si>
    <t>Throwing an item on the ground</t>
    <phoneticPr fontId="1" type="noConversion"/>
  </si>
  <si>
    <t>Placing an item back on the table</t>
    <phoneticPr fontId="1" type="noConversion"/>
  </si>
  <si>
    <t>Measure Length</t>
    <phoneticPr fontId="1" type="noConversion"/>
  </si>
  <si>
    <t>Total Time</t>
    <phoneticPr fontId="1" type="noConversion"/>
  </si>
  <si>
    <t>s</t>
    <phoneticPr fontId="1" type="noConversion"/>
  </si>
  <si>
    <t>min</t>
    <phoneticPr fontId="1" type="noConversion"/>
  </si>
  <si>
    <t>non-interaction time</t>
  </si>
  <si>
    <t>interaction time</t>
  </si>
  <si>
    <t>BowlingVR</t>
    <phoneticPr fontId="1" type="noConversion"/>
  </si>
  <si>
    <t>～30s</t>
    <phoneticPr fontId="1" type="noConversion"/>
  </si>
  <si>
    <t>Bowling</t>
    <phoneticPr fontId="1" type="noConversion"/>
  </si>
  <si>
    <t>keep playing for 2-3 min</t>
    <phoneticPr fontId="1" type="noConversion"/>
  </si>
  <si>
    <t>sec</t>
    <phoneticPr fontId="1" type="noConversion"/>
  </si>
  <si>
    <t>non-interaction time</t>
    <phoneticPr fontId="1" type="noConversion"/>
  </si>
  <si>
    <t>interaction time</t>
    <phoneticPr fontId="1" type="noConversion"/>
  </si>
  <si>
    <t>People Passing</t>
    <phoneticPr fontId="1" type="noConversion"/>
  </si>
  <si>
    <t>Repetition 5End</t>
  </si>
  <si>
    <t>Gallery of H.K. History</t>
    <phoneticPr fontId="1" type="noConversion"/>
  </si>
  <si>
    <t>2.0.14</t>
    <phoneticPr fontId="1" type="noConversion"/>
  </si>
  <si>
    <t>2 persons</t>
  </si>
  <si>
    <t>Waive Sword</t>
    <phoneticPr fontId="1" type="noConversion"/>
  </si>
  <si>
    <t>Play 5 times, with move using controller in between</t>
    <phoneticPr fontId="1" type="noConversion"/>
  </si>
  <si>
    <t>Repetition 12 Start</t>
  </si>
  <si>
    <t>Repetition 12 End</t>
  </si>
  <si>
    <t>Repetition 13 Start</t>
  </si>
  <si>
    <t>Repetition 13 End</t>
  </si>
  <si>
    <t>Repetition 14 Start</t>
  </si>
  <si>
    <t>Repetition 14 End</t>
  </si>
  <si>
    <t>Repetition 15 Start</t>
  </si>
  <si>
    <t>Repetition 15End</t>
  </si>
  <si>
    <t>Repetition 16 Start</t>
  </si>
  <si>
    <t>Repetition 16End</t>
  </si>
  <si>
    <t>Repetition 17 Start</t>
  </si>
  <si>
    <t>Repetition 17 End</t>
  </si>
  <si>
    <t>Hong Kong Time Travel</t>
    <phoneticPr fontId="1" type="noConversion"/>
  </si>
  <si>
    <t>~1.5min</t>
    <phoneticPr fontId="1" type="noConversion"/>
  </si>
  <si>
    <t>Throwing a net to catch fish</t>
    <phoneticPr fontId="1" type="noConversion"/>
  </si>
  <si>
    <t>fake catching - 1 min
Real catching - 1 or 2 times</t>
    <phoneticPr fontId="1" type="noConversion"/>
  </si>
  <si>
    <t>Grab and collect  box</t>
    <phoneticPr fontId="1" type="noConversion"/>
  </si>
  <si>
    <t>1 times</t>
    <phoneticPr fontId="1" type="noConversion"/>
  </si>
  <si>
    <t>2 times
don't move using controller</t>
    <phoneticPr fontId="1" type="noConversion"/>
  </si>
  <si>
    <t>Boss Fight</t>
    <phoneticPr fontId="1" type="noConversion"/>
  </si>
  <si>
    <t>~30s</t>
    <phoneticPr fontId="1" type="noConversion"/>
  </si>
  <si>
    <t>Waive</t>
    <phoneticPr fontId="1" type="noConversion"/>
  </si>
  <si>
    <t>Waive Hummer</t>
    <phoneticPr fontId="1" type="noConversion"/>
  </si>
  <si>
    <t>first stage</t>
    <phoneticPr fontId="1" type="noConversion"/>
  </si>
  <si>
    <t>Throw</t>
    <phoneticPr fontId="1" type="noConversion"/>
  </si>
  <si>
    <t>Throw Hummer</t>
    <phoneticPr fontId="1" type="noConversion"/>
  </si>
  <si>
    <t>second stage</t>
    <phoneticPr fontId="1" type="noConversion"/>
  </si>
  <si>
    <t xml:space="preserve">Waive Laser </t>
    <phoneticPr fontId="1" type="noConversion"/>
  </si>
  <si>
    <t>Cut</t>
    <phoneticPr fontId="1" type="noConversion"/>
  </si>
  <si>
    <t>Use Laser to reflect</t>
    <phoneticPr fontId="1" type="noConversion"/>
  </si>
  <si>
    <t>Shooting</t>
    <phoneticPr fontId="1" type="noConversion"/>
  </si>
  <si>
    <t>Candy Shooter</t>
    <phoneticPr fontId="1" type="noConversion"/>
  </si>
  <si>
    <t>~1min</t>
    <phoneticPr fontId="1" type="noConversion"/>
  </si>
  <si>
    <t>Play once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</si>
</sst>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000000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20" fontId="0" fillId="0" borderId="0" xfId="0" applyNumberFormat="1" applyAlignme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D943-057A-2C42-837D-2417D7BD40BA}">
  <dimension ref="A1:AG32"/>
  <sheetViews>
    <sheetView topLeftCell="A20" zoomScale="70" zoomScaleNormal="70" workbookViewId="0">
      <selection activeCell="P15" sqref="P15"/>
    </sheetView>
  </sheetViews>
  <sheetFormatPr defaultColWidth="10.875" defaultRowHeight="15"/>
  <cols>
    <col min="1" max="1" width="12.375" style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bestFit="1" customWidth="1"/>
    <col min="9" max="9" width="10.875" style="1"/>
    <col min="10" max="10" width="15.375" style="1" customWidth="1"/>
    <col min="11" max="11" width="10.25" style="1" bestFit="1" customWidth="1"/>
    <col min="12" max="12" width="15.625" style="1" bestFit="1" customWidth="1"/>
    <col min="13" max="13" width="15" style="1" bestFit="1" customWidth="1"/>
    <col min="14" max="14" width="15.625" style="1" bestFit="1" customWidth="1"/>
    <col min="15" max="15" width="15" style="1" bestFit="1" customWidth="1"/>
    <col min="16" max="16" width="15.625" style="1" bestFit="1" customWidth="1"/>
    <col min="17" max="17" width="15" style="1" bestFit="1" customWidth="1"/>
    <col min="18" max="18" width="15.625" style="1" bestFit="1" customWidth="1"/>
    <col min="19" max="19" width="15" style="1" bestFit="1" customWidth="1"/>
    <col min="20" max="20" width="15.625" style="1" bestFit="1" customWidth="1"/>
    <col min="21" max="21" width="15" style="1" bestFit="1" customWidth="1"/>
    <col min="22" max="22" width="15.625" style="1" bestFit="1" customWidth="1"/>
    <col min="23" max="23" width="15" style="1" bestFit="1" customWidth="1"/>
    <col min="24" max="24" width="15.625" style="1" bestFit="1" customWidth="1"/>
    <col min="25" max="25" width="15" style="1" bestFit="1" customWidth="1"/>
    <col min="26" max="26" width="15.625" style="1" bestFit="1" customWidth="1"/>
    <col min="27" max="27" width="15" style="1" bestFit="1" customWidth="1"/>
    <col min="28" max="28" width="15.625" style="1" bestFit="1" customWidth="1"/>
    <col min="29" max="29" width="15" style="1" bestFit="1" customWidth="1"/>
    <col min="30" max="30" width="16.75" style="1" bestFit="1" customWidth="1"/>
    <col min="31" max="31" width="16" style="1" bestFit="1" customWidth="1"/>
    <col min="32" max="32" width="16.75" style="1" bestFit="1" customWidth="1"/>
    <col min="33" max="33" width="16" style="1" bestFit="1" customWidth="1"/>
    <col min="34" max="16384" width="10.875" style="1"/>
  </cols>
  <sheetData>
    <row r="1" spans="1:3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25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</row>
    <row r="2" spans="1:33" ht="17.100000000000001" customHeight="1">
      <c r="A2" s="12" t="s">
        <v>31</v>
      </c>
      <c r="B2" s="12" t="s">
        <v>32</v>
      </c>
      <c r="C2" s="3">
        <v>1</v>
      </c>
      <c r="D2" s="12" t="s">
        <v>33</v>
      </c>
      <c r="E2" s="3" t="s">
        <v>34</v>
      </c>
      <c r="F2" s="3" t="s">
        <v>35</v>
      </c>
      <c r="G2" s="1">
        <v>10</v>
      </c>
      <c r="H2" s="13" t="s">
        <v>36</v>
      </c>
      <c r="K2" s="1">
        <v>1</v>
      </c>
      <c r="L2" s="1">
        <v>612</v>
      </c>
      <c r="M2" s="1">
        <v>965</v>
      </c>
    </row>
    <row r="3" spans="1:33" ht="48" customHeight="1">
      <c r="A3" s="12"/>
      <c r="B3" s="12"/>
      <c r="C3" s="3">
        <v>2</v>
      </c>
      <c r="D3" s="12"/>
      <c r="E3" s="3" t="s">
        <v>37</v>
      </c>
      <c r="F3" s="3" t="s">
        <v>38</v>
      </c>
      <c r="G3" s="1">
        <v>10</v>
      </c>
      <c r="H3" s="13"/>
      <c r="J3" s="6">
        <v>5.1388888888888887E-2</v>
      </c>
      <c r="K3" s="1">
        <v>1</v>
      </c>
      <c r="L3" s="1">
        <v>2235</v>
      </c>
      <c r="M3" s="1">
        <v>2534</v>
      </c>
    </row>
    <row r="4" spans="1:33">
      <c r="A4" s="12"/>
      <c r="B4" s="12"/>
      <c r="C4" s="3">
        <v>3</v>
      </c>
      <c r="D4" s="12" t="s">
        <v>39</v>
      </c>
      <c r="E4" s="3" t="s">
        <v>34</v>
      </c>
      <c r="F4" s="3" t="s">
        <v>40</v>
      </c>
      <c r="G4" s="1">
        <v>7.5</v>
      </c>
      <c r="H4" s="13"/>
      <c r="I4" s="1">
        <v>3</v>
      </c>
      <c r="J4" s="6">
        <v>0.125</v>
      </c>
      <c r="K4" s="1">
        <v>1</v>
      </c>
      <c r="L4" s="1">
        <v>2697</v>
      </c>
      <c r="M4" s="1">
        <v>2930</v>
      </c>
    </row>
    <row r="5" spans="1:33">
      <c r="A5" s="12"/>
      <c r="B5" s="12"/>
      <c r="C5" s="3">
        <v>4</v>
      </c>
      <c r="D5" s="12"/>
      <c r="E5" s="3" t="s">
        <v>37</v>
      </c>
      <c r="F5" s="3" t="s">
        <v>40</v>
      </c>
      <c r="G5" s="1">
        <v>7.5</v>
      </c>
      <c r="H5" s="13"/>
      <c r="J5" s="6"/>
      <c r="K5" s="1">
        <v>1</v>
      </c>
      <c r="L5" s="1">
        <v>5406</v>
      </c>
      <c r="M5" s="1">
        <v>5588</v>
      </c>
    </row>
    <row r="6" spans="1:33">
      <c r="A6" s="12"/>
      <c r="B6" s="12"/>
      <c r="C6" s="3">
        <v>5</v>
      </c>
      <c r="D6" s="12"/>
      <c r="E6" s="3" t="s">
        <v>41</v>
      </c>
      <c r="F6" s="3" t="s">
        <v>40</v>
      </c>
      <c r="G6" s="1">
        <v>7.5</v>
      </c>
      <c r="H6" s="13"/>
      <c r="K6" s="1">
        <v>1</v>
      </c>
      <c r="L6" s="1">
        <v>5976</v>
      </c>
      <c r="M6" s="1">
        <v>6183</v>
      </c>
    </row>
    <row r="7" spans="1:33">
      <c r="A7" s="12"/>
      <c r="B7" s="12"/>
      <c r="C7" s="3">
        <v>6</v>
      </c>
      <c r="D7" s="12" t="s">
        <v>42</v>
      </c>
      <c r="E7" s="3" t="s">
        <v>43</v>
      </c>
      <c r="F7" s="3" t="s">
        <v>44</v>
      </c>
      <c r="G7" s="1">
        <v>5</v>
      </c>
      <c r="H7" s="13"/>
      <c r="K7" s="1">
        <v>2</v>
      </c>
      <c r="L7" s="1">
        <v>6517</v>
      </c>
      <c r="M7" s="1">
        <v>6558</v>
      </c>
      <c r="N7" s="1">
        <v>6559</v>
      </c>
      <c r="O7" s="1">
        <v>6600</v>
      </c>
    </row>
    <row r="8" spans="1:33">
      <c r="A8" s="12"/>
      <c r="B8" s="12"/>
      <c r="C8" s="3">
        <v>7</v>
      </c>
      <c r="D8" s="12"/>
      <c r="E8" s="3" t="s">
        <v>45</v>
      </c>
      <c r="F8" s="3" t="s">
        <v>44</v>
      </c>
      <c r="G8" s="1">
        <v>5</v>
      </c>
      <c r="H8" s="13"/>
      <c r="K8" s="1">
        <v>2</v>
      </c>
      <c r="L8" s="1">
        <v>6874</v>
      </c>
      <c r="M8" s="1">
        <v>6903</v>
      </c>
      <c r="N8" s="1">
        <v>6905</v>
      </c>
      <c r="O8" s="1">
        <v>6946</v>
      </c>
    </row>
    <row r="9" spans="1:33">
      <c r="A9" s="12"/>
      <c r="B9" s="12"/>
      <c r="C9" s="3">
        <v>8</v>
      </c>
      <c r="D9" s="12"/>
      <c r="E9" s="3" t="s">
        <v>46</v>
      </c>
      <c r="F9" s="3" t="s">
        <v>44</v>
      </c>
      <c r="G9" s="1">
        <v>5</v>
      </c>
      <c r="H9" s="13"/>
      <c r="K9" s="1">
        <v>2</v>
      </c>
      <c r="L9" s="1">
        <v>7145</v>
      </c>
      <c r="M9" s="1">
        <v>7183</v>
      </c>
      <c r="N9" s="1">
        <v>7186</v>
      </c>
      <c r="O9" s="1">
        <v>7222</v>
      </c>
    </row>
    <row r="10" spans="1:33">
      <c r="A10" s="12"/>
      <c r="B10" s="12"/>
      <c r="C10" s="3">
        <v>9</v>
      </c>
      <c r="D10" s="12" t="s">
        <v>47</v>
      </c>
      <c r="E10" s="3" t="s">
        <v>48</v>
      </c>
      <c r="F10" s="3" t="s">
        <v>44</v>
      </c>
      <c r="G10" s="1">
        <v>5</v>
      </c>
      <c r="H10" s="13"/>
      <c r="J10" s="6">
        <v>0.20833333333333334</v>
      </c>
      <c r="K10" s="1">
        <v>2</v>
      </c>
      <c r="L10" s="1">
        <v>8977</v>
      </c>
      <c r="M10" s="1">
        <v>9053</v>
      </c>
      <c r="N10" s="1">
        <v>9058</v>
      </c>
      <c r="O10" s="1">
        <v>9217</v>
      </c>
    </row>
    <row r="11" spans="1:33">
      <c r="A11" s="12"/>
      <c r="B11" s="12"/>
      <c r="C11" s="3">
        <v>10</v>
      </c>
      <c r="D11" s="12"/>
      <c r="E11" s="3" t="s">
        <v>45</v>
      </c>
      <c r="F11" s="3" t="s">
        <v>44</v>
      </c>
      <c r="G11" s="1">
        <v>5</v>
      </c>
      <c r="H11" s="13"/>
      <c r="J11" s="6"/>
      <c r="K11" s="1">
        <v>2</v>
      </c>
      <c r="L11" s="1">
        <v>9443</v>
      </c>
      <c r="M11" s="1">
        <v>9498</v>
      </c>
      <c r="N11" s="1">
        <v>9503</v>
      </c>
      <c r="O11" s="1">
        <v>9602</v>
      </c>
    </row>
    <row r="12" spans="1:33">
      <c r="A12" s="12"/>
      <c r="B12" s="12"/>
      <c r="C12" s="1">
        <v>11</v>
      </c>
      <c r="D12" s="12"/>
      <c r="E12" s="3" t="s">
        <v>46</v>
      </c>
      <c r="F12" s="3" t="s">
        <v>44</v>
      </c>
      <c r="G12" s="1">
        <v>5</v>
      </c>
      <c r="H12" s="13"/>
      <c r="K12" s="1">
        <v>2</v>
      </c>
      <c r="L12" s="1">
        <v>9745</v>
      </c>
      <c r="M12" s="1">
        <v>9807</v>
      </c>
      <c r="N12" s="1">
        <v>9814</v>
      </c>
      <c r="O12" s="1">
        <v>9900</v>
      </c>
    </row>
    <row r="13" spans="1:33">
      <c r="A13" s="12"/>
      <c r="B13" s="12"/>
      <c r="C13" s="1">
        <v>12</v>
      </c>
      <c r="D13" s="12" t="s">
        <v>49</v>
      </c>
      <c r="E13" s="3" t="s">
        <v>48</v>
      </c>
      <c r="F13" s="3" t="s">
        <v>50</v>
      </c>
      <c r="G13" s="1">
        <v>5</v>
      </c>
      <c r="H13" s="13"/>
      <c r="K13" s="1">
        <v>1</v>
      </c>
      <c r="L13" s="1">
        <v>10029</v>
      </c>
      <c r="M13" s="1">
        <v>10222</v>
      </c>
    </row>
    <row r="14" spans="1:33">
      <c r="A14" s="12"/>
      <c r="B14" s="12"/>
      <c r="C14" s="1">
        <v>13</v>
      </c>
      <c r="D14" s="12"/>
      <c r="E14" s="3" t="s">
        <v>45</v>
      </c>
      <c r="F14" s="3" t="s">
        <v>50</v>
      </c>
      <c r="G14" s="1">
        <v>5</v>
      </c>
      <c r="H14" s="13"/>
      <c r="K14" s="1">
        <v>1</v>
      </c>
      <c r="L14" s="1">
        <v>10376</v>
      </c>
      <c r="M14" s="1">
        <v>10578</v>
      </c>
    </row>
    <row r="15" spans="1:33">
      <c r="A15" s="12"/>
      <c r="B15" s="12"/>
      <c r="C15" s="1">
        <v>14</v>
      </c>
      <c r="D15" s="12"/>
      <c r="E15" s="3" t="s">
        <v>46</v>
      </c>
      <c r="F15" s="3" t="s">
        <v>50</v>
      </c>
      <c r="G15" s="1">
        <v>5</v>
      </c>
      <c r="H15" s="13"/>
      <c r="J15" s="6">
        <v>0.2673611111111111</v>
      </c>
      <c r="K15" s="1">
        <v>1</v>
      </c>
      <c r="L15" s="1">
        <v>11635</v>
      </c>
      <c r="M15" s="1">
        <v>11860</v>
      </c>
    </row>
    <row r="16" spans="1:33">
      <c r="A16" s="12"/>
      <c r="B16" s="12"/>
      <c r="C16" s="1">
        <v>15</v>
      </c>
      <c r="D16" s="12" t="s">
        <v>51</v>
      </c>
      <c r="E16" s="3" t="s">
        <v>48</v>
      </c>
      <c r="F16" s="3" t="s">
        <v>44</v>
      </c>
      <c r="G16" s="1">
        <v>8</v>
      </c>
      <c r="H16" s="13"/>
      <c r="I16" s="1">
        <v>2</v>
      </c>
      <c r="J16" s="6">
        <v>0.30902777777777779</v>
      </c>
      <c r="K16" s="1">
        <v>2</v>
      </c>
      <c r="L16" s="1">
        <v>13403</v>
      </c>
      <c r="M16" s="1">
        <v>13457</v>
      </c>
      <c r="N16" s="1">
        <v>13485</v>
      </c>
      <c r="O16" s="1">
        <v>13545</v>
      </c>
    </row>
    <row r="17" spans="1:33">
      <c r="A17" s="12"/>
      <c r="B17" s="12"/>
      <c r="C17" s="1">
        <v>16</v>
      </c>
      <c r="D17" s="12"/>
      <c r="E17" s="3" t="s">
        <v>45</v>
      </c>
      <c r="F17" s="3" t="s">
        <v>44</v>
      </c>
      <c r="G17" s="1">
        <v>8</v>
      </c>
      <c r="H17" s="13"/>
      <c r="K17" s="1">
        <v>2</v>
      </c>
      <c r="L17" s="1">
        <v>14136</v>
      </c>
      <c r="M17" s="1">
        <v>14196</v>
      </c>
      <c r="N17" s="1">
        <v>14222</v>
      </c>
      <c r="O17" s="1">
        <v>14296</v>
      </c>
    </row>
    <row r="18" spans="1:33">
      <c r="A18" s="12"/>
      <c r="B18" s="12"/>
      <c r="C18" s="1">
        <v>17</v>
      </c>
      <c r="D18" s="12"/>
      <c r="E18" s="3" t="s">
        <v>46</v>
      </c>
      <c r="F18" s="3" t="s">
        <v>44</v>
      </c>
      <c r="G18" s="1">
        <v>8</v>
      </c>
      <c r="H18" s="13"/>
      <c r="K18" s="1">
        <v>2</v>
      </c>
      <c r="L18" s="1">
        <v>14417</v>
      </c>
      <c r="M18" s="1">
        <v>14475</v>
      </c>
      <c r="N18" s="1">
        <v>14490</v>
      </c>
      <c r="O18" s="1">
        <v>14560</v>
      </c>
    </row>
    <row r="19" spans="1:33" ht="45">
      <c r="A19" s="12"/>
      <c r="B19" s="12"/>
      <c r="C19" s="1">
        <v>18</v>
      </c>
      <c r="D19" s="12" t="s">
        <v>52</v>
      </c>
      <c r="E19" s="3" t="s">
        <v>48</v>
      </c>
      <c r="F19" s="3" t="s">
        <v>53</v>
      </c>
      <c r="G19" s="1">
        <v>15</v>
      </c>
      <c r="H19" s="13"/>
      <c r="I19" s="1">
        <v>1</v>
      </c>
      <c r="J19" s="6">
        <v>0.375</v>
      </c>
      <c r="K19" s="1">
        <v>4</v>
      </c>
      <c r="L19" s="1">
        <v>16190</v>
      </c>
      <c r="M19" s="1">
        <v>16255</v>
      </c>
      <c r="N19" s="1">
        <v>16260</v>
      </c>
      <c r="O19" s="1">
        <v>16315</v>
      </c>
      <c r="P19" s="1">
        <v>16331</v>
      </c>
      <c r="Q19" s="1">
        <v>16390</v>
      </c>
      <c r="R19" s="1">
        <v>16391</v>
      </c>
      <c r="S19" s="1">
        <v>16452</v>
      </c>
    </row>
    <row r="20" spans="1:33" ht="45">
      <c r="A20" s="12"/>
      <c r="B20" s="12"/>
      <c r="C20" s="1">
        <v>19</v>
      </c>
      <c r="D20" s="12"/>
      <c r="E20" s="3" t="s">
        <v>45</v>
      </c>
      <c r="F20" s="3" t="s">
        <v>53</v>
      </c>
      <c r="G20" s="1">
        <v>15</v>
      </c>
      <c r="H20" s="13"/>
      <c r="K20" s="1">
        <v>4</v>
      </c>
      <c r="L20" s="1">
        <v>16607</v>
      </c>
      <c r="M20" s="1">
        <v>16663</v>
      </c>
      <c r="N20" s="1">
        <v>16666</v>
      </c>
      <c r="O20" s="1">
        <v>16730</v>
      </c>
      <c r="P20" s="1">
        <v>16734</v>
      </c>
      <c r="Q20" s="1">
        <v>16793</v>
      </c>
      <c r="R20" s="1">
        <v>16796</v>
      </c>
      <c r="S20" s="1">
        <v>16860</v>
      </c>
    </row>
    <row r="21" spans="1:33" ht="45">
      <c r="A21" s="12"/>
      <c r="B21" s="12"/>
      <c r="C21" s="1">
        <v>20</v>
      </c>
      <c r="D21" s="12"/>
      <c r="E21" s="3" t="s">
        <v>46</v>
      </c>
      <c r="F21" s="3" t="s">
        <v>53</v>
      </c>
      <c r="G21" s="1">
        <v>15</v>
      </c>
      <c r="H21" s="13"/>
      <c r="K21" s="1">
        <v>4</v>
      </c>
      <c r="L21" s="1">
        <v>16976</v>
      </c>
      <c r="M21" s="1">
        <v>17034</v>
      </c>
      <c r="N21" s="1">
        <v>17037</v>
      </c>
      <c r="O21" s="1">
        <v>17101</v>
      </c>
      <c r="P21" s="1">
        <v>17106</v>
      </c>
      <c r="Q21" s="1">
        <v>17166</v>
      </c>
      <c r="R21" s="1">
        <v>17168</v>
      </c>
      <c r="S21" s="1">
        <v>17231</v>
      </c>
    </row>
    <row r="22" spans="1:33" ht="30">
      <c r="A22" s="12"/>
      <c r="B22" s="12"/>
      <c r="C22" s="1">
        <v>21</v>
      </c>
      <c r="D22" s="3" t="s">
        <v>54</v>
      </c>
      <c r="E22" s="1" t="s">
        <v>55</v>
      </c>
      <c r="F22" s="1" t="s">
        <v>56</v>
      </c>
      <c r="G22" s="1">
        <v>10</v>
      </c>
      <c r="H22" s="13"/>
      <c r="K22" s="1">
        <v>1</v>
      </c>
      <c r="L22" s="1">
        <v>17892</v>
      </c>
      <c r="M22" s="1">
        <v>18601</v>
      </c>
    </row>
    <row r="23" spans="1:33" ht="85.15" customHeight="1">
      <c r="A23" s="12"/>
      <c r="B23" s="12"/>
      <c r="C23" s="1">
        <v>22</v>
      </c>
      <c r="D23" s="3" t="s">
        <v>57</v>
      </c>
      <c r="E23" s="12" t="s">
        <v>58</v>
      </c>
      <c r="F23" s="12" t="s">
        <v>59</v>
      </c>
      <c r="G23" s="12">
        <v>100</v>
      </c>
      <c r="H23" s="13"/>
      <c r="J23" s="6">
        <v>0.47083333333333333</v>
      </c>
      <c r="K23" s="1">
        <v>11</v>
      </c>
      <c r="L23" s="1">
        <v>20314</v>
      </c>
      <c r="M23" s="1">
        <v>20519</v>
      </c>
      <c r="N23" s="1">
        <v>20559</v>
      </c>
      <c r="O23" s="1">
        <v>20762</v>
      </c>
      <c r="P23" s="1">
        <v>20797</v>
      </c>
      <c r="Q23" s="1">
        <v>20995</v>
      </c>
      <c r="R23" s="1">
        <v>21001</v>
      </c>
      <c r="S23" s="1">
        <v>21240</v>
      </c>
      <c r="T23" s="1">
        <v>21280</v>
      </c>
      <c r="U23" s="1">
        <v>21413</v>
      </c>
      <c r="V23" s="1">
        <v>21414</v>
      </c>
      <c r="W23" s="1">
        <v>21574</v>
      </c>
      <c r="X23" s="1">
        <v>21577</v>
      </c>
      <c r="Y23" s="1">
        <v>21802</v>
      </c>
      <c r="Z23" s="1">
        <v>21823</v>
      </c>
      <c r="AA23" s="1">
        <v>22022</v>
      </c>
      <c r="AB23" s="1">
        <v>22084</v>
      </c>
      <c r="AC23" s="1">
        <v>22257</v>
      </c>
      <c r="AD23" s="1">
        <v>22278</v>
      </c>
      <c r="AE23" s="1">
        <v>22494</v>
      </c>
      <c r="AF23" s="1">
        <v>22525</v>
      </c>
      <c r="AG23" s="1">
        <v>22731</v>
      </c>
    </row>
    <row r="24" spans="1:33" ht="45">
      <c r="A24" s="12"/>
      <c r="B24" s="12"/>
      <c r="C24" s="1">
        <v>23</v>
      </c>
      <c r="D24" s="3" t="s">
        <v>60</v>
      </c>
      <c r="E24" s="12"/>
      <c r="F24" s="12"/>
      <c r="G24" s="12"/>
      <c r="H24" s="13"/>
    </row>
    <row r="25" spans="1:33" ht="30">
      <c r="A25" s="12"/>
      <c r="B25" s="12"/>
      <c r="C25" s="1">
        <v>24</v>
      </c>
      <c r="D25" s="3" t="s">
        <v>61</v>
      </c>
      <c r="E25" s="12"/>
      <c r="F25" s="12"/>
      <c r="G25" s="12"/>
      <c r="H25" s="13"/>
    </row>
    <row r="26" spans="1:33">
      <c r="C26" s="1">
        <v>25</v>
      </c>
      <c r="D26" s="3" t="s">
        <v>62</v>
      </c>
      <c r="E26" s="1" t="s">
        <v>55</v>
      </c>
      <c r="F26" s="1" t="s">
        <v>44</v>
      </c>
      <c r="G26" s="1">
        <v>10</v>
      </c>
      <c r="K26" s="1">
        <v>2</v>
      </c>
      <c r="L26" s="1">
        <v>23738</v>
      </c>
      <c r="M26" s="1">
        <v>23852</v>
      </c>
      <c r="N26" s="1">
        <v>23990</v>
      </c>
      <c r="O26" s="1">
        <v>24146</v>
      </c>
    </row>
    <row r="27" spans="1:33">
      <c r="D27" s="3"/>
    </row>
    <row r="28" spans="1:33">
      <c r="F28" s="1" t="s">
        <v>63</v>
      </c>
      <c r="G28" s="1">
        <f>SUM(G1:G25)</f>
        <v>266.5</v>
      </c>
      <c r="H28" s="1" t="s">
        <v>64</v>
      </c>
    </row>
    <row r="29" spans="1:33">
      <c r="G29" s="1">
        <f>G28/60</f>
        <v>4.4416666666666664</v>
      </c>
      <c r="H29" s="1" t="s">
        <v>65</v>
      </c>
    </row>
    <row r="31" spans="1:33" ht="30">
      <c r="F31" s="7" t="s">
        <v>66</v>
      </c>
      <c r="G31" s="8">
        <f>SUM(G2:G21)</f>
        <v>156.5</v>
      </c>
    </row>
    <row r="32" spans="1:33">
      <c r="F32" s="8" t="s">
        <v>67</v>
      </c>
      <c r="G32" s="8">
        <f>SUM(G22:G26)</f>
        <v>120</v>
      </c>
    </row>
  </sheetData>
  <mergeCells count="13">
    <mergeCell ref="D13:D15"/>
    <mergeCell ref="D16:D18"/>
    <mergeCell ref="D19:D21"/>
    <mergeCell ref="H2:H25"/>
    <mergeCell ref="A2:A25"/>
    <mergeCell ref="B2:B25"/>
    <mergeCell ref="E23:E25"/>
    <mergeCell ref="F23:F25"/>
    <mergeCell ref="G23:G25"/>
    <mergeCell ref="D2:D3"/>
    <mergeCell ref="D4:D6"/>
    <mergeCell ref="D7:D9"/>
    <mergeCell ref="D10:D1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011C-EA00-A94B-AD0D-04B70E9D4A3E}">
  <dimension ref="A1:AG30"/>
  <sheetViews>
    <sheetView topLeftCell="A20" workbookViewId="0">
      <selection activeCell="AG22" sqref="AG22"/>
    </sheetView>
  </sheetViews>
  <sheetFormatPr defaultColWidth="10.875" defaultRowHeight="15"/>
  <cols>
    <col min="1" max="1" width="12.375" style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6.25" style="1" bestFit="1" customWidth="1"/>
    <col min="9" max="9" width="8.75" style="1" bestFit="1" customWidth="1"/>
    <col min="10" max="10" width="12.75" style="1" bestFit="1" customWidth="1"/>
    <col min="11" max="11" width="10.25" style="1" bestFit="1" customWidth="1"/>
    <col min="12" max="12" width="15.625" style="1" bestFit="1" customWidth="1"/>
    <col min="13" max="13" width="15" style="1" bestFit="1" customWidth="1"/>
    <col min="14" max="14" width="15.625" style="1" bestFit="1" customWidth="1"/>
    <col min="15" max="15" width="15" style="1" bestFit="1" customWidth="1"/>
    <col min="16" max="16" width="15.625" style="1" bestFit="1" customWidth="1"/>
    <col min="17" max="17" width="15" style="1" bestFit="1" customWidth="1"/>
    <col min="18" max="18" width="15.625" style="1" bestFit="1" customWidth="1"/>
    <col min="19" max="19" width="15" style="1" bestFit="1" customWidth="1"/>
    <col min="20" max="20" width="15.625" style="1" bestFit="1" customWidth="1"/>
    <col min="21" max="21" width="15" style="1" bestFit="1" customWidth="1"/>
    <col min="22" max="22" width="15.625" style="1" bestFit="1" customWidth="1"/>
    <col min="23" max="23" width="15" style="1" bestFit="1" customWidth="1"/>
    <col min="24" max="24" width="15.625" style="1" bestFit="1" customWidth="1"/>
    <col min="25" max="25" width="15" style="1" bestFit="1" customWidth="1"/>
    <col min="26" max="26" width="15.625" style="1" bestFit="1" customWidth="1"/>
    <col min="27" max="27" width="15" style="1" bestFit="1" customWidth="1"/>
    <col min="28" max="28" width="15.625" style="1" bestFit="1" customWidth="1"/>
    <col min="29" max="29" width="15" style="1" bestFit="1" customWidth="1"/>
    <col min="30" max="30" width="16.75" style="1" bestFit="1" customWidth="1"/>
    <col min="31" max="31" width="16" style="1" bestFit="1" customWidth="1"/>
    <col min="32" max="32" width="16.75" style="1" bestFit="1" customWidth="1"/>
    <col min="33" max="33" width="16" style="1" bestFit="1" customWidth="1"/>
    <col min="34" max="16384" width="10.875" style="1"/>
  </cols>
  <sheetData>
    <row r="1" spans="1:3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25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</row>
    <row r="2" spans="1:33" ht="17.100000000000001" customHeight="1">
      <c r="A2" s="12" t="s">
        <v>68</v>
      </c>
      <c r="B2" s="12" t="s">
        <v>69</v>
      </c>
      <c r="C2" s="3">
        <v>1</v>
      </c>
      <c r="D2" s="12" t="s">
        <v>33</v>
      </c>
      <c r="E2" s="3" t="s">
        <v>34</v>
      </c>
      <c r="F2" s="3" t="s">
        <v>35</v>
      </c>
      <c r="G2" s="1">
        <v>10</v>
      </c>
      <c r="H2" s="13" t="s">
        <v>55</v>
      </c>
      <c r="K2" s="1">
        <v>1</v>
      </c>
      <c r="L2" s="1">
        <v>226</v>
      </c>
      <c r="M2" s="1">
        <v>397</v>
      </c>
    </row>
    <row r="3" spans="1:33" ht="48" customHeight="1">
      <c r="A3" s="12"/>
      <c r="B3" s="12"/>
      <c r="C3" s="3">
        <v>2</v>
      </c>
      <c r="D3" s="12"/>
      <c r="E3" s="3" t="s">
        <v>37</v>
      </c>
      <c r="F3" s="3" t="s">
        <v>38</v>
      </c>
      <c r="G3" s="1">
        <v>10</v>
      </c>
      <c r="H3" s="13"/>
      <c r="J3" s="6">
        <v>1.5277777777777777E-2</v>
      </c>
      <c r="K3" s="1">
        <v>1</v>
      </c>
      <c r="L3" s="1">
        <v>629</v>
      </c>
      <c r="M3" s="1">
        <v>867</v>
      </c>
    </row>
    <row r="4" spans="1:33">
      <c r="A4" s="12"/>
      <c r="B4" s="12"/>
      <c r="C4" s="3">
        <v>3</v>
      </c>
      <c r="D4" s="12" t="s">
        <v>39</v>
      </c>
      <c r="E4" s="3" t="s">
        <v>34</v>
      </c>
      <c r="F4" s="3" t="s">
        <v>40</v>
      </c>
      <c r="G4" s="1">
        <v>7.5</v>
      </c>
      <c r="H4" s="13"/>
      <c r="K4" s="1">
        <v>1</v>
      </c>
      <c r="L4" s="1">
        <v>1128</v>
      </c>
      <c r="M4" s="1">
        <v>1333</v>
      </c>
    </row>
    <row r="5" spans="1:33">
      <c r="A5" s="12"/>
      <c r="B5" s="12"/>
      <c r="C5" s="3">
        <v>4</v>
      </c>
      <c r="D5" s="12"/>
      <c r="E5" s="3" t="s">
        <v>37</v>
      </c>
      <c r="F5" s="3" t="s">
        <v>40</v>
      </c>
      <c r="G5" s="1">
        <v>7.5</v>
      </c>
      <c r="H5" s="13"/>
      <c r="I5" s="1">
        <v>1</v>
      </c>
      <c r="J5" s="6">
        <v>4.6527777777777779E-2</v>
      </c>
      <c r="K5" s="1">
        <v>1</v>
      </c>
      <c r="L5" s="1">
        <v>2030</v>
      </c>
      <c r="M5" s="1">
        <v>2199</v>
      </c>
    </row>
    <row r="6" spans="1:33">
      <c r="A6" s="12"/>
      <c r="B6" s="12"/>
      <c r="C6" s="3">
        <v>5</v>
      </c>
      <c r="D6" s="12"/>
      <c r="E6" s="3" t="s">
        <v>41</v>
      </c>
      <c r="F6" s="3" t="s">
        <v>40</v>
      </c>
      <c r="G6" s="1">
        <v>7.5</v>
      </c>
      <c r="H6" s="13"/>
      <c r="K6" s="1">
        <v>1</v>
      </c>
      <c r="L6" s="1">
        <v>2341</v>
      </c>
      <c r="M6" s="1">
        <v>2541</v>
      </c>
    </row>
    <row r="7" spans="1:33">
      <c r="A7" s="12"/>
      <c r="B7" s="12"/>
      <c r="C7" s="3">
        <v>6</v>
      </c>
      <c r="D7" s="12" t="s">
        <v>42</v>
      </c>
      <c r="E7" s="3" t="s">
        <v>43</v>
      </c>
      <c r="F7" s="3" t="s">
        <v>44</v>
      </c>
      <c r="G7" s="1">
        <v>5</v>
      </c>
      <c r="H7" s="13"/>
      <c r="J7" s="6">
        <v>9.930555555555555E-2</v>
      </c>
      <c r="K7" s="1">
        <v>2</v>
      </c>
      <c r="L7" s="1">
        <v>4327</v>
      </c>
      <c r="M7" s="1">
        <v>4370</v>
      </c>
      <c r="N7" s="1">
        <v>4371</v>
      </c>
      <c r="O7" s="1">
        <v>4493</v>
      </c>
    </row>
    <row r="8" spans="1:33">
      <c r="A8" s="12"/>
      <c r="B8" s="12"/>
      <c r="C8" s="3">
        <v>7</v>
      </c>
      <c r="D8" s="12"/>
      <c r="E8" s="3" t="s">
        <v>45</v>
      </c>
      <c r="F8" s="3" t="s">
        <v>44</v>
      </c>
      <c r="G8" s="1">
        <v>5</v>
      </c>
      <c r="H8" s="13"/>
      <c r="K8" s="1">
        <v>2</v>
      </c>
      <c r="L8" s="1">
        <v>4767</v>
      </c>
      <c r="M8" s="1">
        <v>4796</v>
      </c>
      <c r="N8" s="1">
        <v>4803</v>
      </c>
      <c r="O8" s="1">
        <v>4861</v>
      </c>
    </row>
    <row r="9" spans="1:33">
      <c r="A9" s="12"/>
      <c r="B9" s="12"/>
      <c r="C9" s="3">
        <v>8</v>
      </c>
      <c r="D9" s="12"/>
      <c r="E9" s="3" t="s">
        <v>46</v>
      </c>
      <c r="F9" s="3" t="s">
        <v>44</v>
      </c>
      <c r="G9" s="1">
        <v>5</v>
      </c>
      <c r="H9" s="13"/>
      <c r="K9" s="1">
        <v>2</v>
      </c>
      <c r="L9" s="1">
        <v>5006</v>
      </c>
      <c r="M9" s="1">
        <v>5034</v>
      </c>
      <c r="N9" s="1">
        <v>5039</v>
      </c>
      <c r="O9" s="1">
        <v>5119</v>
      </c>
    </row>
    <row r="10" spans="1:33">
      <c r="A10" s="12"/>
      <c r="B10" s="12"/>
      <c r="C10" s="3">
        <v>9</v>
      </c>
      <c r="D10" s="12" t="s">
        <v>47</v>
      </c>
      <c r="E10" s="3" t="s">
        <v>48</v>
      </c>
      <c r="F10" s="3" t="s">
        <v>44</v>
      </c>
      <c r="G10" s="1">
        <v>5</v>
      </c>
      <c r="H10" s="13"/>
      <c r="K10" s="1">
        <v>2</v>
      </c>
      <c r="L10" s="1">
        <v>5298</v>
      </c>
      <c r="M10" s="1">
        <v>5364</v>
      </c>
      <c r="N10" s="1">
        <v>5371</v>
      </c>
      <c r="O10" s="1">
        <v>5488</v>
      </c>
    </row>
    <row r="11" spans="1:33">
      <c r="A11" s="12"/>
      <c r="B11" s="12"/>
      <c r="C11" s="3">
        <v>10</v>
      </c>
      <c r="D11" s="12"/>
      <c r="E11" s="3" t="s">
        <v>45</v>
      </c>
      <c r="F11" s="3" t="s">
        <v>44</v>
      </c>
      <c r="G11" s="1">
        <v>5</v>
      </c>
      <c r="H11" s="13"/>
      <c r="K11" s="1">
        <v>2</v>
      </c>
      <c r="L11" s="1">
        <v>5636</v>
      </c>
      <c r="M11" s="1">
        <v>5693</v>
      </c>
      <c r="N11" s="1">
        <v>5703</v>
      </c>
      <c r="O11" s="1">
        <v>5792</v>
      </c>
    </row>
    <row r="12" spans="1:33">
      <c r="A12" s="12"/>
      <c r="B12" s="12"/>
      <c r="C12" s="1">
        <v>11</v>
      </c>
      <c r="D12" s="12"/>
      <c r="E12" s="3" t="s">
        <v>46</v>
      </c>
      <c r="F12" s="3" t="s">
        <v>44</v>
      </c>
      <c r="G12" s="1">
        <v>5</v>
      </c>
      <c r="H12" s="13"/>
      <c r="K12" s="1">
        <v>2</v>
      </c>
      <c r="L12" s="1">
        <v>5931</v>
      </c>
      <c r="M12" s="1">
        <v>5986</v>
      </c>
      <c r="N12" s="1">
        <v>5993</v>
      </c>
      <c r="O12" s="1">
        <v>6077</v>
      </c>
    </row>
    <row r="13" spans="1:33">
      <c r="A13" s="12"/>
      <c r="B13" s="12"/>
      <c r="C13" s="1">
        <v>12</v>
      </c>
      <c r="D13" s="12" t="s">
        <v>49</v>
      </c>
      <c r="E13" s="3" t="s">
        <v>48</v>
      </c>
      <c r="F13" s="3" t="s">
        <v>50</v>
      </c>
      <c r="G13" s="1">
        <v>5</v>
      </c>
      <c r="H13" s="13"/>
      <c r="K13" s="1">
        <v>1</v>
      </c>
      <c r="L13" s="1">
        <v>6265</v>
      </c>
      <c r="M13" s="1">
        <v>6444</v>
      </c>
    </row>
    <row r="14" spans="1:33">
      <c r="A14" s="12"/>
      <c r="B14" s="12"/>
      <c r="C14" s="1">
        <v>13</v>
      </c>
      <c r="D14" s="12"/>
      <c r="E14" s="3" t="s">
        <v>45</v>
      </c>
      <c r="F14" s="3" t="s">
        <v>50</v>
      </c>
      <c r="G14" s="1">
        <v>5</v>
      </c>
      <c r="H14" s="13"/>
      <c r="J14" s="6"/>
      <c r="K14" s="1">
        <v>1</v>
      </c>
      <c r="L14" s="1">
        <v>6599</v>
      </c>
      <c r="M14" s="1">
        <v>6811</v>
      </c>
    </row>
    <row r="15" spans="1:33">
      <c r="A15" s="12"/>
      <c r="B15" s="12"/>
      <c r="C15" s="1">
        <v>14</v>
      </c>
      <c r="D15" s="12"/>
      <c r="E15" s="3" t="s">
        <v>46</v>
      </c>
      <c r="F15" s="3" t="s">
        <v>50</v>
      </c>
      <c r="G15" s="1">
        <v>5</v>
      </c>
      <c r="H15" s="13"/>
      <c r="K15" s="1">
        <v>1</v>
      </c>
      <c r="L15" s="1">
        <v>6954</v>
      </c>
      <c r="M15" s="1">
        <v>7219</v>
      </c>
    </row>
    <row r="16" spans="1:33">
      <c r="A16" s="12"/>
      <c r="B16" s="12"/>
      <c r="C16" s="1">
        <v>15</v>
      </c>
      <c r="D16" s="12" t="s">
        <v>51</v>
      </c>
      <c r="E16" s="3" t="s">
        <v>48</v>
      </c>
      <c r="F16" s="3" t="s">
        <v>44</v>
      </c>
      <c r="G16" s="1">
        <v>8</v>
      </c>
      <c r="H16" s="13"/>
      <c r="K16" s="1">
        <v>2</v>
      </c>
      <c r="L16" s="1">
        <v>7401</v>
      </c>
      <c r="M16" s="1">
        <v>7451</v>
      </c>
      <c r="N16" s="1">
        <v>7478</v>
      </c>
      <c r="O16" s="1">
        <v>7553</v>
      </c>
    </row>
    <row r="17" spans="1:33">
      <c r="A17" s="12"/>
      <c r="B17" s="12"/>
      <c r="C17" s="1">
        <v>16</v>
      </c>
      <c r="D17" s="12"/>
      <c r="E17" s="3" t="s">
        <v>45</v>
      </c>
      <c r="F17" s="3" t="s">
        <v>44</v>
      </c>
      <c r="G17" s="1">
        <v>8</v>
      </c>
      <c r="H17" s="13"/>
      <c r="K17" s="1">
        <v>2</v>
      </c>
      <c r="L17" s="1">
        <v>7721</v>
      </c>
      <c r="M17" s="1">
        <v>7779</v>
      </c>
      <c r="N17" s="1">
        <v>7798</v>
      </c>
      <c r="O17" s="1">
        <v>7865</v>
      </c>
    </row>
    <row r="18" spans="1:33">
      <c r="A18" s="12"/>
      <c r="B18" s="12"/>
      <c r="C18" s="1">
        <v>17</v>
      </c>
      <c r="D18" s="12"/>
      <c r="E18" s="3" t="s">
        <v>46</v>
      </c>
      <c r="F18" s="3" t="s">
        <v>44</v>
      </c>
      <c r="G18" s="1">
        <v>8</v>
      </c>
      <c r="H18" s="13"/>
      <c r="K18" s="1">
        <v>2</v>
      </c>
      <c r="L18" s="1">
        <v>7998</v>
      </c>
      <c r="M18" s="1">
        <v>8045</v>
      </c>
      <c r="N18" s="1">
        <v>8069</v>
      </c>
      <c r="O18" s="1">
        <v>8152</v>
      </c>
    </row>
    <row r="19" spans="1:33" ht="45">
      <c r="A19" s="12"/>
      <c r="B19" s="12"/>
      <c r="C19" s="1">
        <v>18</v>
      </c>
      <c r="D19" s="12" t="s">
        <v>52</v>
      </c>
      <c r="E19" s="3" t="s">
        <v>48</v>
      </c>
      <c r="F19" s="3" t="s">
        <v>53</v>
      </c>
      <c r="G19" s="1">
        <v>15</v>
      </c>
      <c r="H19" s="13"/>
      <c r="K19" s="1">
        <v>4</v>
      </c>
      <c r="L19" s="1">
        <v>8525</v>
      </c>
      <c r="M19" s="1">
        <v>8584</v>
      </c>
      <c r="N19" s="1">
        <v>8593</v>
      </c>
      <c r="O19" s="1">
        <v>8650</v>
      </c>
      <c r="P19" s="1">
        <v>8664</v>
      </c>
      <c r="Q19" s="1">
        <v>8721</v>
      </c>
      <c r="R19" s="1">
        <v>8727</v>
      </c>
      <c r="S19" s="1">
        <v>8785</v>
      </c>
    </row>
    <row r="20" spans="1:33" ht="45">
      <c r="A20" s="12"/>
      <c r="B20" s="12"/>
      <c r="C20" s="1">
        <v>19</v>
      </c>
      <c r="D20" s="12"/>
      <c r="E20" s="3" t="s">
        <v>45</v>
      </c>
      <c r="F20" s="3" t="s">
        <v>53</v>
      </c>
      <c r="G20" s="1">
        <v>15</v>
      </c>
      <c r="H20" s="13"/>
      <c r="K20" s="1">
        <v>4</v>
      </c>
      <c r="L20" s="1">
        <v>8905</v>
      </c>
      <c r="M20" s="1">
        <v>8973</v>
      </c>
      <c r="N20" s="1">
        <v>8976</v>
      </c>
      <c r="O20" s="1">
        <v>9038</v>
      </c>
      <c r="P20" s="1">
        <v>9041</v>
      </c>
      <c r="Q20" s="1">
        <v>9104</v>
      </c>
      <c r="R20" s="1">
        <v>9105</v>
      </c>
      <c r="S20" s="1">
        <v>9163</v>
      </c>
    </row>
    <row r="21" spans="1:33" ht="45">
      <c r="A21" s="12"/>
      <c r="B21" s="12"/>
      <c r="C21" s="1">
        <v>20</v>
      </c>
      <c r="D21" s="12"/>
      <c r="E21" s="3" t="s">
        <v>46</v>
      </c>
      <c r="F21" s="3" t="s">
        <v>53</v>
      </c>
      <c r="G21" s="1">
        <v>15</v>
      </c>
      <c r="H21" s="13"/>
      <c r="I21" s="1">
        <v>1</v>
      </c>
      <c r="J21" s="6">
        <v>0.25208333333333333</v>
      </c>
      <c r="K21" s="1">
        <v>4</v>
      </c>
      <c r="L21" s="1">
        <v>10873</v>
      </c>
      <c r="M21" s="1">
        <v>10954</v>
      </c>
      <c r="N21" s="1">
        <v>10957</v>
      </c>
      <c r="O21" s="1">
        <v>11019</v>
      </c>
      <c r="P21" s="1">
        <v>11023</v>
      </c>
      <c r="Q21" s="1">
        <v>11084</v>
      </c>
      <c r="R21" s="1">
        <v>11087</v>
      </c>
      <c r="S21" s="1">
        <v>11145</v>
      </c>
    </row>
    <row r="22" spans="1:33" ht="30">
      <c r="A22" s="12"/>
      <c r="B22" s="12"/>
      <c r="C22" s="1">
        <v>22</v>
      </c>
      <c r="D22" s="3" t="s">
        <v>70</v>
      </c>
      <c r="E22" s="3" t="s">
        <v>55</v>
      </c>
      <c r="F22" s="4" t="s">
        <v>71</v>
      </c>
      <c r="G22" s="3">
        <v>120</v>
      </c>
      <c r="H22" s="13"/>
      <c r="J22" s="6"/>
      <c r="K22" s="1">
        <v>11</v>
      </c>
      <c r="L22" s="1">
        <v>11625</v>
      </c>
      <c r="M22" s="1">
        <v>12121</v>
      </c>
      <c r="N22" s="1">
        <v>12357</v>
      </c>
      <c r="O22" s="1">
        <v>12478</v>
      </c>
      <c r="P22" s="1">
        <v>12803</v>
      </c>
      <c r="Q22" s="1">
        <v>12909</v>
      </c>
      <c r="R22" s="1">
        <v>13340</v>
      </c>
      <c r="S22" s="1">
        <v>13469</v>
      </c>
      <c r="T22" s="1">
        <v>13792</v>
      </c>
      <c r="U22" s="1">
        <v>13887</v>
      </c>
      <c r="V22" s="1">
        <v>14155</v>
      </c>
      <c r="W22" s="1">
        <v>14273</v>
      </c>
      <c r="X22" s="1">
        <v>14470</v>
      </c>
      <c r="Y22" s="1">
        <v>14580</v>
      </c>
      <c r="Z22" s="1">
        <v>14797</v>
      </c>
      <c r="AA22" s="1">
        <v>14898</v>
      </c>
      <c r="AB22" s="1">
        <v>15200</v>
      </c>
      <c r="AC22" s="1">
        <v>15272</v>
      </c>
      <c r="AD22" s="1">
        <v>15305</v>
      </c>
      <c r="AE22" s="1">
        <v>15394</v>
      </c>
      <c r="AF22" s="1">
        <v>15633</v>
      </c>
      <c r="AG22" s="1">
        <v>15774</v>
      </c>
    </row>
    <row r="23" spans="1:33">
      <c r="A23" s="12"/>
      <c r="B23" s="12"/>
      <c r="D23" s="3"/>
      <c r="E23" s="4"/>
      <c r="F23" s="4"/>
      <c r="G23" s="4"/>
      <c r="H23" s="13"/>
    </row>
    <row r="24" spans="1:33">
      <c r="A24" s="12"/>
      <c r="B24" s="12"/>
      <c r="D24" s="3"/>
      <c r="E24" s="4"/>
      <c r="F24" s="4"/>
      <c r="G24" s="4"/>
      <c r="H24" s="13"/>
    </row>
    <row r="26" spans="1:33">
      <c r="F26" s="2" t="s">
        <v>63</v>
      </c>
      <c r="G26" s="5">
        <f>SUM(G1:G24)</f>
        <v>276.5</v>
      </c>
      <c r="H26" s="1" t="s">
        <v>72</v>
      </c>
    </row>
    <row r="27" spans="1:33">
      <c r="G27" s="1">
        <f>G26/60</f>
        <v>4.6083333333333334</v>
      </c>
      <c r="H27" s="1" t="s">
        <v>65</v>
      </c>
    </row>
    <row r="29" spans="1:33" ht="30">
      <c r="F29" s="3" t="s">
        <v>73</v>
      </c>
      <c r="G29" s="1">
        <f>SUM(G1:G21)</f>
        <v>156.5</v>
      </c>
    </row>
    <row r="30" spans="1:33">
      <c r="F30" s="1" t="s">
        <v>74</v>
      </c>
      <c r="G30" s="1">
        <f>SUM(G22:G24)</f>
        <v>120</v>
      </c>
    </row>
  </sheetData>
  <mergeCells count="10">
    <mergeCell ref="A2:A24"/>
    <mergeCell ref="B2:B24"/>
    <mergeCell ref="D2:D3"/>
    <mergeCell ref="H2:H24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AE0-B8ED-9C4A-A27C-46E976C95B39}">
  <dimension ref="A1:W31"/>
  <sheetViews>
    <sheetView topLeftCell="H1" zoomScale="108" workbookViewId="0">
      <selection activeCell="N6" sqref="N6"/>
    </sheetView>
  </sheetViews>
  <sheetFormatPr defaultColWidth="10.875" defaultRowHeight="15"/>
  <cols>
    <col min="1" max="1" width="12.375" style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customWidth="1"/>
    <col min="9" max="9" width="10.875" style="1"/>
    <col min="10" max="10" width="14.25" style="1" bestFit="1" customWidth="1"/>
    <col min="11" max="12" width="10.875" style="1"/>
    <col min="13" max="13" width="10.5" style="1" bestFit="1" customWidth="1"/>
    <col min="14" max="14" width="16" style="1" bestFit="1" customWidth="1"/>
    <col min="15" max="15" width="15.25" style="1" bestFit="1" customWidth="1"/>
    <col min="16" max="16" width="16" style="1" bestFit="1" customWidth="1"/>
    <col min="17" max="17" width="15.25" style="1" bestFit="1" customWidth="1"/>
    <col min="18" max="18" width="16" style="1" bestFit="1" customWidth="1"/>
    <col min="19" max="19" width="15.25" style="1" bestFit="1" customWidth="1"/>
    <col min="20" max="20" width="16" style="1" bestFit="1" customWidth="1"/>
    <col min="21" max="21" width="15.25" style="1" bestFit="1" customWidth="1"/>
    <col min="22" max="22" width="16" style="1" bestFit="1" customWidth="1"/>
    <col min="23" max="23" width="14.625" style="1" bestFit="1" customWidth="1"/>
    <col min="24" max="16384" width="10.875" style="1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75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11" t="s">
        <v>17</v>
      </c>
      <c r="W1" s="11" t="s">
        <v>76</v>
      </c>
    </row>
    <row r="2" spans="1:23" ht="17.100000000000001" customHeight="1">
      <c r="A2" s="12" t="s">
        <v>77</v>
      </c>
      <c r="B2" s="12" t="s">
        <v>32</v>
      </c>
      <c r="C2" s="3">
        <v>1</v>
      </c>
      <c r="D2" s="12" t="s">
        <v>33</v>
      </c>
      <c r="E2" s="3" t="s">
        <v>34</v>
      </c>
      <c r="F2" s="3" t="s">
        <v>35</v>
      </c>
      <c r="G2" s="1">
        <v>10</v>
      </c>
      <c r="H2" s="13" t="s">
        <v>78</v>
      </c>
      <c r="K2" s="10">
        <v>0.1076388888888889</v>
      </c>
      <c r="L2" s="9"/>
      <c r="M2" s="1">
        <v>1</v>
      </c>
      <c r="N2" s="1">
        <v>233</v>
      </c>
      <c r="O2" s="1">
        <v>453</v>
      </c>
    </row>
    <row r="3" spans="1:23" ht="48" customHeight="1">
      <c r="A3" s="12"/>
      <c r="B3" s="12"/>
      <c r="C3" s="3">
        <v>2</v>
      </c>
      <c r="D3" s="12"/>
      <c r="E3" s="3" t="s">
        <v>37</v>
      </c>
      <c r="F3" s="3" t="s">
        <v>38</v>
      </c>
      <c r="G3" s="1">
        <v>10</v>
      </c>
      <c r="H3" s="13"/>
      <c r="I3" s="1">
        <v>1</v>
      </c>
      <c r="J3" s="6">
        <v>2.361111111111111E-2</v>
      </c>
      <c r="K3" s="10">
        <v>0.41319444444444442</v>
      </c>
      <c r="L3" s="9"/>
      <c r="M3" s="1">
        <v>1</v>
      </c>
      <c r="N3" s="1">
        <v>1025</v>
      </c>
      <c r="O3" s="1">
        <v>1276</v>
      </c>
    </row>
    <row r="4" spans="1:23">
      <c r="A4" s="12"/>
      <c r="B4" s="12"/>
      <c r="C4" s="3">
        <v>3</v>
      </c>
      <c r="D4" s="12" t="s">
        <v>39</v>
      </c>
      <c r="E4" s="3" t="s">
        <v>34</v>
      </c>
      <c r="F4" s="3" t="s">
        <v>40</v>
      </c>
      <c r="G4" s="1">
        <v>7.5</v>
      </c>
      <c r="H4" s="13"/>
      <c r="K4" s="10">
        <v>0.44444444444444442</v>
      </c>
      <c r="L4" s="9" t="s">
        <v>79</v>
      </c>
      <c r="M4" s="1">
        <v>1</v>
      </c>
      <c r="N4" s="1">
        <v>1530</v>
      </c>
      <c r="O4" s="1">
        <v>1738</v>
      </c>
    </row>
    <row r="5" spans="1:23">
      <c r="A5" s="12"/>
      <c r="B5" s="12"/>
      <c r="C5" s="3">
        <v>4</v>
      </c>
      <c r="D5" s="12"/>
      <c r="E5" s="3" t="s">
        <v>37</v>
      </c>
      <c r="F5" s="3" t="s">
        <v>40</v>
      </c>
      <c r="G5" s="1">
        <v>7.5</v>
      </c>
      <c r="H5" s="13"/>
      <c r="M5" s="1">
        <v>1</v>
      </c>
      <c r="N5" s="1">
        <v>1842</v>
      </c>
      <c r="O5" s="1">
        <v>2034</v>
      </c>
    </row>
    <row r="6" spans="1:23">
      <c r="A6" s="12"/>
      <c r="B6" s="12"/>
      <c r="C6" s="3">
        <v>5</v>
      </c>
      <c r="D6" s="12"/>
      <c r="E6" s="3" t="s">
        <v>41</v>
      </c>
      <c r="F6" s="3" t="s">
        <v>40</v>
      </c>
      <c r="G6" s="1">
        <v>7.5</v>
      </c>
      <c r="H6" s="13"/>
      <c r="M6" s="1">
        <v>1</v>
      </c>
      <c r="N6" s="1">
        <v>2149</v>
      </c>
      <c r="O6" s="1">
        <v>2362</v>
      </c>
    </row>
    <row r="7" spans="1:23">
      <c r="A7" s="12"/>
      <c r="B7" s="12"/>
      <c r="C7" s="3">
        <v>6</v>
      </c>
      <c r="D7" s="12" t="s">
        <v>42</v>
      </c>
      <c r="E7" s="3" t="s">
        <v>43</v>
      </c>
      <c r="F7" s="3" t="s">
        <v>44</v>
      </c>
      <c r="G7" s="1">
        <v>5</v>
      </c>
      <c r="H7" s="13"/>
      <c r="M7" s="1">
        <v>2</v>
      </c>
      <c r="N7" s="1">
        <v>2500</v>
      </c>
      <c r="O7" s="1">
        <v>2528</v>
      </c>
      <c r="P7" s="1">
        <v>2529</v>
      </c>
      <c r="Q7" s="1">
        <v>2612</v>
      </c>
    </row>
    <row r="8" spans="1:23">
      <c r="A8" s="12"/>
      <c r="B8" s="12"/>
      <c r="C8" s="3">
        <v>7</v>
      </c>
      <c r="D8" s="12"/>
      <c r="E8" s="3" t="s">
        <v>45</v>
      </c>
      <c r="F8" s="3" t="s">
        <v>44</v>
      </c>
      <c r="G8" s="1">
        <v>5</v>
      </c>
      <c r="H8" s="13"/>
      <c r="M8" s="1">
        <v>2</v>
      </c>
      <c r="N8" s="1">
        <v>2763</v>
      </c>
      <c r="O8" s="1">
        <v>2798</v>
      </c>
      <c r="P8" s="1">
        <v>2799</v>
      </c>
      <c r="Q8" s="1">
        <v>2871</v>
      </c>
    </row>
    <row r="9" spans="1:23">
      <c r="A9" s="12"/>
      <c r="B9" s="12"/>
      <c r="C9" s="3">
        <v>8</v>
      </c>
      <c r="D9" s="12"/>
      <c r="E9" s="3" t="s">
        <v>46</v>
      </c>
      <c r="F9" s="3" t="s">
        <v>44</v>
      </c>
      <c r="G9" s="1">
        <v>5</v>
      </c>
      <c r="H9" s="13"/>
      <c r="M9" s="1">
        <v>2</v>
      </c>
      <c r="N9" s="1">
        <v>3003</v>
      </c>
      <c r="O9" s="1">
        <v>3028</v>
      </c>
      <c r="P9" s="1">
        <v>3029</v>
      </c>
      <c r="Q9" s="1">
        <v>3116</v>
      </c>
    </row>
    <row r="10" spans="1:23">
      <c r="A10" s="12"/>
      <c r="B10" s="12"/>
      <c r="C10" s="3">
        <v>9</v>
      </c>
      <c r="D10" s="12" t="s">
        <v>47</v>
      </c>
      <c r="E10" s="3" t="s">
        <v>48</v>
      </c>
      <c r="F10" s="3" t="s">
        <v>44</v>
      </c>
      <c r="G10" s="1">
        <v>5</v>
      </c>
      <c r="H10" s="13"/>
      <c r="M10" s="1">
        <v>2</v>
      </c>
      <c r="N10" s="1">
        <v>3351</v>
      </c>
      <c r="O10" s="1">
        <v>3415</v>
      </c>
      <c r="P10" s="1">
        <v>3422</v>
      </c>
      <c r="Q10" s="1">
        <v>3508</v>
      </c>
    </row>
    <row r="11" spans="1:23">
      <c r="A11" s="12"/>
      <c r="B11" s="12"/>
      <c r="C11" s="3">
        <v>10</v>
      </c>
      <c r="D11" s="12"/>
      <c r="E11" s="3" t="s">
        <v>45</v>
      </c>
      <c r="F11" s="3" t="s">
        <v>44</v>
      </c>
      <c r="G11" s="1">
        <v>5</v>
      </c>
      <c r="H11" s="13"/>
      <c r="M11" s="1">
        <v>2</v>
      </c>
      <c r="N11" s="1">
        <v>3635</v>
      </c>
      <c r="O11" s="1">
        <v>3691</v>
      </c>
      <c r="P11" s="1">
        <v>3704</v>
      </c>
      <c r="Q11" s="1">
        <v>3801</v>
      </c>
    </row>
    <row r="12" spans="1:23">
      <c r="A12" s="12"/>
      <c r="B12" s="12"/>
      <c r="C12" s="1">
        <v>11</v>
      </c>
      <c r="D12" s="12"/>
      <c r="E12" s="3" t="s">
        <v>46</v>
      </c>
      <c r="F12" s="3" t="s">
        <v>44</v>
      </c>
      <c r="G12" s="1">
        <v>5</v>
      </c>
      <c r="H12" s="13"/>
      <c r="M12" s="1">
        <v>2</v>
      </c>
      <c r="N12" s="1">
        <v>3922</v>
      </c>
      <c r="O12" s="1">
        <v>3977</v>
      </c>
      <c r="P12" s="1">
        <v>3984</v>
      </c>
      <c r="Q12" s="1">
        <v>4103</v>
      </c>
    </row>
    <row r="13" spans="1:23">
      <c r="A13" s="12"/>
      <c r="B13" s="12"/>
      <c r="C13" s="1">
        <v>12</v>
      </c>
      <c r="D13" s="12" t="s">
        <v>49</v>
      </c>
      <c r="E13" s="3" t="s">
        <v>48</v>
      </c>
      <c r="F13" s="3" t="s">
        <v>50</v>
      </c>
      <c r="G13" s="1">
        <v>5</v>
      </c>
      <c r="H13" s="13"/>
      <c r="M13" s="1">
        <v>1</v>
      </c>
      <c r="N13" s="1">
        <v>4323</v>
      </c>
      <c r="O13" s="1">
        <v>4512</v>
      </c>
    </row>
    <row r="14" spans="1:23">
      <c r="A14" s="12"/>
      <c r="B14" s="12"/>
      <c r="C14" s="1">
        <v>13</v>
      </c>
      <c r="D14" s="12"/>
      <c r="E14" s="3" t="s">
        <v>45</v>
      </c>
      <c r="F14" s="3" t="s">
        <v>50</v>
      </c>
      <c r="G14" s="1">
        <v>5</v>
      </c>
      <c r="H14" s="13"/>
      <c r="I14" s="1">
        <v>1</v>
      </c>
      <c r="J14" s="6">
        <v>0.1111111111111111</v>
      </c>
      <c r="M14" s="1">
        <v>1</v>
      </c>
      <c r="N14" s="1">
        <v>4818</v>
      </c>
      <c r="O14" s="1">
        <v>4979</v>
      </c>
    </row>
    <row r="15" spans="1:23">
      <c r="A15" s="12"/>
      <c r="B15" s="12"/>
      <c r="C15" s="1">
        <v>14</v>
      </c>
      <c r="D15" s="12"/>
      <c r="E15" s="3" t="s">
        <v>46</v>
      </c>
      <c r="F15" s="3" t="s">
        <v>50</v>
      </c>
      <c r="G15" s="1">
        <v>5</v>
      </c>
      <c r="H15" s="13"/>
      <c r="M15" s="1">
        <v>1</v>
      </c>
      <c r="N15" s="1">
        <v>6123</v>
      </c>
      <c r="O15" s="1">
        <v>6380</v>
      </c>
    </row>
    <row r="16" spans="1:23">
      <c r="A16" s="12"/>
      <c r="B16" s="12"/>
      <c r="C16" s="1">
        <v>15</v>
      </c>
      <c r="D16" s="12" t="s">
        <v>51</v>
      </c>
      <c r="E16" s="3" t="s">
        <v>48</v>
      </c>
      <c r="F16" s="3" t="s">
        <v>44</v>
      </c>
      <c r="G16" s="1">
        <v>8</v>
      </c>
      <c r="H16" s="13"/>
      <c r="I16" s="1">
        <v>1</v>
      </c>
      <c r="J16" s="6">
        <v>0.14166666666666666</v>
      </c>
      <c r="M16" s="1">
        <v>2</v>
      </c>
      <c r="N16" s="1">
        <v>6515</v>
      </c>
      <c r="O16" s="1">
        <v>6567</v>
      </c>
      <c r="P16" s="1">
        <v>6584</v>
      </c>
      <c r="Q16" s="1">
        <v>6663</v>
      </c>
    </row>
    <row r="17" spans="1:23">
      <c r="A17" s="12"/>
      <c r="B17" s="12"/>
      <c r="C17" s="1">
        <v>16</v>
      </c>
      <c r="D17" s="12"/>
      <c r="E17" s="3" t="s">
        <v>45</v>
      </c>
      <c r="F17" s="3" t="s">
        <v>44</v>
      </c>
      <c r="G17" s="1">
        <v>8</v>
      </c>
      <c r="H17" s="13"/>
      <c r="M17" s="1">
        <v>2</v>
      </c>
      <c r="N17" s="1">
        <v>6779</v>
      </c>
      <c r="O17" s="1">
        <v>6822</v>
      </c>
      <c r="P17" s="1">
        <v>6836</v>
      </c>
      <c r="Q17" s="1">
        <v>6920</v>
      </c>
    </row>
    <row r="18" spans="1:23">
      <c r="A18" s="12"/>
      <c r="B18" s="12"/>
      <c r="C18" s="1">
        <v>17</v>
      </c>
      <c r="D18" s="12"/>
      <c r="E18" s="3" t="s">
        <v>46</v>
      </c>
      <c r="F18" s="3" t="s">
        <v>44</v>
      </c>
      <c r="G18" s="1">
        <v>8</v>
      </c>
      <c r="H18" s="13"/>
      <c r="J18" s="6"/>
      <c r="M18" s="1">
        <v>2</v>
      </c>
      <c r="N18" s="1">
        <v>7055</v>
      </c>
      <c r="O18" s="1">
        <v>7092</v>
      </c>
      <c r="P18" s="1">
        <v>7103</v>
      </c>
      <c r="Q18" s="1">
        <v>7188</v>
      </c>
    </row>
    <row r="19" spans="1:23" ht="45">
      <c r="A19" s="12"/>
      <c r="B19" s="12"/>
      <c r="C19" s="1">
        <v>18</v>
      </c>
      <c r="D19" s="12" t="s">
        <v>52</v>
      </c>
      <c r="E19" s="3" t="s">
        <v>48</v>
      </c>
      <c r="F19" s="3" t="s">
        <v>53</v>
      </c>
      <c r="G19" s="1">
        <v>15</v>
      </c>
      <c r="H19" s="13"/>
      <c r="J19" s="6"/>
      <c r="M19" s="1">
        <v>4</v>
      </c>
      <c r="N19" s="1">
        <v>7468</v>
      </c>
      <c r="O19" s="1">
        <v>7528</v>
      </c>
      <c r="P19" s="1">
        <v>7530</v>
      </c>
      <c r="Q19" s="1">
        <v>7587</v>
      </c>
      <c r="R19" s="1">
        <v>7604</v>
      </c>
      <c r="S19" s="1">
        <v>7667</v>
      </c>
      <c r="T19" s="1">
        <v>7671</v>
      </c>
      <c r="U19" s="1">
        <v>7734</v>
      </c>
    </row>
    <row r="20" spans="1:23" ht="45">
      <c r="A20" s="12"/>
      <c r="B20" s="12"/>
      <c r="C20" s="1">
        <v>19</v>
      </c>
      <c r="D20" s="12"/>
      <c r="E20" s="3" t="s">
        <v>45</v>
      </c>
      <c r="F20" s="3" t="s">
        <v>53</v>
      </c>
      <c r="G20" s="1">
        <v>15</v>
      </c>
      <c r="H20" s="13"/>
      <c r="M20" s="1">
        <v>4</v>
      </c>
      <c r="N20" s="1">
        <v>7942</v>
      </c>
      <c r="O20" s="1">
        <v>7983</v>
      </c>
      <c r="P20" s="1">
        <v>7984</v>
      </c>
      <c r="Q20" s="1">
        <v>8049</v>
      </c>
      <c r="R20" s="1">
        <v>8054</v>
      </c>
      <c r="S20" s="1">
        <v>8106</v>
      </c>
      <c r="T20" s="1">
        <v>8110</v>
      </c>
      <c r="U20" s="1">
        <v>8168</v>
      </c>
    </row>
    <row r="21" spans="1:23" ht="45">
      <c r="A21" s="12"/>
      <c r="B21" s="12"/>
      <c r="C21" s="1">
        <v>20</v>
      </c>
      <c r="D21" s="12"/>
      <c r="E21" s="3" t="s">
        <v>46</v>
      </c>
      <c r="F21" s="3" t="s">
        <v>53</v>
      </c>
      <c r="G21" s="1">
        <v>15</v>
      </c>
      <c r="H21" s="13"/>
      <c r="J21" s="6"/>
      <c r="M21" s="1">
        <v>4</v>
      </c>
      <c r="N21" s="1">
        <v>8292</v>
      </c>
      <c r="O21" s="1">
        <v>8346</v>
      </c>
      <c r="P21" s="1">
        <v>8349</v>
      </c>
      <c r="Q21" s="1">
        <v>8404</v>
      </c>
      <c r="R21" s="1">
        <v>8405</v>
      </c>
      <c r="S21" s="1">
        <v>8460</v>
      </c>
      <c r="T21" s="1">
        <v>8462</v>
      </c>
      <c r="U21" s="1">
        <v>8514</v>
      </c>
    </row>
    <row r="22" spans="1:23" ht="30">
      <c r="A22" s="12"/>
      <c r="B22" s="12"/>
      <c r="C22" s="1">
        <v>21</v>
      </c>
      <c r="D22" s="3" t="s">
        <v>54</v>
      </c>
      <c r="E22" s="1" t="s">
        <v>55</v>
      </c>
      <c r="F22" s="1" t="s">
        <v>56</v>
      </c>
      <c r="G22" s="1">
        <v>10</v>
      </c>
      <c r="H22" s="13"/>
      <c r="K22" s="6"/>
      <c r="M22" s="1">
        <v>1</v>
      </c>
      <c r="N22" s="1">
        <v>11992</v>
      </c>
      <c r="O22" s="1">
        <v>12478</v>
      </c>
    </row>
    <row r="23" spans="1:23" ht="60">
      <c r="A23" s="12"/>
      <c r="B23" s="12"/>
      <c r="C23" s="1">
        <v>22</v>
      </c>
      <c r="D23" s="3" t="s">
        <v>80</v>
      </c>
      <c r="E23" s="3" t="s">
        <v>55</v>
      </c>
      <c r="F23" s="3" t="s">
        <v>81</v>
      </c>
      <c r="G23" s="3">
        <v>100</v>
      </c>
      <c r="H23" s="13"/>
      <c r="J23" s="6"/>
      <c r="M23" s="1">
        <v>5</v>
      </c>
      <c r="N23" s="1">
        <v>14671</v>
      </c>
      <c r="O23" s="1">
        <v>15283</v>
      </c>
      <c r="P23" s="1">
        <v>15507</v>
      </c>
      <c r="Q23" s="1">
        <v>15944</v>
      </c>
      <c r="R23" s="1">
        <v>16171</v>
      </c>
      <c r="S23" s="1">
        <v>16641</v>
      </c>
      <c r="T23" s="1">
        <v>16946</v>
      </c>
      <c r="U23" s="1">
        <v>17398</v>
      </c>
      <c r="V23" s="1">
        <v>17643</v>
      </c>
      <c r="W23" s="1">
        <v>18118</v>
      </c>
    </row>
    <row r="24" spans="1:23">
      <c r="A24" s="12"/>
      <c r="B24" s="12"/>
      <c r="C24" s="1">
        <v>23</v>
      </c>
      <c r="D24" s="3" t="s">
        <v>62</v>
      </c>
      <c r="E24" s="1" t="s">
        <v>55</v>
      </c>
      <c r="F24" s="1" t="s">
        <v>44</v>
      </c>
      <c r="G24" s="1">
        <v>10</v>
      </c>
      <c r="H24" s="13"/>
      <c r="M24" s="1">
        <v>2</v>
      </c>
      <c r="N24" s="1">
        <v>19286</v>
      </c>
      <c r="O24" s="1">
        <v>19421</v>
      </c>
      <c r="P24" s="1">
        <v>19535</v>
      </c>
      <c r="Q24" s="1">
        <v>19661</v>
      </c>
    </row>
    <row r="25" spans="1:23">
      <c r="A25" s="12"/>
      <c r="B25" s="12"/>
      <c r="D25" s="3"/>
      <c r="E25" s="4"/>
      <c r="F25" s="4"/>
      <c r="G25" s="4"/>
      <c r="H25" s="13"/>
    </row>
    <row r="27" spans="1:23">
      <c r="F27" s="2" t="s">
        <v>63</v>
      </c>
      <c r="G27" s="5">
        <f>SUM(G1:G25)</f>
        <v>276.5</v>
      </c>
      <c r="H27" s="1" t="s">
        <v>72</v>
      </c>
    </row>
    <row r="28" spans="1:23">
      <c r="G28" s="1">
        <f>G27/60</f>
        <v>4.6083333333333334</v>
      </c>
      <c r="H28" s="1" t="s">
        <v>65</v>
      </c>
    </row>
    <row r="30" spans="1:23" ht="30">
      <c r="F30" s="3" t="s">
        <v>73</v>
      </c>
      <c r="G30" s="1">
        <f>SUM(G2:G21)</f>
        <v>156.5</v>
      </c>
    </row>
    <row r="31" spans="1:23">
      <c r="F31" s="1" t="s">
        <v>74</v>
      </c>
      <c r="G31" s="1">
        <f>SUM(G22:G25)</f>
        <v>120</v>
      </c>
    </row>
  </sheetData>
  <mergeCells count="10">
    <mergeCell ref="A2:A25"/>
    <mergeCell ref="B2:B25"/>
    <mergeCell ref="D2:D3"/>
    <mergeCell ref="H2:H25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B0B5-D018-F842-8239-C97CE5B3007F}">
  <dimension ref="A1:AV31"/>
  <sheetViews>
    <sheetView tabSelected="1" topLeftCell="K14" zoomScaleNormal="100" workbookViewId="0">
      <selection activeCell="M20" sqref="M20"/>
    </sheetView>
  </sheetViews>
  <sheetFormatPr defaultColWidth="10.875" defaultRowHeight="15"/>
  <cols>
    <col min="1" max="1" width="12.375" style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bestFit="1" customWidth="1"/>
    <col min="9" max="9" width="10.875" style="1"/>
    <col min="10" max="10" width="14.25" style="1" bestFit="1" customWidth="1"/>
    <col min="11" max="11" width="12.875" style="1" bestFit="1" customWidth="1"/>
    <col min="12" max="12" width="10.25" style="1" bestFit="1" customWidth="1"/>
    <col min="13" max="13" width="15.625" style="1" bestFit="1" customWidth="1"/>
    <col min="14" max="14" width="15" style="1" bestFit="1" customWidth="1"/>
    <col min="15" max="15" width="15.625" style="1" bestFit="1" customWidth="1"/>
    <col min="16" max="16" width="15" style="1" bestFit="1" customWidth="1"/>
    <col min="17" max="17" width="15.625" style="1" bestFit="1" customWidth="1"/>
    <col min="18" max="18" width="15" style="1" bestFit="1" customWidth="1"/>
    <col min="19" max="19" width="15.625" style="1" bestFit="1" customWidth="1"/>
    <col min="20" max="20" width="15" style="1" bestFit="1" customWidth="1"/>
    <col min="21" max="21" width="15.625" style="1" bestFit="1" customWidth="1"/>
    <col min="22" max="22" width="15" style="1" bestFit="1" customWidth="1"/>
    <col min="23" max="23" width="15.625" style="1" bestFit="1" customWidth="1"/>
    <col min="24" max="24" width="15" style="1" bestFit="1" customWidth="1"/>
    <col min="25" max="25" width="15.625" style="1" bestFit="1" customWidth="1"/>
    <col min="26" max="26" width="15" style="1" bestFit="1" customWidth="1"/>
    <col min="27" max="27" width="15.625" style="1" bestFit="1" customWidth="1"/>
    <col min="28" max="28" width="15" style="1" bestFit="1" customWidth="1"/>
    <col min="29" max="29" width="15.625" style="1" bestFit="1" customWidth="1"/>
    <col min="30" max="30" width="15" style="1" bestFit="1" customWidth="1"/>
    <col min="31" max="31" width="16.75" style="1" bestFit="1" customWidth="1"/>
    <col min="32" max="32" width="16" style="1" bestFit="1" customWidth="1"/>
    <col min="33" max="33" width="16.75" style="1" bestFit="1" customWidth="1"/>
    <col min="34" max="34" width="16" style="1" bestFit="1" customWidth="1"/>
    <col min="35" max="35" width="16.75" style="1" bestFit="1" customWidth="1"/>
    <col min="36" max="36" width="16" style="1" bestFit="1" customWidth="1"/>
    <col min="37" max="37" width="16.75" style="1" bestFit="1" customWidth="1"/>
    <col min="38" max="38" width="16" style="1" bestFit="1" customWidth="1"/>
    <col min="39" max="39" width="16.75" style="1" bestFit="1" customWidth="1"/>
    <col min="40" max="40" width="16" style="1" bestFit="1" customWidth="1"/>
    <col min="41" max="41" width="16.75" style="1" bestFit="1" customWidth="1"/>
    <col min="42" max="42" width="15.5" style="1" bestFit="1" customWidth="1"/>
    <col min="43" max="43" width="16.75" style="1" bestFit="1" customWidth="1"/>
    <col min="44" max="44" width="15.5" style="1" bestFit="1" customWidth="1"/>
    <col min="45" max="45" width="16.75" style="1" bestFit="1" customWidth="1"/>
    <col min="46" max="46" width="16" style="1" bestFit="1" customWidth="1"/>
    <col min="47" max="16384" width="10.875" style="1"/>
  </cols>
  <sheetData>
    <row r="1" spans="1:46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75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11" t="s">
        <v>21</v>
      </c>
      <c r="Z1" s="11" t="s">
        <v>22</v>
      </c>
      <c r="AA1" s="11" t="s">
        <v>23</v>
      </c>
      <c r="AB1" s="11" t="s">
        <v>24</v>
      </c>
      <c r="AC1" s="11" t="s">
        <v>25</v>
      </c>
      <c r="AD1" s="11" t="s">
        <v>26</v>
      </c>
      <c r="AE1" s="11" t="s">
        <v>27</v>
      </c>
      <c r="AF1" s="11" t="s">
        <v>28</v>
      </c>
      <c r="AG1" s="11" t="s">
        <v>29</v>
      </c>
      <c r="AH1" s="11" t="s">
        <v>30</v>
      </c>
      <c r="AI1" s="11" t="s">
        <v>82</v>
      </c>
      <c r="AJ1" s="11" t="s">
        <v>83</v>
      </c>
      <c r="AK1" s="11" t="s">
        <v>84</v>
      </c>
      <c r="AL1" s="11" t="s">
        <v>85</v>
      </c>
      <c r="AM1" s="11" t="s">
        <v>86</v>
      </c>
      <c r="AN1" s="11" t="s">
        <v>87</v>
      </c>
      <c r="AO1" s="11" t="s">
        <v>88</v>
      </c>
      <c r="AP1" s="11" t="s">
        <v>89</v>
      </c>
      <c r="AQ1" s="11" t="s">
        <v>90</v>
      </c>
      <c r="AR1" s="11" t="s">
        <v>91</v>
      </c>
      <c r="AS1" s="11" t="s">
        <v>92</v>
      </c>
      <c r="AT1" s="11" t="s">
        <v>93</v>
      </c>
    </row>
    <row r="2" spans="1:46" ht="17.100000000000001" customHeight="1">
      <c r="A2" s="12" t="s">
        <v>94</v>
      </c>
      <c r="B2" s="12" t="s">
        <v>95</v>
      </c>
      <c r="C2" s="3">
        <v>1</v>
      </c>
      <c r="D2" s="12" t="s">
        <v>33</v>
      </c>
      <c r="E2" s="3" t="s">
        <v>34</v>
      </c>
      <c r="F2" s="3" t="s">
        <v>35</v>
      </c>
      <c r="G2" s="1">
        <v>10</v>
      </c>
      <c r="H2" s="13" t="s">
        <v>78</v>
      </c>
      <c r="K2" s="10">
        <v>3.5416666666666666E-2</v>
      </c>
      <c r="L2" s="1">
        <v>1</v>
      </c>
      <c r="M2" s="1">
        <v>309</v>
      </c>
      <c r="N2" s="1">
        <v>512</v>
      </c>
    </row>
    <row r="3" spans="1:46" ht="48" customHeight="1">
      <c r="A3" s="12"/>
      <c r="B3" s="12"/>
      <c r="C3" s="3">
        <v>2</v>
      </c>
      <c r="D3" s="12"/>
      <c r="E3" s="3" t="s">
        <v>37</v>
      </c>
      <c r="F3" s="3" t="s">
        <v>38</v>
      </c>
      <c r="G3" s="1">
        <v>10</v>
      </c>
      <c r="H3" s="13"/>
      <c r="J3" s="6"/>
      <c r="L3" s="1">
        <v>1</v>
      </c>
      <c r="M3" s="1">
        <v>602</v>
      </c>
      <c r="N3" s="1">
        <v>816</v>
      </c>
    </row>
    <row r="4" spans="1:46">
      <c r="A4" s="12"/>
      <c r="B4" s="12"/>
      <c r="C4" s="3">
        <v>3</v>
      </c>
      <c r="D4" s="12" t="s">
        <v>39</v>
      </c>
      <c r="E4" s="3" t="s">
        <v>34</v>
      </c>
      <c r="F4" s="3" t="s">
        <v>40</v>
      </c>
      <c r="G4" s="1">
        <v>7.5</v>
      </c>
      <c r="H4" s="13"/>
      <c r="I4" s="1">
        <v>1</v>
      </c>
      <c r="J4" s="6">
        <v>2.9861111111111113E-2</v>
      </c>
      <c r="L4" s="1">
        <v>1</v>
      </c>
      <c r="M4" s="1">
        <v>1311</v>
      </c>
      <c r="N4" s="1">
        <v>1499</v>
      </c>
    </row>
    <row r="5" spans="1:46">
      <c r="A5" s="12"/>
      <c r="B5" s="12"/>
      <c r="C5" s="3">
        <v>4</v>
      </c>
      <c r="D5" s="12"/>
      <c r="E5" s="3" t="s">
        <v>37</v>
      </c>
      <c r="F5" s="3" t="s">
        <v>40</v>
      </c>
      <c r="G5" s="1">
        <v>7.5</v>
      </c>
      <c r="H5" s="13"/>
      <c r="L5" s="1">
        <v>1</v>
      </c>
      <c r="M5" s="1">
        <v>1731</v>
      </c>
      <c r="N5" s="1">
        <v>1927</v>
      </c>
    </row>
    <row r="6" spans="1:46">
      <c r="A6" s="12"/>
      <c r="B6" s="12"/>
      <c r="C6" s="3">
        <v>5</v>
      </c>
      <c r="D6" s="12"/>
      <c r="E6" s="3" t="s">
        <v>41</v>
      </c>
      <c r="F6" s="3" t="s">
        <v>40</v>
      </c>
      <c r="G6" s="1">
        <v>7.5</v>
      </c>
      <c r="H6" s="13"/>
      <c r="L6" s="1">
        <v>1</v>
      </c>
      <c r="M6" s="1">
        <v>2097</v>
      </c>
      <c r="N6" s="1">
        <v>2309</v>
      </c>
    </row>
    <row r="7" spans="1:46">
      <c r="A7" s="12"/>
      <c r="B7" s="12"/>
      <c r="C7" s="3">
        <v>6</v>
      </c>
      <c r="D7" s="12" t="s">
        <v>42</v>
      </c>
      <c r="E7" s="3" t="s">
        <v>43</v>
      </c>
      <c r="F7" s="3" t="s">
        <v>44</v>
      </c>
      <c r="G7" s="1">
        <v>5</v>
      </c>
      <c r="H7" s="13"/>
      <c r="L7" s="1">
        <v>2</v>
      </c>
      <c r="M7" s="1">
        <v>2425</v>
      </c>
      <c r="N7" s="1">
        <v>2456</v>
      </c>
      <c r="O7" s="1">
        <v>2484</v>
      </c>
      <c r="P7" s="1">
        <v>2600</v>
      </c>
    </row>
    <row r="8" spans="1:46">
      <c r="A8" s="12"/>
      <c r="B8" s="12"/>
      <c r="C8" s="3">
        <v>7</v>
      </c>
      <c r="D8" s="12"/>
      <c r="E8" s="3" t="s">
        <v>45</v>
      </c>
      <c r="F8" s="3" t="s">
        <v>44</v>
      </c>
      <c r="G8" s="1">
        <v>5</v>
      </c>
      <c r="H8" s="13"/>
      <c r="L8" s="1">
        <v>2</v>
      </c>
      <c r="M8" s="1">
        <v>2756</v>
      </c>
      <c r="N8" s="1">
        <v>2797</v>
      </c>
      <c r="O8" s="1">
        <v>2809</v>
      </c>
      <c r="P8" s="1">
        <v>2873</v>
      </c>
    </row>
    <row r="9" spans="1:46">
      <c r="A9" s="12"/>
      <c r="B9" s="12"/>
      <c r="C9" s="3">
        <v>8</v>
      </c>
      <c r="D9" s="12"/>
      <c r="E9" s="3" t="s">
        <v>46</v>
      </c>
      <c r="F9" s="3" t="s">
        <v>44</v>
      </c>
      <c r="G9" s="1">
        <v>5</v>
      </c>
      <c r="H9" s="13"/>
      <c r="L9" s="1">
        <v>2</v>
      </c>
      <c r="M9" s="1">
        <v>2985</v>
      </c>
      <c r="N9" s="1">
        <v>3025</v>
      </c>
      <c r="O9" s="1">
        <v>3033</v>
      </c>
      <c r="P9" s="1">
        <v>3118</v>
      </c>
    </row>
    <row r="10" spans="1:46">
      <c r="A10" s="12"/>
      <c r="B10" s="12"/>
      <c r="C10" s="3">
        <v>9</v>
      </c>
      <c r="D10" s="12" t="s">
        <v>47</v>
      </c>
      <c r="E10" s="3" t="s">
        <v>48</v>
      </c>
      <c r="F10" s="3" t="s">
        <v>44</v>
      </c>
      <c r="G10" s="1">
        <v>5</v>
      </c>
      <c r="H10" s="13"/>
      <c r="L10" s="1">
        <v>2</v>
      </c>
      <c r="M10" s="1">
        <v>3265</v>
      </c>
      <c r="N10" s="1">
        <v>3336</v>
      </c>
      <c r="O10" s="1">
        <v>3337</v>
      </c>
      <c r="P10" s="1">
        <v>3428</v>
      </c>
    </row>
    <row r="11" spans="1:46">
      <c r="A11" s="12"/>
      <c r="B11" s="12"/>
      <c r="C11" s="3">
        <v>10</v>
      </c>
      <c r="D11" s="12"/>
      <c r="E11" s="3" t="s">
        <v>45</v>
      </c>
      <c r="F11" s="3" t="s">
        <v>44</v>
      </c>
      <c r="G11" s="1">
        <v>5</v>
      </c>
      <c r="H11" s="13"/>
      <c r="J11" s="6"/>
      <c r="L11" s="1">
        <v>2</v>
      </c>
      <c r="M11" s="1">
        <v>3619</v>
      </c>
      <c r="N11" s="1">
        <v>3692</v>
      </c>
      <c r="O11" s="1">
        <v>3699</v>
      </c>
      <c r="P11" s="1">
        <v>3812</v>
      </c>
    </row>
    <row r="12" spans="1:46">
      <c r="A12" s="12"/>
      <c r="B12" s="12"/>
      <c r="C12" s="1">
        <v>11</v>
      </c>
      <c r="D12" s="12"/>
      <c r="E12" s="3" t="s">
        <v>46</v>
      </c>
      <c r="F12" s="3" t="s">
        <v>44</v>
      </c>
      <c r="G12" s="1">
        <v>5</v>
      </c>
      <c r="H12" s="13"/>
      <c r="L12" s="1">
        <v>2</v>
      </c>
      <c r="M12" s="1">
        <v>3905</v>
      </c>
      <c r="N12" s="1">
        <v>3972</v>
      </c>
      <c r="O12" s="1">
        <v>3984</v>
      </c>
      <c r="P12" s="1">
        <v>4059</v>
      </c>
    </row>
    <row r="13" spans="1:46">
      <c r="A13" s="12"/>
      <c r="B13" s="12"/>
      <c r="C13" s="1">
        <v>12</v>
      </c>
      <c r="D13" s="12" t="s">
        <v>49</v>
      </c>
      <c r="E13" s="3" t="s">
        <v>48</v>
      </c>
      <c r="F13" s="3" t="s">
        <v>50</v>
      </c>
      <c r="G13" s="1">
        <v>5</v>
      </c>
      <c r="H13" s="13"/>
      <c r="L13" s="1">
        <v>1</v>
      </c>
      <c r="M13" s="1">
        <v>4190</v>
      </c>
      <c r="N13" s="1">
        <v>4411</v>
      </c>
    </row>
    <row r="14" spans="1:46">
      <c r="A14" s="12"/>
      <c r="B14" s="12"/>
      <c r="C14" s="1">
        <v>13</v>
      </c>
      <c r="D14" s="12"/>
      <c r="E14" s="3" t="s">
        <v>45</v>
      </c>
      <c r="F14" s="3" t="s">
        <v>50</v>
      </c>
      <c r="G14" s="1">
        <v>5</v>
      </c>
      <c r="H14" s="13"/>
      <c r="L14" s="1">
        <v>1</v>
      </c>
      <c r="M14" s="1">
        <v>4524</v>
      </c>
      <c r="N14" s="1">
        <v>4731</v>
      </c>
    </row>
    <row r="15" spans="1:46">
      <c r="A15" s="12"/>
      <c r="B15" s="12"/>
      <c r="C15" s="1">
        <v>14</v>
      </c>
      <c r="D15" s="12"/>
      <c r="E15" s="3" t="s">
        <v>46</v>
      </c>
      <c r="F15" s="3" t="s">
        <v>50</v>
      </c>
      <c r="G15" s="1">
        <v>5</v>
      </c>
      <c r="H15" s="13"/>
      <c r="L15" s="1">
        <v>1</v>
      </c>
      <c r="M15" s="1">
        <v>4875</v>
      </c>
      <c r="N15" s="1">
        <v>5105</v>
      </c>
    </row>
    <row r="16" spans="1:46">
      <c r="A16" s="12"/>
      <c r="B16" s="12"/>
      <c r="C16" s="1">
        <v>15</v>
      </c>
      <c r="D16" s="12" t="s">
        <v>51</v>
      </c>
      <c r="E16" s="3" t="s">
        <v>48</v>
      </c>
      <c r="F16" s="3" t="s">
        <v>44</v>
      </c>
      <c r="G16" s="1">
        <v>8</v>
      </c>
      <c r="H16" s="13"/>
      <c r="L16" s="1">
        <v>2</v>
      </c>
      <c r="M16" s="1">
        <v>5273</v>
      </c>
      <c r="N16" s="1">
        <v>5321</v>
      </c>
      <c r="O16" s="1">
        <v>5337</v>
      </c>
      <c r="P16" s="1">
        <v>5426</v>
      </c>
    </row>
    <row r="17" spans="1:48">
      <c r="A17" s="12"/>
      <c r="B17" s="12"/>
      <c r="C17" s="1">
        <v>16</v>
      </c>
      <c r="D17" s="12"/>
      <c r="E17" s="3" t="s">
        <v>45</v>
      </c>
      <c r="F17" s="3" t="s">
        <v>44</v>
      </c>
      <c r="G17" s="1">
        <v>8</v>
      </c>
      <c r="H17" s="13"/>
      <c r="L17" s="1">
        <v>2</v>
      </c>
      <c r="M17" s="1">
        <v>5549</v>
      </c>
      <c r="N17" s="1">
        <v>5598</v>
      </c>
      <c r="O17" s="1">
        <v>5619</v>
      </c>
      <c r="P17" s="1">
        <v>5696</v>
      </c>
    </row>
    <row r="18" spans="1:48">
      <c r="A18" s="12"/>
      <c r="B18" s="12"/>
      <c r="C18" s="1">
        <v>17</v>
      </c>
      <c r="D18" s="12"/>
      <c r="E18" s="3" t="s">
        <v>46</v>
      </c>
      <c r="F18" s="3" t="s">
        <v>44</v>
      </c>
      <c r="G18" s="1">
        <v>8</v>
      </c>
      <c r="H18" s="13"/>
      <c r="J18" s="6"/>
      <c r="L18" s="1">
        <v>2</v>
      </c>
      <c r="M18" s="1">
        <v>5827</v>
      </c>
      <c r="N18" s="1">
        <v>5858</v>
      </c>
      <c r="O18" s="1">
        <v>5881</v>
      </c>
      <c r="P18" s="1">
        <v>5959</v>
      </c>
    </row>
    <row r="19" spans="1:48" ht="45">
      <c r="A19" s="12"/>
      <c r="B19" s="12"/>
      <c r="C19" s="1">
        <v>18</v>
      </c>
      <c r="D19" s="12" t="s">
        <v>52</v>
      </c>
      <c r="E19" s="3" t="s">
        <v>48</v>
      </c>
      <c r="F19" s="3" t="s">
        <v>53</v>
      </c>
      <c r="G19" s="1">
        <v>15</v>
      </c>
      <c r="H19" s="13"/>
      <c r="L19" s="1">
        <v>4</v>
      </c>
      <c r="M19" s="1">
        <v>6305</v>
      </c>
      <c r="N19" s="1">
        <v>6351</v>
      </c>
      <c r="O19" s="1">
        <v>6361</v>
      </c>
      <c r="P19" s="1">
        <v>6414</v>
      </c>
      <c r="Q19" s="1">
        <v>6422</v>
      </c>
      <c r="R19" s="1">
        <v>6475</v>
      </c>
      <c r="S19" s="1">
        <v>6483</v>
      </c>
      <c r="T19" s="1">
        <v>6543</v>
      </c>
    </row>
    <row r="20" spans="1:48" ht="45">
      <c r="A20" s="12"/>
      <c r="B20" s="12"/>
      <c r="C20" s="1">
        <v>19</v>
      </c>
      <c r="D20" s="12"/>
      <c r="E20" s="3" t="s">
        <v>45</v>
      </c>
      <c r="F20" s="3" t="s">
        <v>53</v>
      </c>
      <c r="G20" s="1">
        <v>15</v>
      </c>
      <c r="H20" s="13"/>
      <c r="L20" s="1">
        <v>4</v>
      </c>
      <c r="M20" s="1">
        <v>6684</v>
      </c>
      <c r="N20" s="1">
        <v>6741</v>
      </c>
      <c r="O20" s="1">
        <v>6749</v>
      </c>
      <c r="P20" s="1">
        <v>6800</v>
      </c>
      <c r="Q20" s="1">
        <v>6803</v>
      </c>
      <c r="R20" s="1">
        <v>6859</v>
      </c>
      <c r="S20" s="1">
        <v>6864</v>
      </c>
      <c r="T20" s="1">
        <v>6924</v>
      </c>
    </row>
    <row r="21" spans="1:48" ht="45">
      <c r="A21" s="12"/>
      <c r="B21" s="12"/>
      <c r="C21" s="1">
        <v>20</v>
      </c>
      <c r="D21" s="12"/>
      <c r="E21" s="3" t="s">
        <v>46</v>
      </c>
      <c r="F21" s="3" t="s">
        <v>53</v>
      </c>
      <c r="G21" s="1">
        <v>15</v>
      </c>
      <c r="H21" s="13"/>
      <c r="L21" s="1">
        <v>4</v>
      </c>
      <c r="M21" s="1">
        <v>7098</v>
      </c>
      <c r="N21" s="1">
        <v>7148</v>
      </c>
      <c r="O21" s="1">
        <v>7153</v>
      </c>
      <c r="P21" s="1">
        <v>7208</v>
      </c>
      <c r="Q21" s="1">
        <v>7209</v>
      </c>
      <c r="R21" s="1">
        <v>7261</v>
      </c>
      <c r="S21" s="1">
        <v>7264</v>
      </c>
      <c r="T21" s="1">
        <v>7316</v>
      </c>
    </row>
    <row r="22" spans="1:48" ht="30">
      <c r="A22" s="12"/>
      <c r="B22" s="12"/>
      <c r="C22" s="1">
        <v>21</v>
      </c>
      <c r="D22" s="3" t="s">
        <v>54</v>
      </c>
      <c r="E22" s="1" t="s">
        <v>55</v>
      </c>
      <c r="F22" s="1" t="s">
        <v>56</v>
      </c>
      <c r="G22" s="1">
        <v>10</v>
      </c>
      <c r="H22" s="13"/>
      <c r="L22" s="1">
        <v>1</v>
      </c>
      <c r="M22" s="1">
        <v>7564</v>
      </c>
      <c r="N22" s="1">
        <v>8050</v>
      </c>
    </row>
    <row r="23" spans="1:48" ht="60">
      <c r="A23" s="12"/>
      <c r="B23" s="12"/>
      <c r="C23" s="1">
        <v>22</v>
      </c>
      <c r="D23" s="3" t="s">
        <v>96</v>
      </c>
      <c r="E23" s="3" t="s">
        <v>55</v>
      </c>
      <c r="F23" s="3" t="s">
        <v>97</v>
      </c>
      <c r="G23" s="1">
        <v>90</v>
      </c>
      <c r="H23" s="13"/>
      <c r="J23" s="6"/>
      <c r="L23" s="1">
        <v>1</v>
      </c>
      <c r="M23" s="1">
        <v>9702</v>
      </c>
      <c r="N23" s="1">
        <v>11620</v>
      </c>
    </row>
    <row r="24" spans="1:48" ht="30">
      <c r="C24" s="1">
        <v>23</v>
      </c>
      <c r="D24" s="3" t="s">
        <v>98</v>
      </c>
      <c r="E24" s="1" t="s">
        <v>55</v>
      </c>
      <c r="F24" s="1" t="s">
        <v>99</v>
      </c>
      <c r="G24" s="1">
        <v>30</v>
      </c>
      <c r="H24" s="13"/>
      <c r="J24" s="6">
        <v>0.3347222222222222</v>
      </c>
      <c r="L24" s="1">
        <v>18</v>
      </c>
      <c r="M24" s="1">
        <v>14694</v>
      </c>
      <c r="N24" s="1">
        <v>14736</v>
      </c>
      <c r="O24" s="1">
        <v>14869</v>
      </c>
      <c r="P24" s="1">
        <v>14902</v>
      </c>
      <c r="Q24" s="1">
        <v>14936</v>
      </c>
      <c r="R24" s="1">
        <v>14973</v>
      </c>
      <c r="S24" s="1">
        <v>14987</v>
      </c>
      <c r="T24" s="1">
        <v>15025</v>
      </c>
      <c r="U24" s="1">
        <v>15043</v>
      </c>
      <c r="V24" s="1">
        <v>15082</v>
      </c>
      <c r="W24" s="1">
        <v>15110</v>
      </c>
      <c r="X24" s="1">
        <v>15150</v>
      </c>
      <c r="Y24" s="1">
        <v>15331</v>
      </c>
      <c r="Z24" s="1">
        <v>15375</v>
      </c>
      <c r="AA24" s="1">
        <v>15460</v>
      </c>
      <c r="AB24" s="1">
        <v>15490</v>
      </c>
      <c r="AC24" s="1">
        <v>15508</v>
      </c>
      <c r="AD24" s="1">
        <v>15534</v>
      </c>
      <c r="AE24" s="1">
        <v>15710</v>
      </c>
      <c r="AF24" s="1">
        <v>15764</v>
      </c>
      <c r="AG24" s="1">
        <v>15780</v>
      </c>
      <c r="AH24" s="1">
        <v>15827</v>
      </c>
      <c r="AI24" s="1">
        <v>15834</v>
      </c>
      <c r="AJ24" s="1">
        <v>15875</v>
      </c>
      <c r="AK24" s="1">
        <v>15930</v>
      </c>
      <c r="AL24" s="1">
        <v>15960</v>
      </c>
      <c r="AM24" s="1">
        <v>16011</v>
      </c>
      <c r="AN24" s="1">
        <v>16052</v>
      </c>
      <c r="AO24" s="1">
        <v>16066</v>
      </c>
      <c r="AP24" s="1">
        <v>16087</v>
      </c>
      <c r="AQ24" s="1">
        <v>16105</v>
      </c>
      <c r="AR24" s="1">
        <v>16136</v>
      </c>
      <c r="AS24" s="1">
        <v>16155</v>
      </c>
      <c r="AT24" s="1">
        <v>16182</v>
      </c>
      <c r="AU24" s="1">
        <v>16222</v>
      </c>
      <c r="AV24" s="1">
        <v>16264</v>
      </c>
    </row>
    <row r="25" spans="1:48" ht="46.5">
      <c r="C25" s="1">
        <v>24</v>
      </c>
      <c r="D25" s="3" t="s">
        <v>62</v>
      </c>
      <c r="E25" s="1" t="s">
        <v>55</v>
      </c>
      <c r="F25" s="3" t="s">
        <v>100</v>
      </c>
      <c r="G25" s="1">
        <v>10</v>
      </c>
      <c r="H25" s="13"/>
      <c r="J25" s="6"/>
      <c r="L25" s="1">
        <v>2</v>
      </c>
      <c r="M25" s="1">
        <v>16945</v>
      </c>
      <c r="N25" s="1">
        <v>16994</v>
      </c>
      <c r="O25" s="1">
        <v>17090</v>
      </c>
      <c r="P25" s="1">
        <v>17203</v>
      </c>
    </row>
    <row r="27" spans="1:48">
      <c r="F27" s="1" t="s">
        <v>63</v>
      </c>
      <c r="G27" s="1">
        <f>SUM(G1:G25)</f>
        <v>296.5</v>
      </c>
      <c r="H27" s="1" t="s">
        <v>72</v>
      </c>
    </row>
    <row r="28" spans="1:48">
      <c r="G28" s="1">
        <f>G27/60</f>
        <v>4.9416666666666664</v>
      </c>
      <c r="H28" s="1" t="s">
        <v>65</v>
      </c>
    </row>
    <row r="30" spans="1:48" ht="30">
      <c r="F30" s="3" t="s">
        <v>73</v>
      </c>
      <c r="G30" s="1">
        <f>SUM(G2:G21)</f>
        <v>156.5</v>
      </c>
    </row>
    <row r="31" spans="1:48">
      <c r="F31" s="1" t="s">
        <v>74</v>
      </c>
      <c r="G31" s="1">
        <f>SUM(G22:G25)</f>
        <v>140</v>
      </c>
    </row>
  </sheetData>
  <mergeCells count="10">
    <mergeCell ref="H2:H25"/>
    <mergeCell ref="A2:A23"/>
    <mergeCell ref="B2:B23"/>
    <mergeCell ref="D2:D3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5444-2A52-AB46-9EC1-C1F8926C6526}">
  <dimension ref="A1:AL32"/>
  <sheetViews>
    <sheetView topLeftCell="K20" workbookViewId="0">
      <selection activeCell="O10" sqref="O9:R10"/>
    </sheetView>
  </sheetViews>
  <sheetFormatPr defaultColWidth="10.875" defaultRowHeight="15"/>
  <cols>
    <col min="1" max="1" width="12.375" style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customWidth="1"/>
    <col min="9" max="9" width="10.875" style="1" customWidth="1"/>
    <col min="10" max="10" width="14.25" style="1" bestFit="1" customWidth="1"/>
    <col min="11" max="11" width="12.875" style="1" bestFit="1" customWidth="1"/>
    <col min="12" max="12" width="10.25" style="1" bestFit="1" customWidth="1"/>
    <col min="13" max="13" width="15.625" style="1" bestFit="1" customWidth="1"/>
    <col min="14" max="14" width="15" style="1" bestFit="1" customWidth="1"/>
    <col min="15" max="15" width="15.625" style="1" bestFit="1" customWidth="1"/>
    <col min="16" max="16" width="15" style="1" bestFit="1" customWidth="1"/>
    <col min="17" max="17" width="15.625" style="1" bestFit="1" customWidth="1"/>
    <col min="18" max="18" width="15" style="1" bestFit="1" customWidth="1"/>
    <col min="19" max="19" width="15.625" style="1" bestFit="1" customWidth="1"/>
    <col min="20" max="20" width="15" style="1" bestFit="1" customWidth="1"/>
    <col min="21" max="21" width="15.625" style="1" bestFit="1" customWidth="1"/>
    <col min="22" max="22" width="15" style="1" bestFit="1" customWidth="1"/>
    <col min="23" max="23" width="15.625" style="1" bestFit="1" customWidth="1"/>
    <col min="24" max="24" width="15" style="1" bestFit="1" customWidth="1"/>
    <col min="25" max="25" width="15.625" style="1" bestFit="1" customWidth="1"/>
    <col min="26" max="26" width="15" style="1" bestFit="1" customWidth="1"/>
    <col min="27" max="27" width="15.625" style="1" bestFit="1" customWidth="1"/>
    <col min="28" max="28" width="15" style="1" bestFit="1" customWidth="1"/>
    <col min="29" max="29" width="15.625" style="1" bestFit="1" customWidth="1"/>
    <col min="30" max="30" width="15" style="1" bestFit="1" customWidth="1"/>
    <col min="31" max="31" width="16.75" style="1" bestFit="1" customWidth="1"/>
    <col min="32" max="32" width="16" style="1" bestFit="1" customWidth="1"/>
    <col min="33" max="33" width="16.75" style="1" bestFit="1" customWidth="1"/>
    <col min="34" max="34" width="16" style="1" bestFit="1" customWidth="1"/>
    <col min="35" max="35" width="16.75" style="1" bestFit="1" customWidth="1"/>
    <col min="36" max="36" width="16" style="1" bestFit="1" customWidth="1"/>
    <col min="37" max="37" width="16.75" style="1" bestFit="1" customWidth="1"/>
    <col min="38" max="38" width="16" style="1" bestFit="1" customWidth="1"/>
    <col min="39" max="16384" width="10.875" style="1"/>
  </cols>
  <sheetData>
    <row r="1" spans="1:38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75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11" t="s">
        <v>21</v>
      </c>
      <c r="Z1" s="11" t="s">
        <v>22</v>
      </c>
      <c r="AA1" s="11" t="s">
        <v>23</v>
      </c>
      <c r="AB1" s="11" t="s">
        <v>24</v>
      </c>
      <c r="AC1" s="11" t="s">
        <v>25</v>
      </c>
      <c r="AD1" s="11" t="s">
        <v>26</v>
      </c>
      <c r="AE1" s="11" t="s">
        <v>27</v>
      </c>
      <c r="AF1" s="11" t="s">
        <v>28</v>
      </c>
      <c r="AG1" s="11" t="s">
        <v>29</v>
      </c>
      <c r="AH1" s="11" t="s">
        <v>30</v>
      </c>
      <c r="AI1" s="11" t="s">
        <v>82</v>
      </c>
      <c r="AJ1" s="11" t="s">
        <v>83</v>
      </c>
      <c r="AK1" s="11" t="s">
        <v>84</v>
      </c>
      <c r="AL1" s="11" t="s">
        <v>85</v>
      </c>
    </row>
    <row r="2" spans="1:38" ht="17.100000000000001" customHeight="1">
      <c r="A2" s="12" t="s">
        <v>101</v>
      </c>
      <c r="B2" s="12" t="s">
        <v>102</v>
      </c>
      <c r="C2" s="3">
        <v>1</v>
      </c>
      <c r="D2" s="12" t="s">
        <v>33</v>
      </c>
      <c r="E2" s="3" t="s">
        <v>34</v>
      </c>
      <c r="F2" s="3" t="s">
        <v>35</v>
      </c>
      <c r="G2" s="1">
        <v>10</v>
      </c>
      <c r="H2" s="13" t="s">
        <v>78</v>
      </c>
      <c r="K2" s="10">
        <v>0.22083333333333333</v>
      </c>
      <c r="L2" s="1">
        <v>1</v>
      </c>
      <c r="M2" s="1">
        <v>130</v>
      </c>
      <c r="N2" s="1">
        <v>318</v>
      </c>
    </row>
    <row r="3" spans="1:38" ht="48" customHeight="1">
      <c r="A3" s="12"/>
      <c r="B3" s="12"/>
      <c r="C3" s="3">
        <v>2</v>
      </c>
      <c r="D3" s="12"/>
      <c r="E3" s="3" t="s">
        <v>37</v>
      </c>
      <c r="F3" s="3" t="s">
        <v>38</v>
      </c>
      <c r="G3" s="1">
        <v>10</v>
      </c>
      <c r="H3" s="13"/>
      <c r="K3" s="10">
        <v>0.26250000000000001</v>
      </c>
      <c r="L3" s="1">
        <v>1</v>
      </c>
      <c r="M3" s="1">
        <v>404</v>
      </c>
      <c r="N3" s="1">
        <v>603</v>
      </c>
    </row>
    <row r="4" spans="1:38">
      <c r="A4" s="12"/>
      <c r="B4" s="12"/>
      <c r="C4" s="3">
        <v>3</v>
      </c>
      <c r="D4" s="12" t="s">
        <v>39</v>
      </c>
      <c r="E4" s="3" t="s">
        <v>34</v>
      </c>
      <c r="F4" s="3" t="s">
        <v>40</v>
      </c>
      <c r="G4" s="1">
        <v>7.5</v>
      </c>
      <c r="H4" s="13"/>
      <c r="K4" s="10">
        <v>0.42222222222222222</v>
      </c>
      <c r="L4" s="1">
        <v>1</v>
      </c>
      <c r="M4" s="1">
        <v>844</v>
      </c>
      <c r="N4" s="1">
        <v>1012</v>
      </c>
    </row>
    <row r="5" spans="1:38">
      <c r="A5" s="12"/>
      <c r="B5" s="12"/>
      <c r="C5" s="3">
        <v>4</v>
      </c>
      <c r="D5" s="12"/>
      <c r="E5" s="3" t="s">
        <v>37</v>
      </c>
      <c r="F5" s="3" t="s">
        <v>40</v>
      </c>
      <c r="G5" s="1">
        <v>7.5</v>
      </c>
      <c r="H5" s="13"/>
      <c r="J5" s="6"/>
      <c r="K5" s="10">
        <v>0.44583333333333336</v>
      </c>
      <c r="L5" s="1">
        <v>1</v>
      </c>
      <c r="M5" s="1">
        <v>1105</v>
      </c>
      <c r="N5" s="1">
        <v>1276</v>
      </c>
    </row>
    <row r="6" spans="1:38">
      <c r="A6" s="12"/>
      <c r="B6" s="12"/>
      <c r="C6" s="3">
        <v>5</v>
      </c>
      <c r="D6" s="12"/>
      <c r="E6" s="3" t="s">
        <v>41</v>
      </c>
      <c r="F6" s="3" t="s">
        <v>40</v>
      </c>
      <c r="G6" s="1">
        <v>7.5</v>
      </c>
      <c r="H6" s="13"/>
      <c r="L6" s="1">
        <v>1</v>
      </c>
      <c r="M6" s="1">
        <v>1671</v>
      </c>
      <c r="N6" s="1">
        <v>1936</v>
      </c>
    </row>
    <row r="7" spans="1:38">
      <c r="A7" s="12"/>
      <c r="B7" s="12"/>
      <c r="C7" s="3">
        <v>6</v>
      </c>
      <c r="D7" s="12" t="s">
        <v>42</v>
      </c>
      <c r="E7" s="3" t="s">
        <v>43</v>
      </c>
      <c r="F7" s="3" t="s">
        <v>44</v>
      </c>
      <c r="G7" s="1">
        <v>5</v>
      </c>
      <c r="H7" s="13"/>
      <c r="I7" s="1">
        <v>1</v>
      </c>
      <c r="J7" s="6">
        <v>5.5555555555555552E-2</v>
      </c>
      <c r="L7" s="1">
        <v>2</v>
      </c>
      <c r="M7" s="1">
        <v>2422</v>
      </c>
      <c r="N7" s="1">
        <v>2467</v>
      </c>
      <c r="O7" s="1">
        <v>2476</v>
      </c>
      <c r="P7" s="1">
        <v>2563</v>
      </c>
    </row>
    <row r="8" spans="1:38">
      <c r="A8" s="12"/>
      <c r="B8" s="12"/>
      <c r="C8" s="3">
        <v>7</v>
      </c>
      <c r="D8" s="12"/>
      <c r="E8" s="3" t="s">
        <v>45</v>
      </c>
      <c r="F8" s="3" t="s">
        <v>44</v>
      </c>
      <c r="G8" s="1">
        <v>5</v>
      </c>
      <c r="H8" s="13"/>
      <c r="J8" s="6"/>
      <c r="L8" s="1">
        <v>2</v>
      </c>
      <c r="M8" s="1">
        <v>2744</v>
      </c>
      <c r="N8" s="1">
        <v>2764</v>
      </c>
      <c r="O8" s="1">
        <v>2771</v>
      </c>
      <c r="P8" s="1">
        <v>2841</v>
      </c>
    </row>
    <row r="9" spans="1:38">
      <c r="A9" s="12"/>
      <c r="B9" s="12"/>
      <c r="C9" s="3">
        <v>8</v>
      </c>
      <c r="D9" s="12"/>
      <c r="E9" s="3" t="s">
        <v>46</v>
      </c>
      <c r="F9" s="3" t="s">
        <v>44</v>
      </c>
      <c r="G9" s="1">
        <v>5</v>
      </c>
      <c r="H9" s="13"/>
      <c r="L9" s="1">
        <v>2</v>
      </c>
      <c r="M9" s="1">
        <v>3009</v>
      </c>
      <c r="N9" s="1">
        <v>3046</v>
      </c>
      <c r="O9" s="1">
        <v>3053</v>
      </c>
      <c r="P9" s="1">
        <v>3132</v>
      </c>
    </row>
    <row r="10" spans="1:38" ht="15.75">
      <c r="A10" s="12"/>
      <c r="B10" s="12"/>
      <c r="C10" s="3">
        <v>9</v>
      </c>
      <c r="D10" s="12" t="s">
        <v>47</v>
      </c>
      <c r="E10" s="3" t="s">
        <v>48</v>
      </c>
      <c r="F10" s="3" t="s">
        <v>44</v>
      </c>
      <c r="G10" s="1">
        <v>5</v>
      </c>
      <c r="H10" s="13"/>
      <c r="L10" s="1">
        <v>2</v>
      </c>
      <c r="M10" s="1">
        <v>3500</v>
      </c>
      <c r="N10" s="1">
        <v>3538</v>
      </c>
      <c r="O10" s="1">
        <v>3550</v>
      </c>
      <c r="P10" s="1">
        <v>3626</v>
      </c>
      <c r="Q10" s="1">
        <v>3627</v>
      </c>
      <c r="R10" s="1">
        <v>3721</v>
      </c>
    </row>
    <row r="11" spans="1:38">
      <c r="A11" s="12"/>
      <c r="B11" s="12"/>
      <c r="C11" s="3">
        <v>10</v>
      </c>
      <c r="D11" s="12"/>
      <c r="E11" s="3" t="s">
        <v>45</v>
      </c>
      <c r="F11" s="3" t="s">
        <v>44</v>
      </c>
      <c r="G11" s="1">
        <v>5</v>
      </c>
      <c r="H11" s="13"/>
      <c r="L11" s="1">
        <v>2</v>
      </c>
      <c r="M11" s="1">
        <v>3844</v>
      </c>
      <c r="N11" s="1">
        <v>3933</v>
      </c>
      <c r="O11" s="1">
        <v>3940</v>
      </c>
      <c r="P11" s="1">
        <v>4042</v>
      </c>
    </row>
    <row r="12" spans="1:38">
      <c r="A12" s="12"/>
      <c r="B12" s="12"/>
      <c r="C12" s="1">
        <v>11</v>
      </c>
      <c r="D12" s="12"/>
      <c r="E12" s="3" t="s">
        <v>46</v>
      </c>
      <c r="F12" s="3" t="s">
        <v>44</v>
      </c>
      <c r="G12" s="1">
        <v>5</v>
      </c>
      <c r="H12" s="13"/>
      <c r="L12" s="1">
        <v>2</v>
      </c>
      <c r="M12" s="1">
        <v>4202</v>
      </c>
      <c r="N12" s="1">
        <v>4263</v>
      </c>
      <c r="O12" s="1">
        <v>4272</v>
      </c>
      <c r="P12" s="1">
        <v>4373</v>
      </c>
    </row>
    <row r="13" spans="1:38">
      <c r="A13" s="12"/>
      <c r="B13" s="12"/>
      <c r="C13" s="1">
        <v>12</v>
      </c>
      <c r="D13" s="12" t="s">
        <v>49</v>
      </c>
      <c r="E13" s="3" t="s">
        <v>48</v>
      </c>
      <c r="F13" s="3" t="s">
        <v>50</v>
      </c>
      <c r="G13" s="1">
        <v>5</v>
      </c>
      <c r="H13" s="13"/>
      <c r="L13" s="1">
        <v>1</v>
      </c>
      <c r="M13" s="1">
        <v>4480</v>
      </c>
      <c r="N13" s="1">
        <v>4714</v>
      </c>
    </row>
    <row r="14" spans="1:38">
      <c r="A14" s="12"/>
      <c r="B14" s="12"/>
      <c r="C14" s="1">
        <v>13</v>
      </c>
      <c r="D14" s="12"/>
      <c r="E14" s="3" t="s">
        <v>45</v>
      </c>
      <c r="F14" s="3" t="s">
        <v>50</v>
      </c>
      <c r="G14" s="1">
        <v>5</v>
      </c>
      <c r="H14" s="13"/>
      <c r="L14" s="1">
        <v>1</v>
      </c>
      <c r="M14" s="1">
        <v>4822</v>
      </c>
      <c r="N14" s="1">
        <v>4994</v>
      </c>
    </row>
    <row r="15" spans="1:38">
      <c r="A15" s="12"/>
      <c r="B15" s="12"/>
      <c r="C15" s="1">
        <v>14</v>
      </c>
      <c r="D15" s="12"/>
      <c r="E15" s="3" t="s">
        <v>46</v>
      </c>
      <c r="F15" s="3" t="s">
        <v>50</v>
      </c>
      <c r="G15" s="1">
        <v>5</v>
      </c>
      <c r="H15" s="13"/>
      <c r="L15" s="1">
        <v>1</v>
      </c>
      <c r="M15" s="1">
        <v>5123</v>
      </c>
      <c r="N15" s="1">
        <v>5352</v>
      </c>
    </row>
    <row r="16" spans="1:38">
      <c r="A16" s="12"/>
      <c r="B16" s="12"/>
      <c r="C16" s="1">
        <v>15</v>
      </c>
      <c r="D16" s="12" t="s">
        <v>51</v>
      </c>
      <c r="E16" s="3" t="s">
        <v>48</v>
      </c>
      <c r="F16" s="3" t="s">
        <v>44</v>
      </c>
      <c r="G16" s="1">
        <v>8</v>
      </c>
      <c r="H16" s="13"/>
      <c r="I16" s="1">
        <v>1</v>
      </c>
      <c r="J16" s="6">
        <v>0.1388888888888889</v>
      </c>
      <c r="L16" s="1">
        <v>2</v>
      </c>
      <c r="M16" s="1">
        <v>6021</v>
      </c>
      <c r="N16" s="1">
        <v>6061</v>
      </c>
      <c r="O16" s="1">
        <v>6081</v>
      </c>
      <c r="P16" s="1">
        <v>6177</v>
      </c>
    </row>
    <row r="17" spans="1:38">
      <c r="A17" s="12"/>
      <c r="B17" s="12"/>
      <c r="C17" s="1">
        <v>16</v>
      </c>
      <c r="D17" s="12"/>
      <c r="E17" s="3" t="s">
        <v>45</v>
      </c>
      <c r="F17" s="3" t="s">
        <v>44</v>
      </c>
      <c r="G17" s="1">
        <v>8</v>
      </c>
      <c r="H17" s="13"/>
      <c r="I17" s="1">
        <v>1</v>
      </c>
      <c r="J17" s="6">
        <v>0.15972222222222221</v>
      </c>
      <c r="L17" s="1">
        <v>2</v>
      </c>
      <c r="M17" s="1">
        <v>6936</v>
      </c>
      <c r="N17" s="1">
        <v>6982</v>
      </c>
      <c r="O17" s="1">
        <v>7007</v>
      </c>
      <c r="P17" s="1">
        <v>7139</v>
      </c>
    </row>
    <row r="18" spans="1:38">
      <c r="A18" s="12"/>
      <c r="B18" s="12"/>
      <c r="C18" s="1">
        <v>17</v>
      </c>
      <c r="D18" s="12"/>
      <c r="E18" s="3" t="s">
        <v>46</v>
      </c>
      <c r="F18" s="3" t="s">
        <v>44</v>
      </c>
      <c r="G18" s="1">
        <v>8</v>
      </c>
      <c r="H18" s="13"/>
      <c r="L18" s="1">
        <v>2</v>
      </c>
      <c r="M18" s="1">
        <v>7289</v>
      </c>
      <c r="N18" s="1">
        <v>7333</v>
      </c>
      <c r="O18" s="1">
        <v>7350</v>
      </c>
      <c r="P18" s="1">
        <v>7424</v>
      </c>
    </row>
    <row r="19" spans="1:38" ht="45">
      <c r="A19" s="12"/>
      <c r="B19" s="12"/>
      <c r="C19" s="1">
        <v>18</v>
      </c>
      <c r="D19" s="12" t="s">
        <v>52</v>
      </c>
      <c r="E19" s="3" t="s">
        <v>48</v>
      </c>
      <c r="F19" s="3" t="s">
        <v>53</v>
      </c>
      <c r="G19" s="1">
        <v>15</v>
      </c>
      <c r="H19" s="13"/>
      <c r="L19" s="1">
        <v>4</v>
      </c>
      <c r="M19" s="1">
        <v>7689</v>
      </c>
      <c r="N19" s="1">
        <v>7743</v>
      </c>
      <c r="O19" s="1">
        <v>7748</v>
      </c>
      <c r="P19" s="1">
        <v>7796</v>
      </c>
      <c r="Q19" s="1">
        <v>7809</v>
      </c>
      <c r="R19" s="1">
        <v>7861</v>
      </c>
      <c r="S19" s="1">
        <v>7872</v>
      </c>
      <c r="T19" s="1">
        <v>7921</v>
      </c>
    </row>
    <row r="20" spans="1:38" ht="45">
      <c r="A20" s="12"/>
      <c r="B20" s="12"/>
      <c r="C20" s="1">
        <v>19</v>
      </c>
      <c r="D20" s="12"/>
      <c r="E20" s="3" t="s">
        <v>45</v>
      </c>
      <c r="F20" s="3" t="s">
        <v>53</v>
      </c>
      <c r="G20" s="1">
        <v>15</v>
      </c>
      <c r="H20" s="13"/>
      <c r="L20" s="1">
        <v>4</v>
      </c>
      <c r="M20" s="1">
        <v>8099</v>
      </c>
      <c r="N20" s="1">
        <v>8148</v>
      </c>
      <c r="O20" s="1">
        <v>8151</v>
      </c>
      <c r="P20" s="1">
        <v>8196</v>
      </c>
      <c r="Q20" s="1">
        <v>8204</v>
      </c>
      <c r="R20" s="1">
        <v>8252</v>
      </c>
      <c r="S20" s="1">
        <v>8254</v>
      </c>
      <c r="T20" s="1">
        <v>8307</v>
      </c>
    </row>
    <row r="21" spans="1:38" ht="45">
      <c r="A21" s="12"/>
      <c r="B21" s="12"/>
      <c r="C21" s="1">
        <v>20</v>
      </c>
      <c r="D21" s="12"/>
      <c r="E21" s="3" t="s">
        <v>46</v>
      </c>
      <c r="F21" s="3" t="s">
        <v>53</v>
      </c>
      <c r="G21" s="1">
        <v>15</v>
      </c>
      <c r="H21" s="13"/>
      <c r="J21" s="6"/>
      <c r="L21" s="1">
        <v>4</v>
      </c>
      <c r="M21" s="1">
        <v>8458</v>
      </c>
      <c r="N21" s="1">
        <v>8510</v>
      </c>
      <c r="O21" s="1">
        <v>8517</v>
      </c>
      <c r="P21" s="1">
        <v>8568</v>
      </c>
      <c r="Q21" s="1">
        <v>8578</v>
      </c>
      <c r="R21" s="1">
        <v>8626</v>
      </c>
      <c r="S21" s="1">
        <v>8636</v>
      </c>
      <c r="T21" s="1">
        <v>8681</v>
      </c>
    </row>
    <row r="22" spans="1:38">
      <c r="A22" s="3"/>
      <c r="B22" s="3"/>
      <c r="C22" s="1">
        <v>22</v>
      </c>
      <c r="D22" s="3" t="s">
        <v>103</v>
      </c>
      <c r="E22" s="1" t="s">
        <v>104</v>
      </c>
      <c r="F22" s="3" t="s">
        <v>105</v>
      </c>
      <c r="G22" s="1">
        <v>20</v>
      </c>
      <c r="H22" s="13"/>
      <c r="J22" s="6"/>
      <c r="L22" s="1">
        <v>1</v>
      </c>
      <c r="M22" s="1">
        <v>9541</v>
      </c>
      <c r="N22" s="1">
        <v>10951</v>
      </c>
    </row>
    <row r="23" spans="1:38">
      <c r="A23" s="3"/>
      <c r="B23" s="3"/>
      <c r="C23" s="1">
        <v>23</v>
      </c>
      <c r="D23" s="3" t="s">
        <v>106</v>
      </c>
      <c r="E23" s="1" t="s">
        <v>107</v>
      </c>
      <c r="F23" s="3" t="s">
        <v>108</v>
      </c>
      <c r="G23" s="1">
        <v>20</v>
      </c>
      <c r="H23" s="13"/>
      <c r="J23" s="6"/>
      <c r="L23" s="1">
        <v>13</v>
      </c>
      <c r="M23" s="1">
        <v>11524</v>
      </c>
      <c r="N23" s="1">
        <v>11622</v>
      </c>
      <c r="O23" s="1">
        <v>11827</v>
      </c>
      <c r="P23" s="1">
        <v>11895</v>
      </c>
      <c r="Q23" s="1">
        <v>11994</v>
      </c>
      <c r="R23" s="1">
        <v>12064</v>
      </c>
      <c r="S23" s="1">
        <v>12152</v>
      </c>
      <c r="T23" s="1">
        <v>12191</v>
      </c>
      <c r="U23" s="1">
        <v>12310</v>
      </c>
      <c r="V23" s="1">
        <v>12420</v>
      </c>
      <c r="W23" s="1">
        <v>12493</v>
      </c>
      <c r="X23" s="1">
        <v>12552</v>
      </c>
      <c r="Y23" s="1">
        <v>12649</v>
      </c>
      <c r="Z23" s="1">
        <v>12733</v>
      </c>
      <c r="AA23" s="1">
        <v>12801</v>
      </c>
      <c r="AB23" s="1">
        <v>12896</v>
      </c>
      <c r="AC23" s="1">
        <v>12968</v>
      </c>
      <c r="AD23" s="1">
        <v>13060</v>
      </c>
      <c r="AE23" s="1">
        <v>13124</v>
      </c>
      <c r="AF23" s="1">
        <v>13220</v>
      </c>
      <c r="AG23" s="1">
        <v>13275</v>
      </c>
      <c r="AH23" s="1">
        <v>13376</v>
      </c>
      <c r="AI23" s="1">
        <v>13432</v>
      </c>
      <c r="AJ23" s="1">
        <v>13514</v>
      </c>
      <c r="AK23" s="1">
        <v>13589</v>
      </c>
      <c r="AL23" s="1">
        <v>13677</v>
      </c>
    </row>
    <row r="24" spans="1:38">
      <c r="C24" s="1">
        <v>24</v>
      </c>
      <c r="D24" s="3" t="s">
        <v>103</v>
      </c>
      <c r="E24" s="1" t="s">
        <v>109</v>
      </c>
      <c r="F24" s="1" t="s">
        <v>105</v>
      </c>
      <c r="G24" s="1">
        <v>30</v>
      </c>
      <c r="H24" s="13"/>
      <c r="J24" s="6"/>
      <c r="L24" s="1">
        <v>1</v>
      </c>
      <c r="M24" s="1">
        <v>15174</v>
      </c>
      <c r="N24" s="1">
        <v>16292</v>
      </c>
    </row>
    <row r="25" spans="1:38" ht="30">
      <c r="C25" s="1">
        <v>25</v>
      </c>
      <c r="D25" s="3" t="s">
        <v>110</v>
      </c>
      <c r="E25" s="3" t="s">
        <v>111</v>
      </c>
      <c r="F25" s="1" t="s">
        <v>108</v>
      </c>
      <c r="G25" s="1">
        <v>30</v>
      </c>
      <c r="J25" s="6"/>
      <c r="L25" s="1">
        <v>6</v>
      </c>
      <c r="M25" s="1">
        <v>16554</v>
      </c>
      <c r="N25" s="1">
        <v>16870</v>
      </c>
      <c r="O25" s="1">
        <v>17075</v>
      </c>
      <c r="P25" s="1">
        <v>17275</v>
      </c>
      <c r="Q25" s="1">
        <v>17432</v>
      </c>
      <c r="R25" s="1">
        <v>17760</v>
      </c>
      <c r="S25" s="1">
        <v>18224</v>
      </c>
      <c r="T25" s="1">
        <v>18419</v>
      </c>
      <c r="U25" s="1">
        <v>18570</v>
      </c>
      <c r="V25" s="1">
        <v>18693</v>
      </c>
      <c r="W25" s="1">
        <v>18770</v>
      </c>
      <c r="X25" s="1">
        <v>18969</v>
      </c>
    </row>
    <row r="26" spans="1:38">
      <c r="C26" s="1">
        <v>25</v>
      </c>
      <c r="D26" s="3" t="s">
        <v>112</v>
      </c>
      <c r="E26" s="3" t="s">
        <v>55</v>
      </c>
      <c r="F26" s="3" t="s">
        <v>105</v>
      </c>
      <c r="G26" s="1">
        <v>30</v>
      </c>
      <c r="J26" s="6"/>
      <c r="L26" s="1">
        <v>1</v>
      </c>
      <c r="M26" s="1">
        <v>20065</v>
      </c>
      <c r="N26" s="1">
        <v>21135</v>
      </c>
    </row>
    <row r="28" spans="1:38">
      <c r="F28" s="1" t="s">
        <v>63</v>
      </c>
      <c r="G28" s="1">
        <f>SUM(G1:G26)</f>
        <v>286.5</v>
      </c>
      <c r="H28" s="1" t="s">
        <v>72</v>
      </c>
    </row>
    <row r="29" spans="1:38">
      <c r="G29" s="1">
        <f>G28/60</f>
        <v>4.7750000000000004</v>
      </c>
      <c r="H29" s="1" t="s">
        <v>65</v>
      </c>
      <c r="J29" s="6"/>
    </row>
    <row r="31" spans="1:38" ht="30">
      <c r="F31" s="3" t="s">
        <v>73</v>
      </c>
      <c r="G31" s="1">
        <f>SUM(G2:G21)</f>
        <v>156.5</v>
      </c>
    </row>
    <row r="32" spans="1:38">
      <c r="F32" s="1" t="s">
        <v>74</v>
      </c>
      <c r="G32" s="1">
        <f>SUM(G22:G26)</f>
        <v>130</v>
      </c>
    </row>
  </sheetData>
  <mergeCells count="10">
    <mergeCell ref="A2:A21"/>
    <mergeCell ref="B2:B21"/>
    <mergeCell ref="D2:D3"/>
    <mergeCell ref="H2:H24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0213-3110-8C41-9C79-44199B7AF98D}">
  <dimension ref="A1:S30"/>
  <sheetViews>
    <sheetView topLeftCell="H1" zoomScale="110" workbookViewId="0">
      <selection activeCell="M20" sqref="M20"/>
    </sheetView>
  </sheetViews>
  <sheetFormatPr defaultColWidth="10.875" defaultRowHeight="15"/>
  <cols>
    <col min="1" max="1" width="12.375" style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customWidth="1"/>
    <col min="9" max="9" width="10.875" style="1" customWidth="1"/>
    <col min="10" max="10" width="14.25" style="1" bestFit="1" customWidth="1"/>
    <col min="11" max="11" width="10.25" style="1" bestFit="1" customWidth="1"/>
    <col min="12" max="12" width="15.625" style="1" bestFit="1" customWidth="1"/>
    <col min="13" max="13" width="15" style="1" bestFit="1" customWidth="1"/>
    <col min="14" max="14" width="15.625" style="1" bestFit="1" customWidth="1"/>
    <col min="15" max="15" width="15" style="1" bestFit="1" customWidth="1"/>
    <col min="16" max="16" width="15.625" style="1" bestFit="1" customWidth="1"/>
    <col min="17" max="17" width="15" style="1" bestFit="1" customWidth="1"/>
    <col min="18" max="18" width="15.625" style="1" bestFit="1" customWidth="1"/>
    <col min="19" max="19" width="15" style="1" bestFit="1" customWidth="1"/>
    <col min="20" max="16384" width="10.875" style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</row>
    <row r="2" spans="1:19" ht="17.100000000000001" customHeight="1">
      <c r="A2" s="12" t="s">
        <v>113</v>
      </c>
      <c r="B2" s="12" t="s">
        <v>114</v>
      </c>
      <c r="C2" s="3">
        <v>1</v>
      </c>
      <c r="D2" s="12" t="s">
        <v>33</v>
      </c>
      <c r="E2" s="3" t="s">
        <v>34</v>
      </c>
      <c r="F2" s="3" t="s">
        <v>35</v>
      </c>
      <c r="G2" s="1">
        <v>10</v>
      </c>
      <c r="H2" s="13" t="s">
        <v>55</v>
      </c>
      <c r="K2" s="1">
        <v>1</v>
      </c>
      <c r="L2" s="1">
        <v>104</v>
      </c>
      <c r="M2" s="1">
        <v>299</v>
      </c>
    </row>
    <row r="3" spans="1:19" ht="20.100000000000001" customHeight="1">
      <c r="A3" s="12"/>
      <c r="B3" s="12"/>
      <c r="C3" s="3">
        <v>2</v>
      </c>
      <c r="D3" s="12"/>
      <c r="E3" s="3" t="s">
        <v>37</v>
      </c>
      <c r="F3" s="3" t="s">
        <v>38</v>
      </c>
      <c r="G3" s="1">
        <v>10</v>
      </c>
      <c r="H3" s="13"/>
      <c r="K3" s="1">
        <v>1</v>
      </c>
      <c r="L3" s="1">
        <v>399</v>
      </c>
      <c r="M3" s="1">
        <v>569</v>
      </c>
    </row>
    <row r="4" spans="1:19">
      <c r="A4" s="12"/>
      <c r="B4" s="12"/>
      <c r="C4" s="3">
        <v>3</v>
      </c>
      <c r="D4" s="12" t="s">
        <v>39</v>
      </c>
      <c r="E4" s="3" t="s">
        <v>34</v>
      </c>
      <c r="F4" s="3" t="s">
        <v>40</v>
      </c>
      <c r="G4" s="1">
        <v>7.5</v>
      </c>
      <c r="H4" s="13"/>
      <c r="K4" s="1">
        <v>1</v>
      </c>
      <c r="L4" s="1">
        <v>695</v>
      </c>
      <c r="M4" s="1">
        <v>862</v>
      </c>
    </row>
    <row r="5" spans="1:19">
      <c r="A5" s="12"/>
      <c r="B5" s="12"/>
      <c r="C5" s="3">
        <v>4</v>
      </c>
      <c r="D5" s="12"/>
      <c r="E5" s="3" t="s">
        <v>37</v>
      </c>
      <c r="F5" s="3" t="s">
        <v>40</v>
      </c>
      <c r="G5" s="1">
        <v>7.5</v>
      </c>
      <c r="H5" s="13"/>
      <c r="I5" s="1">
        <v>1</v>
      </c>
      <c r="J5" s="6">
        <v>4.5138888888888888E-2</v>
      </c>
      <c r="K5" s="1">
        <v>1</v>
      </c>
      <c r="L5" s="1">
        <v>1990</v>
      </c>
      <c r="M5" s="1">
        <v>2156</v>
      </c>
    </row>
    <row r="6" spans="1:19">
      <c r="A6" s="12"/>
      <c r="B6" s="12"/>
      <c r="C6" s="3">
        <v>5</v>
      </c>
      <c r="D6" s="12"/>
      <c r="E6" s="3" t="s">
        <v>41</v>
      </c>
      <c r="F6" s="3" t="s">
        <v>40</v>
      </c>
      <c r="G6" s="1">
        <v>7.5</v>
      </c>
      <c r="H6" s="13"/>
      <c r="K6" s="1">
        <v>1</v>
      </c>
      <c r="L6" s="1">
        <v>2258</v>
      </c>
      <c r="M6" s="1">
        <v>2511</v>
      </c>
    </row>
    <row r="7" spans="1:19">
      <c r="A7" s="12"/>
      <c r="B7" s="12"/>
      <c r="C7" s="3">
        <v>6</v>
      </c>
      <c r="D7" s="12" t="s">
        <v>42</v>
      </c>
      <c r="E7" s="3" t="s">
        <v>43</v>
      </c>
      <c r="F7" s="3" t="s">
        <v>44</v>
      </c>
      <c r="G7" s="1">
        <v>5</v>
      </c>
      <c r="H7" s="13"/>
      <c r="K7" s="1">
        <v>2</v>
      </c>
      <c r="L7" s="1">
        <v>2631</v>
      </c>
      <c r="M7" s="1">
        <v>2669</v>
      </c>
      <c r="N7" s="1">
        <v>2676</v>
      </c>
      <c r="O7" s="1">
        <v>2750</v>
      </c>
    </row>
    <row r="8" spans="1:19">
      <c r="A8" s="12"/>
      <c r="B8" s="12"/>
      <c r="C8" s="3">
        <v>7</v>
      </c>
      <c r="D8" s="12"/>
      <c r="E8" s="3" t="s">
        <v>45</v>
      </c>
      <c r="F8" s="3" t="s">
        <v>44</v>
      </c>
      <c r="G8" s="1">
        <v>5</v>
      </c>
      <c r="H8" s="13"/>
      <c r="J8" s="6">
        <v>0.10416666666666667</v>
      </c>
      <c r="K8" s="1">
        <v>2</v>
      </c>
      <c r="L8" s="1">
        <v>2994</v>
      </c>
      <c r="M8" s="1">
        <v>3032</v>
      </c>
      <c r="N8" s="1">
        <v>3039</v>
      </c>
      <c r="O8" s="1">
        <v>3105</v>
      </c>
    </row>
    <row r="9" spans="1:19">
      <c r="A9" s="12"/>
      <c r="B9" s="12"/>
      <c r="C9" s="3">
        <v>8</v>
      </c>
      <c r="D9" s="12"/>
      <c r="E9" s="3" t="s">
        <v>46</v>
      </c>
      <c r="F9" s="3" t="s">
        <v>44</v>
      </c>
      <c r="G9" s="1">
        <v>5</v>
      </c>
      <c r="H9" s="13"/>
      <c r="K9" s="1">
        <v>2</v>
      </c>
      <c r="L9" s="1">
        <v>3220</v>
      </c>
      <c r="M9" s="1">
        <v>3258</v>
      </c>
      <c r="N9" s="1">
        <v>3261</v>
      </c>
      <c r="O9" s="1">
        <v>3344</v>
      </c>
    </row>
    <row r="10" spans="1:19">
      <c r="A10" s="12"/>
      <c r="B10" s="12"/>
      <c r="C10" s="3">
        <v>9</v>
      </c>
      <c r="D10" s="12" t="s">
        <v>47</v>
      </c>
      <c r="E10" s="3" t="s">
        <v>48</v>
      </c>
      <c r="F10" s="3" t="s">
        <v>44</v>
      </c>
      <c r="G10" s="1">
        <v>5</v>
      </c>
      <c r="H10" s="13"/>
      <c r="K10" s="1">
        <v>2</v>
      </c>
      <c r="L10" s="1">
        <v>3468</v>
      </c>
      <c r="M10" s="1">
        <v>3523</v>
      </c>
      <c r="N10" s="1">
        <v>3530</v>
      </c>
      <c r="O10" s="1">
        <v>3638</v>
      </c>
    </row>
    <row r="11" spans="1:19">
      <c r="A11" s="12"/>
      <c r="B11" s="12"/>
      <c r="C11" s="3">
        <v>10</v>
      </c>
      <c r="D11" s="12"/>
      <c r="E11" s="3" t="s">
        <v>45</v>
      </c>
      <c r="F11" s="3" t="s">
        <v>44</v>
      </c>
      <c r="G11" s="1">
        <v>5</v>
      </c>
      <c r="H11" s="13"/>
      <c r="K11" s="1">
        <v>2</v>
      </c>
      <c r="L11" s="1">
        <v>4466</v>
      </c>
      <c r="M11" s="1">
        <v>4527</v>
      </c>
      <c r="N11" s="1">
        <v>4542</v>
      </c>
      <c r="O11" s="1">
        <v>4634</v>
      </c>
    </row>
    <row r="12" spans="1:19">
      <c r="A12" s="12"/>
      <c r="B12" s="12"/>
      <c r="C12" s="1">
        <v>11</v>
      </c>
      <c r="D12" s="12"/>
      <c r="E12" s="3" t="s">
        <v>46</v>
      </c>
      <c r="F12" s="3" t="s">
        <v>44</v>
      </c>
      <c r="G12" s="1">
        <v>5</v>
      </c>
      <c r="H12" s="13"/>
      <c r="K12" s="1">
        <v>2</v>
      </c>
      <c r="L12" s="1">
        <v>5189</v>
      </c>
      <c r="M12" s="1">
        <v>5237</v>
      </c>
      <c r="N12" s="1">
        <v>5247</v>
      </c>
      <c r="O12" s="1">
        <v>5352</v>
      </c>
    </row>
    <row r="13" spans="1:19">
      <c r="A13" s="12"/>
      <c r="B13" s="12"/>
      <c r="C13" s="1">
        <v>12</v>
      </c>
      <c r="D13" s="12" t="s">
        <v>49</v>
      </c>
      <c r="E13" s="3" t="s">
        <v>48</v>
      </c>
      <c r="F13" s="3" t="s">
        <v>50</v>
      </c>
      <c r="G13" s="1">
        <v>5</v>
      </c>
      <c r="H13" s="13"/>
      <c r="K13" s="1">
        <v>1</v>
      </c>
      <c r="L13" s="1">
        <v>5690</v>
      </c>
      <c r="M13" s="1">
        <v>5923</v>
      </c>
    </row>
    <row r="14" spans="1:19">
      <c r="A14" s="12"/>
      <c r="B14" s="12"/>
      <c r="C14" s="1">
        <v>13</v>
      </c>
      <c r="D14" s="12"/>
      <c r="E14" s="3" t="s">
        <v>45</v>
      </c>
      <c r="F14" s="3" t="s">
        <v>50</v>
      </c>
      <c r="G14" s="1">
        <v>5</v>
      </c>
      <c r="H14" s="13"/>
      <c r="K14" s="1">
        <v>1</v>
      </c>
      <c r="L14" s="1">
        <v>6049</v>
      </c>
      <c r="M14" s="1">
        <v>6236</v>
      </c>
    </row>
    <row r="15" spans="1:19">
      <c r="A15" s="12"/>
      <c r="B15" s="12"/>
      <c r="C15" s="1">
        <v>14</v>
      </c>
      <c r="D15" s="12"/>
      <c r="E15" s="3" t="s">
        <v>46</v>
      </c>
      <c r="F15" s="3" t="s">
        <v>50</v>
      </c>
      <c r="G15" s="1">
        <v>5</v>
      </c>
      <c r="H15" s="13"/>
      <c r="K15" s="1">
        <v>1</v>
      </c>
      <c r="L15" s="1">
        <v>6373</v>
      </c>
      <c r="M15" s="1">
        <v>6626</v>
      </c>
    </row>
    <row r="16" spans="1:19">
      <c r="A16" s="12"/>
      <c r="B16" s="12"/>
      <c r="C16" s="1">
        <v>15</v>
      </c>
      <c r="D16" s="12" t="s">
        <v>51</v>
      </c>
      <c r="E16" s="3" t="s">
        <v>48</v>
      </c>
      <c r="F16" s="3" t="s">
        <v>44</v>
      </c>
      <c r="G16" s="1">
        <v>8</v>
      </c>
      <c r="H16" s="13"/>
      <c r="I16" s="1">
        <v>1</v>
      </c>
      <c r="J16" s="6">
        <v>0.1701388888888889</v>
      </c>
      <c r="K16" s="1">
        <v>2</v>
      </c>
      <c r="L16" s="1">
        <v>7313</v>
      </c>
      <c r="M16" s="1">
        <v>7355</v>
      </c>
      <c r="N16" s="1">
        <v>7374</v>
      </c>
      <c r="O16" s="1">
        <v>7491</v>
      </c>
    </row>
    <row r="17" spans="1:19">
      <c r="A17" s="12"/>
      <c r="B17" s="12"/>
      <c r="C17" s="1">
        <v>16</v>
      </c>
      <c r="D17" s="12"/>
      <c r="E17" s="3" t="s">
        <v>45</v>
      </c>
      <c r="F17" s="3" t="s">
        <v>44</v>
      </c>
      <c r="G17" s="1">
        <v>8</v>
      </c>
      <c r="H17" s="13"/>
      <c r="K17" s="1">
        <v>2</v>
      </c>
      <c r="L17" s="1">
        <v>7769</v>
      </c>
      <c r="M17" s="1">
        <v>7805</v>
      </c>
      <c r="N17" s="1">
        <v>7822</v>
      </c>
      <c r="O17" s="1">
        <v>7896</v>
      </c>
    </row>
    <row r="18" spans="1:19">
      <c r="A18" s="12"/>
      <c r="B18" s="12"/>
      <c r="C18" s="1">
        <v>17</v>
      </c>
      <c r="D18" s="12"/>
      <c r="E18" s="3" t="s">
        <v>46</v>
      </c>
      <c r="F18" s="3" t="s">
        <v>44</v>
      </c>
      <c r="G18" s="1">
        <v>8</v>
      </c>
      <c r="H18" s="13"/>
      <c r="K18" s="1">
        <v>2</v>
      </c>
      <c r="L18" s="1">
        <v>8028</v>
      </c>
      <c r="M18" s="1">
        <v>8066</v>
      </c>
      <c r="N18" s="1">
        <v>8074</v>
      </c>
      <c r="O18" s="1">
        <v>8152</v>
      </c>
    </row>
    <row r="19" spans="1:19" ht="45">
      <c r="A19" s="12"/>
      <c r="B19" s="12"/>
      <c r="C19" s="1">
        <v>18</v>
      </c>
      <c r="D19" s="12" t="s">
        <v>52</v>
      </c>
      <c r="E19" s="3" t="s">
        <v>48</v>
      </c>
      <c r="F19" s="3" t="s">
        <v>53</v>
      </c>
      <c r="G19" s="1">
        <v>15</v>
      </c>
      <c r="H19" s="13"/>
      <c r="K19" s="1">
        <v>4</v>
      </c>
      <c r="L19" s="1">
        <v>8876</v>
      </c>
      <c r="M19" s="1">
        <v>8930</v>
      </c>
      <c r="N19" s="1">
        <v>8934</v>
      </c>
      <c r="O19" s="1">
        <v>8990</v>
      </c>
      <c r="P19" s="1">
        <v>8999</v>
      </c>
      <c r="Q19" s="1">
        <v>9048</v>
      </c>
      <c r="R19" s="1">
        <v>9054</v>
      </c>
      <c r="S19" s="1">
        <v>9110</v>
      </c>
    </row>
    <row r="20" spans="1:19" ht="45">
      <c r="A20" s="12"/>
      <c r="B20" s="12"/>
      <c r="C20" s="1">
        <v>19</v>
      </c>
      <c r="D20" s="12"/>
      <c r="E20" s="3" t="s">
        <v>45</v>
      </c>
      <c r="F20" s="3" t="s">
        <v>53</v>
      </c>
      <c r="G20" s="1">
        <v>15</v>
      </c>
      <c r="H20" s="13"/>
      <c r="K20" s="1">
        <v>4</v>
      </c>
      <c r="L20" s="1">
        <v>9258</v>
      </c>
      <c r="M20" s="1">
        <v>9306</v>
      </c>
      <c r="N20" s="1">
        <v>9314</v>
      </c>
      <c r="O20" s="1">
        <v>9374</v>
      </c>
      <c r="P20" s="1">
        <v>9382</v>
      </c>
      <c r="Q20" s="1">
        <v>9427</v>
      </c>
      <c r="R20" s="1">
        <v>9431</v>
      </c>
      <c r="S20" s="1">
        <v>9498</v>
      </c>
    </row>
    <row r="21" spans="1:19" ht="45">
      <c r="A21" s="12"/>
      <c r="B21" s="12"/>
      <c r="C21" s="1">
        <v>20</v>
      </c>
      <c r="D21" s="12"/>
      <c r="E21" s="3" t="s">
        <v>46</v>
      </c>
      <c r="F21" s="3" t="s">
        <v>53</v>
      </c>
      <c r="G21" s="1">
        <v>15</v>
      </c>
      <c r="H21" s="13"/>
      <c r="K21" s="1">
        <v>4</v>
      </c>
      <c r="L21" s="1">
        <v>9653</v>
      </c>
      <c r="M21" s="1">
        <v>9700</v>
      </c>
      <c r="N21" s="1">
        <v>9705</v>
      </c>
      <c r="O21" s="1">
        <v>9761</v>
      </c>
      <c r="P21" s="1">
        <v>9763</v>
      </c>
      <c r="Q21" s="1">
        <v>9813</v>
      </c>
      <c r="R21" s="1">
        <v>9817</v>
      </c>
      <c r="S21" s="1">
        <v>9867</v>
      </c>
    </row>
    <row r="22" spans="1:19">
      <c r="A22" s="12"/>
      <c r="B22" s="12"/>
      <c r="C22" s="1">
        <v>21</v>
      </c>
      <c r="D22" s="3" t="s">
        <v>112</v>
      </c>
      <c r="E22" s="3" t="s">
        <v>55</v>
      </c>
      <c r="F22" s="3" t="s">
        <v>115</v>
      </c>
      <c r="G22" s="3">
        <v>120</v>
      </c>
      <c r="H22" s="13"/>
      <c r="K22" s="1">
        <v>1</v>
      </c>
      <c r="L22" s="1">
        <v>10524</v>
      </c>
      <c r="M22" s="1">
        <v>15075</v>
      </c>
    </row>
    <row r="23" spans="1:19">
      <c r="A23" s="12"/>
      <c r="B23" s="12"/>
      <c r="D23" s="3"/>
      <c r="E23" s="4"/>
      <c r="F23" s="4"/>
      <c r="G23" s="4"/>
      <c r="H23" s="13"/>
    </row>
    <row r="24" spans="1:19">
      <c r="A24" s="12"/>
      <c r="B24" s="12"/>
      <c r="D24" s="3"/>
      <c r="E24" s="4"/>
      <c r="F24" s="4"/>
      <c r="G24" s="4"/>
      <c r="H24" s="13"/>
    </row>
    <row r="26" spans="1:19">
      <c r="F26" s="2" t="s">
        <v>63</v>
      </c>
      <c r="G26" s="5">
        <f>SUM(G1:G24)</f>
        <v>276.5</v>
      </c>
      <c r="H26" s="1" t="s">
        <v>72</v>
      </c>
    </row>
    <row r="27" spans="1:19">
      <c r="G27" s="1">
        <f>G26/60</f>
        <v>4.6083333333333334</v>
      </c>
      <c r="H27" s="1" t="s">
        <v>65</v>
      </c>
    </row>
    <row r="29" spans="1:19" ht="30">
      <c r="F29" s="3" t="s">
        <v>73</v>
      </c>
      <c r="G29" s="1">
        <f>SUM(G2:G21)</f>
        <v>156.5</v>
      </c>
    </row>
    <row r="30" spans="1:19">
      <c r="F30" s="1" t="s">
        <v>74</v>
      </c>
      <c r="G30" s="1">
        <f>SUM(G22)</f>
        <v>120</v>
      </c>
    </row>
  </sheetData>
  <mergeCells count="10">
    <mergeCell ref="A2:A24"/>
    <mergeCell ref="B2:B24"/>
    <mergeCell ref="D2:D3"/>
    <mergeCell ref="H2:H24"/>
    <mergeCell ref="D4:D6"/>
    <mergeCell ref="D7:D9"/>
    <mergeCell ref="D10:D12"/>
    <mergeCell ref="D13:D15"/>
    <mergeCell ref="D19:D21"/>
    <mergeCell ref="D16:D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 Zixuan</dc:creator>
  <cp:keywords/>
  <dc:description/>
  <cp:lastModifiedBy>u3637210@connect.hku.hk</cp:lastModifiedBy>
  <cp:revision/>
  <dcterms:created xsi:type="dcterms:W3CDTF">2025-01-07T07:02:57Z</dcterms:created>
  <dcterms:modified xsi:type="dcterms:W3CDTF">2025-05-19T09:37:58Z</dcterms:modified>
  <cp:category/>
  <cp:contentStatus/>
</cp:coreProperties>
</file>