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V_Group/excel/"/>
    </mc:Choice>
  </mc:AlternateContent>
  <xr:revisionPtr revIDLastSave="5" documentId="13_ncr:1_{ACCFFDC6-6D8D-AB40-A036-80E15AC018A8}" xr6:coauthVersionLast="47" xr6:coauthVersionMax="47" xr10:uidLastSave="{26106639-C957-4D6A-B68A-C770D2CA6673}"/>
  <bookViews>
    <workbookView xWindow="0" yWindow="500" windowWidth="25820" windowHeight="15500" tabRatio="865" firstSheet="5" activeTab="3" xr2:uid="{53BD995D-C007-C249-8375-62ADE0283955}"/>
  </bookViews>
  <sheets>
    <sheet name="Gaming Museum" sheetId="1" r:id="rId1"/>
    <sheet name="BowlingVR" sheetId="2" r:id="rId2"/>
    <sheet name="Gallery of H.K. History" sheetId="3" r:id="rId3"/>
    <sheet name="Hong Kong Time Travel" sheetId="5" r:id="rId4"/>
    <sheet name="Boss Fight" sheetId="6" r:id="rId5"/>
    <sheet name="Candy Shooter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1" i="1"/>
  <c r="G30" i="2"/>
  <c r="G29" i="2"/>
  <c r="G31" i="3"/>
  <c r="G30" i="3"/>
  <c r="G31" i="5"/>
  <c r="G30" i="5"/>
  <c r="G30" i="4"/>
  <c r="G29" i="4"/>
  <c r="G32" i="6"/>
  <c r="G31" i="6"/>
  <c r="G28" i="6"/>
  <c r="G29" i="6" s="1"/>
  <c r="G27" i="5"/>
  <c r="G28" i="5" s="1"/>
  <c r="G26" i="4"/>
  <c r="G27" i="4" s="1"/>
  <c r="G27" i="3"/>
  <c r="G28" i="3" s="1"/>
  <c r="G26" i="2"/>
  <c r="G27" i="2" s="1"/>
  <c r="G28" i="1"/>
  <c r="G29" i="1" s="1"/>
</calcChain>
</file>

<file path=xl/sharedStrings.xml><?xml version="1.0" encoding="utf-8"?>
<sst xmlns="http://schemas.openxmlformats.org/spreadsheetml/2006/main" count="598" uniqueCount="111">
  <si>
    <t>Project</t>
    <phoneticPr fontId="1" type="noConversion"/>
  </si>
  <si>
    <t>Loading Time</t>
    <phoneticPr fontId="1" type="noConversion"/>
  </si>
  <si>
    <t>No.</t>
    <phoneticPr fontId="1" type="noConversion"/>
  </si>
  <si>
    <t>Action</t>
    <phoneticPr fontId="1" type="noConversion"/>
  </si>
  <si>
    <t>Time (s)</t>
    <phoneticPr fontId="1" type="noConversion"/>
  </si>
  <si>
    <t>Applicable Version</t>
    <phoneticPr fontId="1" type="noConversion"/>
  </si>
  <si>
    <t>补录次数</t>
    <phoneticPr fontId="1" type="noConversion"/>
  </si>
  <si>
    <t>有效开始时间</t>
    <phoneticPr fontId="1" type="noConversion"/>
  </si>
  <si>
    <t>repetition</t>
    <phoneticPr fontId="1" type="noConversion"/>
  </si>
  <si>
    <t>Repetition 1 Start</t>
    <phoneticPr fontId="1" type="noConversion"/>
  </si>
  <si>
    <t>Repetition 1 End</t>
    <phoneticPr fontId="1" type="noConversion"/>
  </si>
  <si>
    <t>Repetition 2 Start</t>
  </si>
  <si>
    <t>Repetition 2 End</t>
  </si>
  <si>
    <t>Repetition 3 Start</t>
  </si>
  <si>
    <t>Repetition 3 End</t>
  </si>
  <si>
    <t>Repetition 4 Start</t>
  </si>
  <si>
    <t>Repetition 4 End</t>
  </si>
  <si>
    <t>Repetition 5 Start</t>
  </si>
  <si>
    <t>Repetition 5 End</t>
  </si>
  <si>
    <t>Repetition 6 Start</t>
  </si>
  <si>
    <t>Repetition 6 End</t>
  </si>
  <si>
    <t>Repetition 7 Start</t>
  </si>
  <si>
    <t>Repetition 7 End</t>
  </si>
  <si>
    <t>Repetition 8 Start</t>
  </si>
  <si>
    <t>Repetition 8 End</t>
  </si>
  <si>
    <t>Repetition 9 Start</t>
  </si>
  <si>
    <t>Repetition 9 End</t>
  </si>
  <si>
    <t>Repetition 10 Start</t>
  </si>
  <si>
    <t>Repetition 10 End</t>
  </si>
  <si>
    <t>Repetition 11 Start</t>
  </si>
  <si>
    <t>Repetition 11 End</t>
  </si>
  <si>
    <t>Repetition 12 Start</t>
  </si>
  <si>
    <t>Repetition 12 End</t>
  </si>
  <si>
    <t>Repetition 13 Start</t>
    <phoneticPr fontId="1" type="noConversion"/>
  </si>
  <si>
    <t>Repetition 13 End</t>
    <phoneticPr fontId="1" type="noConversion"/>
  </si>
  <si>
    <t>Gaming Museum</t>
    <phoneticPr fontId="1" type="noConversion"/>
  </si>
  <si>
    <t>~2min</t>
    <phoneticPr fontId="1" type="noConversion"/>
  </si>
  <si>
    <t>Walking</t>
    <phoneticPr fontId="1" type="noConversion"/>
  </si>
  <si>
    <t>Clockwise</t>
    <phoneticPr fontId="1" type="noConversion"/>
  </si>
  <si>
    <t>1 round</t>
    <phoneticPr fontId="1" type="noConversion"/>
  </si>
  <si>
    <t>Anti-clockwise</t>
    <phoneticPr fontId="1" type="noConversion"/>
  </si>
  <si>
    <t xml:space="preserve">1 round </t>
  </si>
  <si>
    <t>Running</t>
    <phoneticPr fontId="1" type="noConversion"/>
  </si>
  <si>
    <t xml:space="preserve">1 round </t>
    <phoneticPr fontId="1" type="noConversion"/>
  </si>
  <si>
    <t>In Place</t>
    <phoneticPr fontId="1" type="noConversion"/>
  </si>
  <si>
    <t>Jumping</t>
    <phoneticPr fontId="1" type="noConversion"/>
  </si>
  <si>
    <t>center</t>
    <phoneticPr fontId="1" type="noConversion"/>
  </si>
  <si>
    <t>2 times</t>
    <phoneticPr fontId="1" type="noConversion"/>
  </si>
  <si>
    <t>Left</t>
    <phoneticPr fontId="1" type="noConversion"/>
  </si>
  <si>
    <t>Right</t>
    <phoneticPr fontId="1" type="noConversion"/>
  </si>
  <si>
    <t>Bending Down</t>
    <phoneticPr fontId="1" type="noConversion"/>
  </si>
  <si>
    <t>Center</t>
    <phoneticPr fontId="1" type="noConversion"/>
  </si>
  <si>
    <t>Stand</t>
    <phoneticPr fontId="1" type="noConversion"/>
  </si>
  <si>
    <t>5s</t>
    <phoneticPr fontId="1" type="noConversion"/>
  </si>
  <si>
    <t>Squatting</t>
    <phoneticPr fontId="1" type="noConversion"/>
  </si>
  <si>
    <t>Raising hand</t>
    <phoneticPr fontId="1" type="noConversion"/>
  </si>
  <si>
    <t>2 times of the set (left hand + right hand)</t>
    <phoneticPr fontId="1" type="noConversion"/>
  </si>
  <si>
    <t>Move Using Controller</t>
    <phoneticPr fontId="1" type="noConversion"/>
  </si>
  <si>
    <t>/</t>
    <phoneticPr fontId="1" type="noConversion"/>
  </si>
  <si>
    <t>10s</t>
    <phoneticPr fontId="1" type="noConversion"/>
  </si>
  <si>
    <t xml:space="preserve">Picking up an item from the table </t>
  </si>
  <si>
    <t>Action 23, 24, 25 will be combined as a set</t>
    <phoneticPr fontId="1" type="noConversion"/>
  </si>
  <si>
    <t>10 sets, with move using constroller for several sec in between</t>
    <phoneticPr fontId="1" type="noConversion"/>
  </si>
  <si>
    <t>Throwing an item on the ground</t>
    <phoneticPr fontId="1" type="noConversion"/>
  </si>
  <si>
    <t>Placing an item back on the table</t>
    <phoneticPr fontId="1" type="noConversion"/>
  </si>
  <si>
    <t>Measure Length</t>
    <phoneticPr fontId="1" type="noConversion"/>
  </si>
  <si>
    <t>Total Time</t>
    <phoneticPr fontId="1" type="noConversion"/>
  </si>
  <si>
    <t>s</t>
    <phoneticPr fontId="1" type="noConversion"/>
  </si>
  <si>
    <t>min</t>
    <phoneticPr fontId="1" type="noConversion"/>
  </si>
  <si>
    <t>non-interaction time</t>
  </si>
  <si>
    <t>interaction time</t>
  </si>
  <si>
    <t>BowlingVR</t>
    <phoneticPr fontId="1" type="noConversion"/>
  </si>
  <si>
    <t>～30s</t>
    <phoneticPr fontId="1" type="noConversion"/>
  </si>
  <si>
    <t>6510 </t>
  </si>
  <si>
    <t>10200 </t>
  </si>
  <si>
    <t xml:space="preserve"> </t>
  </si>
  <si>
    <t>Bowling</t>
    <phoneticPr fontId="1" type="noConversion"/>
  </si>
  <si>
    <t>keep playing for 2-3 min</t>
    <phoneticPr fontId="1" type="noConversion"/>
  </si>
  <si>
    <t>sec</t>
    <phoneticPr fontId="1" type="noConversion"/>
  </si>
  <si>
    <t>non-interaction time</t>
    <phoneticPr fontId="1" type="noConversion"/>
  </si>
  <si>
    <t>interaction time</t>
    <phoneticPr fontId="1" type="noConversion"/>
  </si>
  <si>
    <t>Gallery of H.K. History</t>
    <phoneticPr fontId="1" type="noConversion"/>
  </si>
  <si>
    <t>2.0.14</t>
    <phoneticPr fontId="1" type="noConversion"/>
  </si>
  <si>
    <t>n</t>
    <phoneticPr fontId="1" type="noConversion"/>
  </si>
  <si>
    <t>(第二个视频）</t>
  </si>
  <si>
    <t>Waive Sword</t>
    <phoneticPr fontId="1" type="noConversion"/>
  </si>
  <si>
    <t>Play 5 times, with move using controller in between</t>
    <phoneticPr fontId="1" type="noConversion"/>
  </si>
  <si>
    <t>Hong Kong Time Travel</t>
    <phoneticPr fontId="1" type="noConversion"/>
  </si>
  <si>
    <t>~1.5min</t>
    <phoneticPr fontId="1" type="noConversion"/>
  </si>
  <si>
    <t>第一次不算 一共蹲了3次</t>
    <phoneticPr fontId="1" type="noConversion"/>
  </si>
  <si>
    <t>Throwing a net to catch fish</t>
    <phoneticPr fontId="1" type="noConversion"/>
  </si>
  <si>
    <t>fake catching - 1 min
Real catching - 1 or 2 times</t>
    <phoneticPr fontId="1" type="noConversion"/>
  </si>
  <si>
    <t>Grab and collect  box</t>
    <phoneticPr fontId="1" type="noConversion"/>
  </si>
  <si>
    <t>1 times</t>
    <phoneticPr fontId="1" type="noConversion"/>
  </si>
  <si>
    <t>2 times
don't move using controller</t>
    <phoneticPr fontId="1" type="noConversion"/>
  </si>
  <si>
    <t>Project</t>
  </si>
  <si>
    <t>Boss Fight</t>
    <phoneticPr fontId="1" type="noConversion"/>
  </si>
  <si>
    <t>~30s</t>
    <phoneticPr fontId="1" type="noConversion"/>
  </si>
  <si>
    <t>Waive</t>
    <phoneticPr fontId="1" type="noConversion"/>
  </si>
  <si>
    <t>Waive Hummer</t>
    <phoneticPr fontId="1" type="noConversion"/>
  </si>
  <si>
    <t>first stage</t>
    <phoneticPr fontId="1" type="noConversion"/>
  </si>
  <si>
    <t>Throw</t>
    <phoneticPr fontId="1" type="noConversion"/>
  </si>
  <si>
    <t>Throw Hummer</t>
    <phoneticPr fontId="1" type="noConversion"/>
  </si>
  <si>
    <t>second stage</t>
    <phoneticPr fontId="1" type="noConversion"/>
  </si>
  <si>
    <t xml:space="preserve">Waive Laser </t>
    <phoneticPr fontId="1" type="noConversion"/>
  </si>
  <si>
    <t>Cut</t>
    <phoneticPr fontId="1" type="noConversion"/>
  </si>
  <si>
    <t>Use Laser to reflect</t>
    <phoneticPr fontId="1" type="noConversion"/>
  </si>
  <si>
    <t>Shooting</t>
    <phoneticPr fontId="1" type="noConversion"/>
  </si>
  <si>
    <t>Candy Shooter</t>
    <phoneticPr fontId="1" type="noConversion"/>
  </si>
  <si>
    <t>~1min</t>
    <phoneticPr fontId="1" type="noConversion"/>
  </si>
  <si>
    <t>Play once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</si>
</sst>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D943-057A-2C42-837D-2417D7BD40BA}">
  <dimension ref="A1:AK32"/>
  <sheetViews>
    <sheetView zoomScaleNormal="100" workbookViewId="0">
      <selection sqref="A1:XFD1"/>
    </sheetView>
  </sheetViews>
  <sheetFormatPr defaultColWidth="10.875" defaultRowHeight="15.95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4.875" style="1" bestFit="1" customWidth="1"/>
    <col min="10" max="10" width="15.375" style="1" customWidth="1"/>
    <col min="11" max="35" width="14.625" style="1" customWidth="1"/>
    <col min="36" max="16384" width="10.875" style="1"/>
  </cols>
  <sheetData>
    <row r="1" spans="1:37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ht="48" customHeight="1">
      <c r="A2" s="9" t="s">
        <v>35</v>
      </c>
      <c r="B2" s="9" t="s">
        <v>36</v>
      </c>
      <c r="C2" s="3">
        <v>1</v>
      </c>
      <c r="D2" s="9" t="s">
        <v>37</v>
      </c>
      <c r="E2" s="3" t="s">
        <v>38</v>
      </c>
      <c r="F2" s="3" t="s">
        <v>39</v>
      </c>
      <c r="G2" s="1">
        <v>10</v>
      </c>
      <c r="H2" s="10"/>
      <c r="I2" s="1">
        <v>1</v>
      </c>
      <c r="J2" s="6">
        <v>2.7083333333333334E-2</v>
      </c>
      <c r="K2" s="1">
        <v>1</v>
      </c>
      <c r="L2" s="1">
        <v>1168</v>
      </c>
      <c r="M2" s="1">
        <v>1506</v>
      </c>
    </row>
    <row r="3" spans="1:37" ht="17.100000000000001">
      <c r="A3" s="9"/>
      <c r="B3" s="9"/>
      <c r="C3" s="3">
        <v>2</v>
      </c>
      <c r="D3" s="9"/>
      <c r="E3" s="3" t="s">
        <v>40</v>
      </c>
      <c r="F3" s="3" t="s">
        <v>41</v>
      </c>
      <c r="G3" s="1">
        <v>10</v>
      </c>
      <c r="H3" s="10"/>
      <c r="K3" s="1">
        <v>1</v>
      </c>
      <c r="L3" s="1">
        <v>1860</v>
      </c>
      <c r="M3" s="1">
        <v>2221</v>
      </c>
    </row>
    <row r="4" spans="1:37" ht="17.100000000000001">
      <c r="A4" s="9"/>
      <c r="B4" s="9"/>
      <c r="C4" s="3">
        <v>3</v>
      </c>
      <c r="D4" s="9" t="s">
        <v>42</v>
      </c>
      <c r="E4" s="3" t="s">
        <v>38</v>
      </c>
      <c r="F4" s="3" t="s">
        <v>43</v>
      </c>
      <c r="G4" s="1">
        <v>7.5</v>
      </c>
      <c r="H4" s="10"/>
      <c r="I4" s="1">
        <v>1</v>
      </c>
      <c r="J4" s="6">
        <v>6.8749999999999992E-2</v>
      </c>
      <c r="K4" s="1">
        <v>1</v>
      </c>
      <c r="L4" s="1">
        <v>2967</v>
      </c>
      <c r="M4" s="1">
        <v>3162</v>
      </c>
    </row>
    <row r="5" spans="1:37" ht="17.100000000000001">
      <c r="A5" s="9"/>
      <c r="B5" s="9"/>
      <c r="C5" s="3">
        <v>4</v>
      </c>
      <c r="D5" s="9"/>
      <c r="E5" s="3" t="s">
        <v>40</v>
      </c>
      <c r="F5" s="3" t="s">
        <v>43</v>
      </c>
      <c r="G5" s="1">
        <v>7.5</v>
      </c>
      <c r="H5" s="10"/>
      <c r="J5" s="6"/>
      <c r="K5" s="1">
        <v>1</v>
      </c>
      <c r="L5" s="1">
        <v>3888</v>
      </c>
      <c r="M5" s="1">
        <v>4100</v>
      </c>
    </row>
    <row r="6" spans="1:37" ht="17.100000000000001">
      <c r="A6" s="9"/>
      <c r="B6" s="9"/>
      <c r="C6" s="3">
        <v>5</v>
      </c>
      <c r="D6" s="9"/>
      <c r="E6" s="3" t="s">
        <v>44</v>
      </c>
      <c r="F6" s="3" t="s">
        <v>43</v>
      </c>
      <c r="G6" s="1">
        <v>7.5</v>
      </c>
      <c r="H6" s="10"/>
      <c r="K6" s="1">
        <v>1</v>
      </c>
      <c r="L6" s="1">
        <v>4330</v>
      </c>
      <c r="M6" s="1">
        <v>4624</v>
      </c>
    </row>
    <row r="7" spans="1:37" ht="17.100000000000001">
      <c r="A7" s="9"/>
      <c r="B7" s="9"/>
      <c r="C7" s="3">
        <v>6</v>
      </c>
      <c r="D7" s="9" t="s">
        <v>45</v>
      </c>
      <c r="E7" s="3" t="s">
        <v>46</v>
      </c>
      <c r="F7" s="3" t="s">
        <v>47</v>
      </c>
      <c r="G7" s="1">
        <v>5</v>
      </c>
      <c r="H7" s="10"/>
      <c r="I7" s="1">
        <v>1</v>
      </c>
      <c r="J7" s="6">
        <v>0.14027777777777778</v>
      </c>
      <c r="K7" s="1">
        <v>2</v>
      </c>
      <c r="L7" s="1">
        <v>6080</v>
      </c>
      <c r="M7" s="1">
        <v>6168</v>
      </c>
      <c r="N7" s="1">
        <v>6171</v>
      </c>
      <c r="O7" s="1">
        <v>6226</v>
      </c>
    </row>
    <row r="8" spans="1:37" ht="17.100000000000001">
      <c r="A8" s="9"/>
      <c r="B8" s="9"/>
      <c r="C8" s="3">
        <v>7</v>
      </c>
      <c r="D8" s="9"/>
      <c r="E8" s="3" t="s">
        <v>48</v>
      </c>
      <c r="F8" s="3" t="s">
        <v>47</v>
      </c>
      <c r="G8" s="1">
        <v>5</v>
      </c>
      <c r="H8" s="10"/>
      <c r="K8" s="1">
        <v>2</v>
      </c>
      <c r="L8" s="1">
        <v>6976</v>
      </c>
      <c r="M8" s="1">
        <v>7047</v>
      </c>
      <c r="N8" s="1">
        <v>7050</v>
      </c>
      <c r="O8" s="1">
        <v>7132</v>
      </c>
    </row>
    <row r="9" spans="1:37" ht="17.100000000000001">
      <c r="A9" s="9"/>
      <c r="B9" s="9"/>
      <c r="C9" s="3">
        <v>8</v>
      </c>
      <c r="D9" s="9"/>
      <c r="E9" s="3" t="s">
        <v>49</v>
      </c>
      <c r="F9" s="3" t="s">
        <v>47</v>
      </c>
      <c r="G9" s="1">
        <v>5</v>
      </c>
      <c r="H9" s="10"/>
      <c r="K9" s="1">
        <v>2</v>
      </c>
      <c r="L9" s="1">
        <v>7460</v>
      </c>
      <c r="M9" s="1">
        <v>7542</v>
      </c>
      <c r="N9" s="1">
        <v>7547</v>
      </c>
      <c r="O9" s="1">
        <v>7644</v>
      </c>
    </row>
    <row r="10" spans="1:37" ht="17.100000000000001">
      <c r="A10" s="9"/>
      <c r="B10" s="9"/>
      <c r="C10" s="3">
        <v>9</v>
      </c>
      <c r="D10" s="9" t="s">
        <v>50</v>
      </c>
      <c r="E10" s="3" t="s">
        <v>51</v>
      </c>
      <c r="F10" s="3" t="s">
        <v>47</v>
      </c>
      <c r="G10" s="1">
        <v>5</v>
      </c>
      <c r="H10" s="10"/>
      <c r="K10" s="1">
        <v>2</v>
      </c>
      <c r="L10" s="1">
        <v>8289</v>
      </c>
      <c r="M10" s="1">
        <v>8374</v>
      </c>
      <c r="N10" s="1">
        <v>8384</v>
      </c>
      <c r="O10" s="1">
        <v>8474</v>
      </c>
    </row>
    <row r="11" spans="1:37" ht="17.100000000000001">
      <c r="A11" s="9"/>
      <c r="B11" s="9"/>
      <c r="C11" s="3">
        <v>10</v>
      </c>
      <c r="D11" s="9"/>
      <c r="E11" s="3" t="s">
        <v>48</v>
      </c>
      <c r="F11" s="3" t="s">
        <v>47</v>
      </c>
      <c r="G11" s="1">
        <v>5</v>
      </c>
      <c r="H11" s="10"/>
      <c r="K11" s="1">
        <v>2</v>
      </c>
      <c r="L11" s="1">
        <v>8701</v>
      </c>
      <c r="M11" s="1">
        <v>8772</v>
      </c>
      <c r="N11" s="1">
        <v>8775</v>
      </c>
      <c r="O11" s="1">
        <v>8860</v>
      </c>
    </row>
    <row r="12" spans="1:37" ht="17.100000000000001">
      <c r="A12" s="9"/>
      <c r="B12" s="9"/>
      <c r="C12" s="1">
        <v>11</v>
      </c>
      <c r="D12" s="9"/>
      <c r="E12" s="3" t="s">
        <v>49</v>
      </c>
      <c r="F12" s="3" t="s">
        <v>47</v>
      </c>
      <c r="G12" s="1">
        <v>5</v>
      </c>
      <c r="H12" s="10"/>
      <c r="I12" s="1">
        <v>2</v>
      </c>
      <c r="J12" s="6">
        <v>0.23124999999999998</v>
      </c>
      <c r="K12" s="1">
        <v>2</v>
      </c>
      <c r="L12" s="1">
        <v>10337</v>
      </c>
      <c r="M12" s="1">
        <v>10422</v>
      </c>
      <c r="N12" s="1">
        <v>10425</v>
      </c>
      <c r="O12" s="1">
        <v>10514</v>
      </c>
    </row>
    <row r="13" spans="1:37" ht="17.100000000000001">
      <c r="A13" s="9"/>
      <c r="B13" s="9"/>
      <c r="C13" s="1">
        <v>12</v>
      </c>
      <c r="D13" s="9" t="s">
        <v>52</v>
      </c>
      <c r="E13" s="3" t="s">
        <v>51</v>
      </c>
      <c r="F13" s="3" t="s">
        <v>53</v>
      </c>
      <c r="G13" s="1">
        <v>5</v>
      </c>
      <c r="H13" s="10"/>
      <c r="K13" s="1">
        <v>1</v>
      </c>
      <c r="L13" s="1">
        <v>10986</v>
      </c>
      <c r="M13" s="1">
        <v>11170</v>
      </c>
    </row>
    <row r="14" spans="1:37" ht="17.100000000000001">
      <c r="A14" s="9"/>
      <c r="B14" s="9"/>
      <c r="C14" s="1">
        <v>13</v>
      </c>
      <c r="D14" s="9"/>
      <c r="E14" s="3" t="s">
        <v>48</v>
      </c>
      <c r="F14" s="3" t="s">
        <v>53</v>
      </c>
      <c r="G14" s="1">
        <v>5</v>
      </c>
      <c r="H14" s="10"/>
      <c r="K14" s="1">
        <v>1</v>
      </c>
      <c r="L14" s="1">
        <v>11386</v>
      </c>
      <c r="M14" s="1">
        <v>11646</v>
      </c>
    </row>
    <row r="15" spans="1:37" ht="17.100000000000001">
      <c r="A15" s="9"/>
      <c r="B15" s="9"/>
      <c r="C15" s="1">
        <v>14</v>
      </c>
      <c r="D15" s="9"/>
      <c r="E15" s="3" t="s">
        <v>49</v>
      </c>
      <c r="F15" s="3" t="s">
        <v>53</v>
      </c>
      <c r="G15" s="1">
        <v>5</v>
      </c>
      <c r="H15" s="10"/>
      <c r="K15" s="1">
        <v>1</v>
      </c>
      <c r="L15" s="1">
        <v>11821</v>
      </c>
      <c r="M15" s="1">
        <v>12013</v>
      </c>
    </row>
    <row r="16" spans="1:37" ht="17.100000000000001">
      <c r="A16" s="9"/>
      <c r="B16" s="9"/>
      <c r="C16" s="1">
        <v>15</v>
      </c>
      <c r="D16" s="9" t="s">
        <v>54</v>
      </c>
      <c r="E16" s="3" t="s">
        <v>51</v>
      </c>
      <c r="F16" s="3" t="s">
        <v>47</v>
      </c>
      <c r="G16" s="1">
        <v>8</v>
      </c>
      <c r="H16" s="10"/>
      <c r="K16" s="1">
        <v>2</v>
      </c>
      <c r="L16" s="1">
        <v>12568</v>
      </c>
      <c r="M16" s="1">
        <v>12630</v>
      </c>
      <c r="N16" s="1">
        <v>12642</v>
      </c>
      <c r="O16" s="1">
        <v>12708</v>
      </c>
    </row>
    <row r="17" spans="1:37" ht="17.100000000000001">
      <c r="A17" s="9"/>
      <c r="B17" s="9"/>
      <c r="C17" s="1">
        <v>16</v>
      </c>
      <c r="D17" s="9"/>
      <c r="E17" s="3" t="s">
        <v>48</v>
      </c>
      <c r="F17" s="3" t="s">
        <v>47</v>
      </c>
      <c r="G17" s="1">
        <v>8</v>
      </c>
      <c r="H17" s="10"/>
      <c r="K17" s="1">
        <v>2</v>
      </c>
      <c r="L17" s="1">
        <v>12830</v>
      </c>
      <c r="M17" s="1">
        <v>12919</v>
      </c>
      <c r="N17" s="1">
        <v>12923</v>
      </c>
      <c r="O17" s="1">
        <v>13009</v>
      </c>
    </row>
    <row r="18" spans="1:37" ht="17.100000000000001">
      <c r="A18" s="9"/>
      <c r="B18" s="9"/>
      <c r="C18" s="1">
        <v>17</v>
      </c>
      <c r="D18" s="9"/>
      <c r="E18" s="3" t="s">
        <v>49</v>
      </c>
      <c r="F18" s="3" t="s">
        <v>47</v>
      </c>
      <c r="G18" s="1">
        <v>8</v>
      </c>
      <c r="H18" s="10"/>
      <c r="J18" s="6">
        <v>0.32500000000000001</v>
      </c>
      <c r="K18" s="1">
        <v>2</v>
      </c>
      <c r="L18" s="1">
        <v>14040</v>
      </c>
      <c r="M18" s="1">
        <v>14128</v>
      </c>
      <c r="N18" s="1">
        <v>14130</v>
      </c>
      <c r="O18" s="1">
        <v>14220</v>
      </c>
    </row>
    <row r="19" spans="1:37" ht="51">
      <c r="A19" s="9"/>
      <c r="B19" s="9"/>
      <c r="C19" s="1">
        <v>18</v>
      </c>
      <c r="D19" s="9" t="s">
        <v>55</v>
      </c>
      <c r="E19" s="3" t="s">
        <v>51</v>
      </c>
      <c r="F19" s="3" t="s">
        <v>56</v>
      </c>
      <c r="G19" s="1">
        <v>15</v>
      </c>
      <c r="H19" s="10"/>
      <c r="J19" s="6">
        <v>0.39374999999999999</v>
      </c>
      <c r="K19" s="1">
        <v>4</v>
      </c>
      <c r="L19" s="1">
        <v>17010</v>
      </c>
      <c r="M19" s="1">
        <v>17132</v>
      </c>
      <c r="N19" s="1">
        <v>17133</v>
      </c>
      <c r="O19" s="1">
        <v>17220</v>
      </c>
      <c r="P19" s="1">
        <v>17225</v>
      </c>
      <c r="Q19" s="1">
        <v>17320</v>
      </c>
      <c r="R19" s="1">
        <v>17321</v>
      </c>
      <c r="S19" s="1">
        <v>17430</v>
      </c>
    </row>
    <row r="20" spans="1:37" ht="51">
      <c r="A20" s="9"/>
      <c r="B20" s="9"/>
      <c r="C20" s="1">
        <v>19</v>
      </c>
      <c r="D20" s="9"/>
      <c r="E20" s="3" t="s">
        <v>48</v>
      </c>
      <c r="F20" s="3" t="s">
        <v>56</v>
      </c>
      <c r="G20" s="1">
        <v>15</v>
      </c>
      <c r="H20" s="10"/>
      <c r="J20" s="6"/>
      <c r="K20" s="1">
        <v>4</v>
      </c>
      <c r="L20" s="1">
        <v>17745</v>
      </c>
      <c r="M20" s="1">
        <v>17827</v>
      </c>
      <c r="N20" s="1">
        <v>17828</v>
      </c>
      <c r="O20" s="1">
        <v>17940</v>
      </c>
      <c r="P20" s="1">
        <v>17950</v>
      </c>
      <c r="Q20" s="1">
        <v>18032</v>
      </c>
      <c r="R20" s="1">
        <v>18033</v>
      </c>
      <c r="S20" s="1">
        <v>18145</v>
      </c>
    </row>
    <row r="21" spans="1:37" ht="51">
      <c r="A21" s="9"/>
      <c r="B21" s="9"/>
      <c r="C21" s="1">
        <v>20</v>
      </c>
      <c r="D21" s="9"/>
      <c r="E21" s="3" t="s">
        <v>49</v>
      </c>
      <c r="F21" s="3" t="s">
        <v>56</v>
      </c>
      <c r="G21" s="1">
        <v>15</v>
      </c>
      <c r="H21" s="10"/>
      <c r="J21" s="6">
        <v>0.44236111111111115</v>
      </c>
      <c r="K21" s="1">
        <v>4</v>
      </c>
      <c r="L21" s="1">
        <v>19110</v>
      </c>
      <c r="M21" s="1">
        <v>19203</v>
      </c>
      <c r="N21" s="1">
        <v>19205</v>
      </c>
      <c r="O21" s="1">
        <v>19290</v>
      </c>
      <c r="P21" s="1">
        <v>19292</v>
      </c>
      <c r="Q21" s="1">
        <v>19387</v>
      </c>
      <c r="R21" s="1">
        <v>19388</v>
      </c>
      <c r="S21" s="1">
        <v>19485</v>
      </c>
    </row>
    <row r="22" spans="1:37" ht="84.95" customHeight="1">
      <c r="A22" s="9"/>
      <c r="B22" s="9"/>
      <c r="C22" s="1">
        <v>21</v>
      </c>
      <c r="D22" s="3" t="s">
        <v>57</v>
      </c>
      <c r="E22" s="1" t="s">
        <v>58</v>
      </c>
      <c r="F22" s="1" t="s">
        <v>59</v>
      </c>
      <c r="G22" s="1">
        <v>10</v>
      </c>
      <c r="H22" s="10"/>
      <c r="J22" s="6"/>
      <c r="K22" s="1">
        <v>1</v>
      </c>
      <c r="L22" s="1">
        <v>20996</v>
      </c>
      <c r="M22" s="1">
        <v>21402</v>
      </c>
    </row>
    <row r="23" spans="1:37" ht="51">
      <c r="A23" s="9"/>
      <c r="B23" s="9"/>
      <c r="C23" s="1">
        <v>22</v>
      </c>
      <c r="D23" s="3" t="s">
        <v>60</v>
      </c>
      <c r="E23" s="9" t="s">
        <v>61</v>
      </c>
      <c r="F23" s="9" t="s">
        <v>62</v>
      </c>
      <c r="G23" s="9">
        <v>100</v>
      </c>
      <c r="H23" s="10"/>
      <c r="J23" s="6">
        <v>0.57916666666666672</v>
      </c>
      <c r="K23" s="1">
        <v>13</v>
      </c>
      <c r="L23" s="1">
        <v>25019</v>
      </c>
      <c r="M23" s="1">
        <v>25189</v>
      </c>
      <c r="N23" s="1">
        <v>25190</v>
      </c>
      <c r="O23" s="1">
        <v>25310</v>
      </c>
      <c r="P23" s="1">
        <v>25312</v>
      </c>
      <c r="Q23" s="1">
        <v>25452</v>
      </c>
      <c r="R23" s="1">
        <v>25499</v>
      </c>
      <c r="S23" s="1">
        <v>25918</v>
      </c>
      <c r="T23" s="1">
        <v>25919</v>
      </c>
      <c r="U23" s="1">
        <v>26056</v>
      </c>
      <c r="V23" s="1">
        <v>26058</v>
      </c>
      <c r="W23" s="1">
        <v>26174</v>
      </c>
      <c r="X23" s="1">
        <v>26311</v>
      </c>
      <c r="Y23" s="1">
        <v>26416</v>
      </c>
      <c r="Z23" s="1">
        <v>26418</v>
      </c>
      <c r="AA23" s="1">
        <v>26554</v>
      </c>
      <c r="AB23" s="1">
        <v>27104</v>
      </c>
      <c r="AC23" s="1">
        <v>27252</v>
      </c>
      <c r="AD23" s="1">
        <v>27254</v>
      </c>
      <c r="AE23" s="1">
        <v>27448</v>
      </c>
      <c r="AF23" s="1">
        <v>27450</v>
      </c>
      <c r="AG23" s="1">
        <v>27606</v>
      </c>
      <c r="AH23" s="1">
        <v>27608</v>
      </c>
      <c r="AI23" s="1">
        <v>27749</v>
      </c>
      <c r="AJ23" s="1">
        <v>27750</v>
      </c>
      <c r="AK23" s="1">
        <v>27909</v>
      </c>
    </row>
    <row r="24" spans="1:37" ht="51">
      <c r="A24" s="9"/>
      <c r="B24" s="9"/>
      <c r="C24" s="1">
        <v>23</v>
      </c>
      <c r="D24" s="3" t="s">
        <v>63</v>
      </c>
      <c r="E24" s="9"/>
      <c r="F24" s="9"/>
      <c r="G24" s="9"/>
      <c r="H24" s="10"/>
    </row>
    <row r="25" spans="1:37" ht="51">
      <c r="A25" s="9"/>
      <c r="B25" s="9"/>
      <c r="C25" s="1">
        <v>24</v>
      </c>
      <c r="D25" s="3" t="s">
        <v>64</v>
      </c>
      <c r="E25" s="9"/>
      <c r="F25" s="9"/>
      <c r="G25" s="9"/>
      <c r="H25" s="10"/>
    </row>
    <row r="26" spans="1:37" ht="33.950000000000003">
      <c r="C26" s="1">
        <v>25</v>
      </c>
      <c r="D26" s="3" t="s">
        <v>65</v>
      </c>
      <c r="E26" s="1" t="s">
        <v>58</v>
      </c>
      <c r="F26" s="1" t="s">
        <v>47</v>
      </c>
      <c r="G26" s="1">
        <v>10</v>
      </c>
      <c r="K26" s="1">
        <v>2</v>
      </c>
      <c r="L26" s="1">
        <v>29693</v>
      </c>
      <c r="M26" s="1">
        <v>29927</v>
      </c>
      <c r="N26" s="1">
        <v>29930</v>
      </c>
      <c r="O26" s="1">
        <v>30162</v>
      </c>
    </row>
    <row r="27" spans="1:37">
      <c r="D27" s="3"/>
    </row>
    <row r="28" spans="1:37">
      <c r="F28" s="1" t="s">
        <v>66</v>
      </c>
      <c r="G28" s="1">
        <f>SUM(G1:G25)</f>
        <v>266.5</v>
      </c>
      <c r="H28" s="1" t="s">
        <v>67</v>
      </c>
    </row>
    <row r="29" spans="1:37">
      <c r="G29" s="1">
        <f>G28/60</f>
        <v>4.4416666666666664</v>
      </c>
      <c r="H29" s="1" t="s">
        <v>68</v>
      </c>
    </row>
    <row r="31" spans="1:37" ht="33.950000000000003">
      <c r="F31" s="7" t="s">
        <v>69</v>
      </c>
      <c r="G31" s="8">
        <f>SUM(G2:G21)</f>
        <v>156.5</v>
      </c>
    </row>
    <row r="32" spans="1:37">
      <c r="F32" s="8" t="s">
        <v>70</v>
      </c>
      <c r="G32" s="8">
        <f>SUM(G22:G26)</f>
        <v>120</v>
      </c>
    </row>
  </sheetData>
  <mergeCells count="13">
    <mergeCell ref="D13:D15"/>
    <mergeCell ref="D16:D18"/>
    <mergeCell ref="D19:D21"/>
    <mergeCell ref="H2:H25"/>
    <mergeCell ref="A2:A25"/>
    <mergeCell ref="B2:B25"/>
    <mergeCell ref="E23:E25"/>
    <mergeCell ref="F23:F25"/>
    <mergeCell ref="G23:G25"/>
    <mergeCell ref="D2:D3"/>
    <mergeCell ref="D4:D6"/>
    <mergeCell ref="D7:D9"/>
    <mergeCell ref="D10:D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011C-EA00-A94B-AD0D-04B70E9D4A3E}">
  <dimension ref="A1:AK30"/>
  <sheetViews>
    <sheetView zoomScale="85" zoomScaleNormal="85" workbookViewId="0">
      <selection sqref="A1:XFD1"/>
    </sheetView>
  </sheetViews>
  <sheetFormatPr defaultColWidth="10.875" defaultRowHeight="15.95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0.875" style="1"/>
    <col min="10" max="10" width="14.125" style="1" bestFit="1" customWidth="1"/>
    <col min="11" max="37" width="16.625" style="1" customWidth="1"/>
    <col min="38" max="16384" width="10.875" style="1"/>
  </cols>
  <sheetData>
    <row r="1" spans="1:37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ht="48" customHeight="1">
      <c r="A2" s="9" t="s">
        <v>71</v>
      </c>
      <c r="B2" s="9" t="s">
        <v>72</v>
      </c>
      <c r="C2" s="3">
        <v>1</v>
      </c>
      <c r="D2" s="9" t="s">
        <v>37</v>
      </c>
      <c r="E2" s="3" t="s">
        <v>38</v>
      </c>
      <c r="F2" s="3" t="s">
        <v>39</v>
      </c>
      <c r="G2" s="1">
        <v>10</v>
      </c>
      <c r="H2" s="10" t="s">
        <v>58</v>
      </c>
      <c r="K2" s="1">
        <v>1</v>
      </c>
      <c r="L2" s="1">
        <v>160</v>
      </c>
      <c r="M2" s="1">
        <v>466</v>
      </c>
    </row>
    <row r="3" spans="1:37" ht="17.100000000000001">
      <c r="A3" s="9"/>
      <c r="B3" s="9"/>
      <c r="C3" s="3">
        <v>2</v>
      </c>
      <c r="D3" s="9"/>
      <c r="E3" s="3" t="s">
        <v>40</v>
      </c>
      <c r="F3" s="3" t="s">
        <v>41</v>
      </c>
      <c r="G3" s="1">
        <v>10</v>
      </c>
      <c r="H3" s="10"/>
      <c r="K3" s="1">
        <v>1</v>
      </c>
      <c r="L3" s="1">
        <v>520</v>
      </c>
      <c r="M3" s="1">
        <v>800</v>
      </c>
    </row>
    <row r="4" spans="1:37" ht="17.100000000000001">
      <c r="A4" s="9"/>
      <c r="B4" s="9"/>
      <c r="C4" s="3">
        <v>3</v>
      </c>
      <c r="D4" s="9" t="s">
        <v>42</v>
      </c>
      <c r="E4" s="3" t="s">
        <v>38</v>
      </c>
      <c r="F4" s="3" t="s">
        <v>43</v>
      </c>
      <c r="G4" s="1">
        <v>7.5</v>
      </c>
      <c r="H4" s="10"/>
      <c r="K4" s="1">
        <v>1</v>
      </c>
      <c r="L4" s="1">
        <v>912</v>
      </c>
      <c r="M4" s="1">
        <v>1128</v>
      </c>
    </row>
    <row r="5" spans="1:37" ht="17.100000000000001">
      <c r="A5" s="9"/>
      <c r="B5" s="9"/>
      <c r="C5" s="3">
        <v>4</v>
      </c>
      <c r="D5" s="9"/>
      <c r="E5" s="3" t="s">
        <v>40</v>
      </c>
      <c r="F5" s="3" t="s">
        <v>43</v>
      </c>
      <c r="G5" s="1">
        <v>7.5</v>
      </c>
      <c r="H5" s="10"/>
      <c r="K5" s="1">
        <v>1</v>
      </c>
      <c r="L5" s="1">
        <v>1316</v>
      </c>
      <c r="M5" s="1">
        <v>1500</v>
      </c>
    </row>
    <row r="6" spans="1:37" ht="17.100000000000001">
      <c r="A6" s="9"/>
      <c r="B6" s="9"/>
      <c r="C6" s="3">
        <v>5</v>
      </c>
      <c r="D6" s="9"/>
      <c r="E6" s="3" t="s">
        <v>44</v>
      </c>
      <c r="F6" s="3" t="s">
        <v>43</v>
      </c>
      <c r="G6" s="1">
        <v>7.5</v>
      </c>
      <c r="H6" s="10"/>
      <c r="K6" s="1">
        <v>1</v>
      </c>
      <c r="L6" s="1">
        <v>1705</v>
      </c>
      <c r="M6" s="1">
        <v>2035</v>
      </c>
    </row>
    <row r="7" spans="1:37" ht="17.100000000000001">
      <c r="A7" s="9"/>
      <c r="B7" s="9"/>
      <c r="C7" s="3">
        <v>6</v>
      </c>
      <c r="D7" s="9" t="s">
        <v>45</v>
      </c>
      <c r="E7" s="3" t="s">
        <v>46</v>
      </c>
      <c r="F7" s="3" t="s">
        <v>47</v>
      </c>
      <c r="G7" s="1">
        <v>5</v>
      </c>
      <c r="H7" s="10"/>
      <c r="J7" s="6">
        <v>9.7222222222222224E-2</v>
      </c>
      <c r="K7" s="1">
        <v>2</v>
      </c>
      <c r="L7" s="1">
        <v>4202</v>
      </c>
      <c r="M7" s="1">
        <v>4264</v>
      </c>
      <c r="N7" s="1">
        <v>4265</v>
      </c>
      <c r="O7" s="1">
        <v>4345</v>
      </c>
    </row>
    <row r="8" spans="1:37" ht="17.100000000000001">
      <c r="A8" s="9"/>
      <c r="B8" s="9"/>
      <c r="C8" s="3">
        <v>7</v>
      </c>
      <c r="D8" s="9"/>
      <c r="E8" s="3" t="s">
        <v>48</v>
      </c>
      <c r="F8" s="3" t="s">
        <v>47</v>
      </c>
      <c r="G8" s="1">
        <v>5</v>
      </c>
      <c r="H8" s="10"/>
      <c r="J8" s="6">
        <v>0.11041666666666666</v>
      </c>
      <c r="K8" s="1">
        <v>2</v>
      </c>
      <c r="L8" s="1">
        <v>4769</v>
      </c>
      <c r="M8" s="1">
        <v>4841</v>
      </c>
      <c r="N8" s="1">
        <v>4848</v>
      </c>
      <c r="O8" s="1">
        <v>4933</v>
      </c>
    </row>
    <row r="9" spans="1:37" ht="17.100000000000001">
      <c r="A9" s="9"/>
      <c r="B9" s="9"/>
      <c r="C9" s="3">
        <v>8</v>
      </c>
      <c r="D9" s="9"/>
      <c r="E9" s="3" t="s">
        <v>49</v>
      </c>
      <c r="F9" s="3" t="s">
        <v>47</v>
      </c>
      <c r="G9" s="1">
        <v>5</v>
      </c>
      <c r="H9" s="10"/>
      <c r="K9" s="1">
        <v>2</v>
      </c>
      <c r="L9" s="1">
        <v>5185</v>
      </c>
      <c r="M9" s="1">
        <v>5285</v>
      </c>
      <c r="N9" s="1">
        <v>5286</v>
      </c>
      <c r="O9" s="1">
        <v>5380</v>
      </c>
    </row>
    <row r="10" spans="1:37" ht="17.100000000000001">
      <c r="A10" s="9"/>
      <c r="B10" s="9"/>
      <c r="C10" s="3">
        <v>9</v>
      </c>
      <c r="D10" s="9" t="s">
        <v>50</v>
      </c>
      <c r="E10" s="3" t="s">
        <v>51</v>
      </c>
      <c r="F10" s="3" t="s">
        <v>47</v>
      </c>
      <c r="G10" s="1">
        <v>5</v>
      </c>
      <c r="H10" s="10"/>
      <c r="K10" s="1">
        <v>2</v>
      </c>
      <c r="L10" s="1">
        <v>5548</v>
      </c>
      <c r="M10" s="1">
        <v>5645</v>
      </c>
      <c r="N10" s="1">
        <v>5646</v>
      </c>
      <c r="O10" s="1">
        <v>5731</v>
      </c>
    </row>
    <row r="11" spans="1:37" ht="17.100000000000001">
      <c r="A11" s="9"/>
      <c r="B11" s="9"/>
      <c r="C11" s="3">
        <v>10</v>
      </c>
      <c r="D11" s="9"/>
      <c r="E11" s="3" t="s">
        <v>48</v>
      </c>
      <c r="F11" s="3" t="s">
        <v>47</v>
      </c>
      <c r="G11" s="1">
        <v>5</v>
      </c>
      <c r="H11" s="10"/>
      <c r="J11" s="6">
        <v>0.15069444444444444</v>
      </c>
      <c r="K11" s="1">
        <v>2</v>
      </c>
      <c r="L11" s="1" t="s">
        <v>73</v>
      </c>
      <c r="M11" s="1">
        <v>6598</v>
      </c>
      <c r="N11" s="1">
        <v>6599</v>
      </c>
      <c r="O11" s="1">
        <v>6688</v>
      </c>
    </row>
    <row r="12" spans="1:37" ht="17.100000000000001">
      <c r="A12" s="9"/>
      <c r="B12" s="9"/>
      <c r="C12" s="1">
        <v>11</v>
      </c>
      <c r="D12" s="9"/>
      <c r="E12" s="3" t="s">
        <v>49</v>
      </c>
      <c r="F12" s="3" t="s">
        <v>47</v>
      </c>
      <c r="G12" s="1">
        <v>5</v>
      </c>
      <c r="H12" s="10"/>
      <c r="K12" s="1">
        <v>2</v>
      </c>
      <c r="L12" s="1">
        <v>6914</v>
      </c>
      <c r="M12" s="1">
        <v>7003</v>
      </c>
      <c r="N12" s="1">
        <v>7004</v>
      </c>
      <c r="O12" s="1">
        <v>7089</v>
      </c>
    </row>
    <row r="13" spans="1:37" ht="17.100000000000001">
      <c r="A13" s="9"/>
      <c r="B13" s="9"/>
      <c r="C13" s="1">
        <v>12</v>
      </c>
      <c r="D13" s="9" t="s">
        <v>52</v>
      </c>
      <c r="E13" s="3" t="s">
        <v>51</v>
      </c>
      <c r="F13" s="3" t="s">
        <v>53</v>
      </c>
      <c r="G13" s="1">
        <v>5</v>
      </c>
      <c r="H13" s="10"/>
      <c r="K13" s="1">
        <v>1</v>
      </c>
      <c r="L13" s="1">
        <v>7305</v>
      </c>
      <c r="M13" s="1">
        <v>7520</v>
      </c>
    </row>
    <row r="14" spans="1:37" ht="17.100000000000001">
      <c r="A14" s="9"/>
      <c r="B14" s="9"/>
      <c r="C14" s="1">
        <v>13</v>
      </c>
      <c r="D14" s="9"/>
      <c r="E14" s="3" t="s">
        <v>48</v>
      </c>
      <c r="F14" s="3" t="s">
        <v>53</v>
      </c>
      <c r="G14" s="1">
        <v>5</v>
      </c>
      <c r="H14" s="10"/>
      <c r="J14" s="6"/>
      <c r="K14" s="1">
        <v>1</v>
      </c>
      <c r="L14" s="1">
        <v>7663</v>
      </c>
      <c r="M14" s="1">
        <v>7944</v>
      </c>
    </row>
    <row r="15" spans="1:37" ht="17.100000000000001">
      <c r="A15" s="9"/>
      <c r="B15" s="9"/>
      <c r="C15" s="1">
        <v>14</v>
      </c>
      <c r="D15" s="9"/>
      <c r="E15" s="3" t="s">
        <v>49</v>
      </c>
      <c r="F15" s="3" t="s">
        <v>53</v>
      </c>
      <c r="G15" s="1">
        <v>5</v>
      </c>
      <c r="H15" s="10"/>
      <c r="K15" s="1">
        <v>1</v>
      </c>
      <c r="L15" s="1">
        <v>8100</v>
      </c>
      <c r="M15" s="1">
        <v>8262</v>
      </c>
    </row>
    <row r="16" spans="1:37" ht="17.100000000000001">
      <c r="A16" s="9"/>
      <c r="B16" s="9"/>
      <c r="C16" s="1">
        <v>15</v>
      </c>
      <c r="D16" s="9" t="s">
        <v>54</v>
      </c>
      <c r="E16" s="3" t="s">
        <v>51</v>
      </c>
      <c r="F16" s="3" t="s">
        <v>47</v>
      </c>
      <c r="G16" s="1">
        <v>8</v>
      </c>
      <c r="H16" s="10"/>
      <c r="J16" s="6">
        <v>0.23611111111111113</v>
      </c>
      <c r="K16" s="1">
        <v>2</v>
      </c>
      <c r="L16" s="1" t="s">
        <v>74</v>
      </c>
      <c r="M16" s="1">
        <v>10296</v>
      </c>
      <c r="N16" s="1">
        <v>10297</v>
      </c>
      <c r="O16" s="1">
        <v>10365</v>
      </c>
    </row>
    <row r="17" spans="1:35" ht="17.100000000000001">
      <c r="A17" s="9"/>
      <c r="B17" s="9"/>
      <c r="C17" s="1">
        <v>16</v>
      </c>
      <c r="D17" s="9"/>
      <c r="E17" s="3" t="s">
        <v>48</v>
      </c>
      <c r="F17" s="3" t="s">
        <v>47</v>
      </c>
      <c r="G17" s="1">
        <v>8</v>
      </c>
      <c r="H17" s="10"/>
      <c r="K17" s="1">
        <v>2</v>
      </c>
      <c r="L17" s="1">
        <v>10661</v>
      </c>
      <c r="M17" s="1">
        <v>10762</v>
      </c>
      <c r="N17" s="1">
        <v>10763</v>
      </c>
      <c r="O17" s="1">
        <v>10839</v>
      </c>
    </row>
    <row r="18" spans="1:35" ht="17.100000000000001">
      <c r="A18" s="9"/>
      <c r="B18" s="9"/>
      <c r="C18" s="1">
        <v>17</v>
      </c>
      <c r="D18" s="9"/>
      <c r="E18" s="3" t="s">
        <v>49</v>
      </c>
      <c r="F18" s="3" t="s">
        <v>47</v>
      </c>
      <c r="G18" s="1">
        <v>8</v>
      </c>
      <c r="H18" s="10"/>
      <c r="K18" s="1">
        <v>2</v>
      </c>
      <c r="L18" s="1">
        <v>11090</v>
      </c>
      <c r="M18" s="1">
        <v>11155</v>
      </c>
      <c r="N18" s="1">
        <v>11156</v>
      </c>
      <c r="O18" s="1">
        <v>11254</v>
      </c>
    </row>
    <row r="19" spans="1:35" ht="51">
      <c r="A19" s="9"/>
      <c r="B19" s="9"/>
      <c r="C19" s="1">
        <v>18</v>
      </c>
      <c r="D19" s="9" t="s">
        <v>55</v>
      </c>
      <c r="E19" s="3" t="s">
        <v>51</v>
      </c>
      <c r="F19" s="3" t="s">
        <v>56</v>
      </c>
      <c r="G19" s="1">
        <v>15</v>
      </c>
      <c r="H19" s="10"/>
      <c r="K19" s="1">
        <v>4</v>
      </c>
      <c r="L19" s="1">
        <v>11580</v>
      </c>
      <c r="M19" s="1">
        <v>11702</v>
      </c>
      <c r="N19" s="1">
        <v>11704</v>
      </c>
      <c r="O19" s="1">
        <v>11796</v>
      </c>
      <c r="P19" s="1">
        <v>11799</v>
      </c>
      <c r="Q19" s="1">
        <v>11884</v>
      </c>
      <c r="R19" s="1">
        <v>11885</v>
      </c>
      <c r="S19" s="1">
        <v>11971</v>
      </c>
    </row>
    <row r="20" spans="1:35" ht="51">
      <c r="A20" s="9"/>
      <c r="B20" s="9"/>
      <c r="C20" s="1">
        <v>19</v>
      </c>
      <c r="D20" s="9"/>
      <c r="E20" s="3" t="s">
        <v>48</v>
      </c>
      <c r="F20" s="3" t="s">
        <v>56</v>
      </c>
      <c r="G20" s="1">
        <v>15</v>
      </c>
      <c r="H20" s="10"/>
      <c r="K20" s="1">
        <v>4</v>
      </c>
      <c r="L20" s="1">
        <v>12202</v>
      </c>
      <c r="M20" s="1">
        <v>12289</v>
      </c>
      <c r="N20" s="1">
        <v>12291</v>
      </c>
      <c r="O20" s="1">
        <v>12378</v>
      </c>
      <c r="P20" s="1">
        <v>12380</v>
      </c>
      <c r="Q20" s="1">
        <v>12468</v>
      </c>
      <c r="R20" s="1">
        <v>12470</v>
      </c>
      <c r="S20" s="1">
        <v>12583</v>
      </c>
    </row>
    <row r="21" spans="1:35" ht="51">
      <c r="A21" s="9"/>
      <c r="B21" s="9"/>
      <c r="C21" s="1">
        <v>20</v>
      </c>
      <c r="D21" s="9"/>
      <c r="E21" s="3" t="s">
        <v>49</v>
      </c>
      <c r="F21" s="3" t="s">
        <v>56</v>
      </c>
      <c r="G21" s="1">
        <v>15</v>
      </c>
      <c r="H21" s="10"/>
      <c r="K21" s="1">
        <v>4</v>
      </c>
      <c r="L21" s="1">
        <v>12805</v>
      </c>
      <c r="M21" s="1">
        <v>12895</v>
      </c>
      <c r="N21" s="1">
        <v>12896</v>
      </c>
      <c r="O21" s="1">
        <v>12984</v>
      </c>
      <c r="P21" s="1">
        <v>12985</v>
      </c>
      <c r="Q21" s="1">
        <v>13070</v>
      </c>
      <c r="R21" s="1">
        <v>13071</v>
      </c>
      <c r="S21" s="1">
        <v>13169</v>
      </c>
      <c r="W21" s="1" t="s">
        <v>75</v>
      </c>
    </row>
    <row r="22" spans="1:35" ht="33.950000000000003">
      <c r="A22" s="9"/>
      <c r="B22" s="9"/>
      <c r="C22" s="1">
        <v>22</v>
      </c>
      <c r="D22" s="3" t="s">
        <v>76</v>
      </c>
      <c r="E22" s="3" t="s">
        <v>58</v>
      </c>
      <c r="F22" s="4" t="s">
        <v>77</v>
      </c>
      <c r="G22" s="3">
        <v>120</v>
      </c>
      <c r="H22" s="10"/>
      <c r="J22" s="6">
        <v>0.3263888888888889</v>
      </c>
      <c r="K22" s="1">
        <v>12</v>
      </c>
      <c r="L22" s="1">
        <v>14075</v>
      </c>
      <c r="M22" s="1">
        <v>14293</v>
      </c>
      <c r="N22" s="1">
        <v>14390</v>
      </c>
      <c r="O22" s="1">
        <v>14508</v>
      </c>
      <c r="P22" s="1">
        <v>14760</v>
      </c>
      <c r="Q22" s="1">
        <v>14921</v>
      </c>
      <c r="R22" s="1">
        <v>15129</v>
      </c>
      <c r="S22" s="1">
        <v>15335</v>
      </c>
      <c r="T22" s="1">
        <v>15537</v>
      </c>
      <c r="U22" s="1">
        <v>15641</v>
      </c>
      <c r="V22" s="1">
        <v>15855</v>
      </c>
      <c r="W22" s="1">
        <v>16039</v>
      </c>
      <c r="X22" s="1">
        <v>16243</v>
      </c>
      <c r="Y22" s="1">
        <v>16344</v>
      </c>
      <c r="Z22" s="1">
        <v>16559</v>
      </c>
      <c r="AA22" s="1">
        <v>16693</v>
      </c>
      <c r="AB22" s="1">
        <v>16882</v>
      </c>
      <c r="AC22" s="1">
        <v>17234</v>
      </c>
      <c r="AD22" s="1">
        <v>17519</v>
      </c>
      <c r="AE22" s="1">
        <v>17609</v>
      </c>
      <c r="AF22" s="1">
        <v>17659</v>
      </c>
      <c r="AG22" s="1">
        <v>17801</v>
      </c>
      <c r="AH22" s="1">
        <v>17944</v>
      </c>
      <c r="AI22" s="1">
        <v>18142</v>
      </c>
    </row>
    <row r="23" spans="1:35">
      <c r="A23" s="9"/>
      <c r="B23" s="9"/>
      <c r="D23" s="3"/>
      <c r="E23" s="4"/>
      <c r="F23" s="4"/>
      <c r="G23" s="4"/>
      <c r="H23" s="10"/>
    </row>
    <row r="24" spans="1:35">
      <c r="A24" s="9"/>
      <c r="B24" s="9"/>
      <c r="D24" s="3"/>
      <c r="E24" s="4"/>
      <c r="F24" s="4"/>
      <c r="G24" s="4"/>
      <c r="H24" s="10"/>
    </row>
    <row r="26" spans="1:35">
      <c r="F26" s="2" t="s">
        <v>66</v>
      </c>
      <c r="G26" s="5">
        <f>SUM(G1:G24)</f>
        <v>276.5</v>
      </c>
      <c r="H26" s="1" t="s">
        <v>78</v>
      </c>
    </row>
    <row r="27" spans="1:35">
      <c r="G27" s="1">
        <f>G26/60</f>
        <v>4.6083333333333334</v>
      </c>
      <c r="H27" s="1" t="s">
        <v>68</v>
      </c>
    </row>
    <row r="29" spans="1:35" ht="33.950000000000003">
      <c r="F29" s="3" t="s">
        <v>79</v>
      </c>
      <c r="G29" s="1">
        <f>SUM(G1:G21)</f>
        <v>156.5</v>
      </c>
    </row>
    <row r="30" spans="1:35">
      <c r="F30" s="1" t="s">
        <v>80</v>
      </c>
      <c r="G30" s="1">
        <f>SUM(G22:G24)</f>
        <v>120</v>
      </c>
    </row>
  </sheetData>
  <mergeCells count="10">
    <mergeCell ref="A2:A24"/>
    <mergeCell ref="B2:B24"/>
    <mergeCell ref="D2:D3"/>
    <mergeCell ref="H2:H24"/>
    <mergeCell ref="D4:D6"/>
    <mergeCell ref="D7:D9"/>
    <mergeCell ref="D10:D12"/>
    <mergeCell ref="D13:D15"/>
    <mergeCell ref="D16:D18"/>
    <mergeCell ref="D19:D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CAE0-B8ED-9C4A-A27C-46E976C95B39}">
  <dimension ref="A1:AK31"/>
  <sheetViews>
    <sheetView topLeftCell="A8" zoomScale="85" zoomScaleNormal="85" workbookViewId="0">
      <selection activeCell="H2" sqref="H2:H25"/>
    </sheetView>
  </sheetViews>
  <sheetFormatPr defaultColWidth="10.875" defaultRowHeight="15.95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0.875" style="1"/>
    <col min="10" max="10" width="20" style="1" customWidth="1"/>
    <col min="11" max="36" width="16.625" style="1" customWidth="1"/>
    <col min="37" max="16384" width="10.875" style="1"/>
  </cols>
  <sheetData>
    <row r="1" spans="1:37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ht="15.6" customHeight="1">
      <c r="A2" s="9" t="s">
        <v>81</v>
      </c>
      <c r="B2" s="9" t="s">
        <v>36</v>
      </c>
      <c r="C2" s="3">
        <v>1</v>
      </c>
      <c r="D2" s="9" t="s">
        <v>37</v>
      </c>
      <c r="E2" s="3" t="s">
        <v>38</v>
      </c>
      <c r="F2" s="3" t="s">
        <v>39</v>
      </c>
      <c r="G2" s="1">
        <v>10</v>
      </c>
      <c r="H2" s="10" t="s">
        <v>82</v>
      </c>
      <c r="I2" s="1" t="s">
        <v>83</v>
      </c>
      <c r="J2" s="6">
        <v>6.25E-2</v>
      </c>
      <c r="K2" s="1">
        <v>1</v>
      </c>
      <c r="L2" s="1">
        <v>2723</v>
      </c>
      <c r="M2" s="1">
        <v>2990</v>
      </c>
    </row>
    <row r="3" spans="1:37" ht="17.100000000000001">
      <c r="A3" s="9"/>
      <c r="B3" s="9"/>
      <c r="C3" s="3">
        <v>2</v>
      </c>
      <c r="D3" s="9"/>
      <c r="E3" s="3" t="s">
        <v>40</v>
      </c>
      <c r="F3" s="3" t="s">
        <v>41</v>
      </c>
      <c r="G3" s="1">
        <v>10</v>
      </c>
      <c r="H3" s="10"/>
      <c r="J3" s="6">
        <v>0.10069444444444445</v>
      </c>
      <c r="K3" s="1">
        <v>1</v>
      </c>
      <c r="L3" s="1">
        <v>4364</v>
      </c>
      <c r="M3" s="1">
        <v>4648</v>
      </c>
    </row>
    <row r="4" spans="1:37" ht="17.100000000000001">
      <c r="A4" s="9"/>
      <c r="B4" s="9"/>
      <c r="C4" s="3">
        <v>3</v>
      </c>
      <c r="D4" s="9" t="s">
        <v>42</v>
      </c>
      <c r="E4" s="3" t="s">
        <v>38</v>
      </c>
      <c r="F4" s="3" t="s">
        <v>43</v>
      </c>
      <c r="G4" s="1">
        <v>7.5</v>
      </c>
      <c r="H4" s="10"/>
      <c r="J4" s="1" t="s">
        <v>84</v>
      </c>
      <c r="K4" s="1">
        <v>1</v>
      </c>
      <c r="L4" s="1">
        <v>242</v>
      </c>
      <c r="M4" s="1">
        <v>460</v>
      </c>
    </row>
    <row r="5" spans="1:37" ht="17.100000000000001">
      <c r="A5" s="9"/>
      <c r="B5" s="9"/>
      <c r="C5" s="3">
        <v>4</v>
      </c>
      <c r="D5" s="9"/>
      <c r="E5" s="3" t="s">
        <v>40</v>
      </c>
      <c r="F5" s="3" t="s">
        <v>43</v>
      </c>
      <c r="G5" s="1">
        <v>7.5</v>
      </c>
      <c r="H5" s="10"/>
      <c r="K5" s="1">
        <v>1</v>
      </c>
      <c r="L5" s="1">
        <v>635</v>
      </c>
      <c r="M5" s="1">
        <v>879</v>
      </c>
    </row>
    <row r="6" spans="1:37" ht="17.100000000000001">
      <c r="A6" s="9"/>
      <c r="B6" s="9"/>
      <c r="C6" s="3">
        <v>5</v>
      </c>
      <c r="D6" s="9"/>
      <c r="E6" s="3" t="s">
        <v>44</v>
      </c>
      <c r="F6" s="3" t="s">
        <v>43</v>
      </c>
      <c r="G6" s="1">
        <v>7.5</v>
      </c>
      <c r="H6" s="10"/>
      <c r="K6" s="1">
        <v>1</v>
      </c>
      <c r="L6" s="1">
        <v>963</v>
      </c>
      <c r="M6" s="1">
        <v>1197</v>
      </c>
    </row>
    <row r="7" spans="1:37" ht="17.100000000000001">
      <c r="A7" s="9"/>
      <c r="B7" s="9"/>
      <c r="C7" s="3">
        <v>6</v>
      </c>
      <c r="D7" s="9" t="s">
        <v>45</v>
      </c>
      <c r="E7" s="3" t="s">
        <v>46</v>
      </c>
      <c r="F7" s="3" t="s">
        <v>47</v>
      </c>
      <c r="G7" s="1">
        <v>5</v>
      </c>
      <c r="H7" s="10"/>
      <c r="K7" s="1">
        <v>2</v>
      </c>
      <c r="L7" s="1">
        <v>1380</v>
      </c>
      <c r="M7" s="1">
        <v>1452</v>
      </c>
      <c r="N7" s="1">
        <v>1460</v>
      </c>
      <c r="O7" s="1">
        <v>1555</v>
      </c>
    </row>
    <row r="8" spans="1:37" ht="17.100000000000001">
      <c r="A8" s="9"/>
      <c r="B8" s="9"/>
      <c r="C8" s="3">
        <v>7</v>
      </c>
      <c r="D8" s="9"/>
      <c r="E8" s="3" t="s">
        <v>48</v>
      </c>
      <c r="F8" s="3" t="s">
        <v>47</v>
      </c>
      <c r="G8" s="1">
        <v>5</v>
      </c>
      <c r="H8" s="10"/>
      <c r="K8" s="1">
        <v>2</v>
      </c>
      <c r="L8" s="1">
        <v>1756</v>
      </c>
      <c r="M8" s="1">
        <v>1833</v>
      </c>
      <c r="N8" s="1">
        <v>1840</v>
      </c>
      <c r="O8" s="1">
        <v>1927</v>
      </c>
    </row>
    <row r="9" spans="1:37" ht="17.100000000000001">
      <c r="A9" s="9"/>
      <c r="B9" s="9"/>
      <c r="C9" s="3">
        <v>8</v>
      </c>
      <c r="D9" s="9"/>
      <c r="E9" s="3" t="s">
        <v>49</v>
      </c>
      <c r="F9" s="3" t="s">
        <v>47</v>
      </c>
      <c r="G9" s="1">
        <v>5</v>
      </c>
      <c r="H9" s="10"/>
      <c r="K9" s="1">
        <v>2</v>
      </c>
      <c r="L9" s="1">
        <v>2120</v>
      </c>
      <c r="M9" s="1">
        <v>2203</v>
      </c>
      <c r="N9" s="1">
        <v>2204</v>
      </c>
      <c r="O9" s="1">
        <v>2276</v>
      </c>
    </row>
    <row r="10" spans="1:37" ht="17.100000000000001">
      <c r="A10" s="9"/>
      <c r="B10" s="9"/>
      <c r="C10" s="3">
        <v>9</v>
      </c>
      <c r="D10" s="9" t="s">
        <v>50</v>
      </c>
      <c r="E10" s="3" t="s">
        <v>51</v>
      </c>
      <c r="F10" s="3" t="s">
        <v>47</v>
      </c>
      <c r="G10" s="1">
        <v>5</v>
      </c>
      <c r="H10" s="10"/>
      <c r="J10" s="6">
        <v>6.8749999999999992E-2</v>
      </c>
      <c r="K10" s="1">
        <v>2</v>
      </c>
      <c r="L10" s="1">
        <v>2957</v>
      </c>
      <c r="M10" s="1">
        <v>3048</v>
      </c>
      <c r="N10" s="1">
        <v>3049</v>
      </c>
      <c r="O10" s="1">
        <v>3144</v>
      </c>
    </row>
    <row r="11" spans="1:37" ht="17.100000000000001">
      <c r="A11" s="9"/>
      <c r="B11" s="9"/>
      <c r="C11" s="3">
        <v>10</v>
      </c>
      <c r="D11" s="9"/>
      <c r="E11" s="3" t="s">
        <v>48</v>
      </c>
      <c r="F11" s="3" t="s">
        <v>47</v>
      </c>
      <c r="G11" s="1">
        <v>5</v>
      </c>
      <c r="H11" s="10"/>
      <c r="K11" s="1">
        <v>2</v>
      </c>
      <c r="L11" s="1">
        <v>3415</v>
      </c>
      <c r="M11" s="1">
        <v>3508</v>
      </c>
      <c r="N11" s="1">
        <v>3510</v>
      </c>
      <c r="O11" s="1">
        <v>3600</v>
      </c>
    </row>
    <row r="12" spans="1:37" ht="17.100000000000001">
      <c r="A12" s="9"/>
      <c r="B12" s="9"/>
      <c r="C12" s="1">
        <v>11</v>
      </c>
      <c r="D12" s="9"/>
      <c r="E12" s="3" t="s">
        <v>49</v>
      </c>
      <c r="F12" s="3" t="s">
        <v>47</v>
      </c>
      <c r="G12" s="1">
        <v>5</v>
      </c>
      <c r="H12" s="10"/>
      <c r="J12" s="6">
        <v>0.10069444444444443</v>
      </c>
      <c r="K12" s="1">
        <v>2</v>
      </c>
      <c r="L12" s="1">
        <v>4354</v>
      </c>
      <c r="M12" s="1">
        <v>4425</v>
      </c>
      <c r="N12" s="1">
        <v>4426</v>
      </c>
      <c r="O12" s="1">
        <v>4515</v>
      </c>
    </row>
    <row r="13" spans="1:37" ht="17.100000000000001">
      <c r="A13" s="9"/>
      <c r="B13" s="9"/>
      <c r="C13" s="1">
        <v>12</v>
      </c>
      <c r="D13" s="9" t="s">
        <v>52</v>
      </c>
      <c r="E13" s="3" t="s">
        <v>51</v>
      </c>
      <c r="F13" s="3" t="s">
        <v>53</v>
      </c>
      <c r="G13" s="1">
        <v>5</v>
      </c>
      <c r="H13" s="10"/>
      <c r="K13" s="1">
        <v>1</v>
      </c>
      <c r="L13" s="1">
        <v>4837</v>
      </c>
      <c r="M13" s="1">
        <v>5032</v>
      </c>
    </row>
    <row r="14" spans="1:37" ht="17.100000000000001">
      <c r="A14" s="9"/>
      <c r="B14" s="9"/>
      <c r="C14" s="1">
        <v>13</v>
      </c>
      <c r="D14" s="9"/>
      <c r="E14" s="3" t="s">
        <v>48</v>
      </c>
      <c r="F14" s="3" t="s">
        <v>53</v>
      </c>
      <c r="G14" s="1">
        <v>5</v>
      </c>
      <c r="H14" s="10"/>
      <c r="K14" s="1">
        <v>1</v>
      </c>
      <c r="L14" s="1">
        <v>5201</v>
      </c>
      <c r="M14" s="1">
        <v>5406</v>
      </c>
    </row>
    <row r="15" spans="1:37" ht="17.100000000000001">
      <c r="A15" s="9"/>
      <c r="B15" s="9"/>
      <c r="C15" s="1">
        <v>14</v>
      </c>
      <c r="D15" s="9"/>
      <c r="E15" s="3" t="s">
        <v>49</v>
      </c>
      <c r="F15" s="3" t="s">
        <v>53</v>
      </c>
      <c r="G15" s="1">
        <v>5</v>
      </c>
      <c r="H15" s="10"/>
      <c r="K15" s="1">
        <v>1</v>
      </c>
      <c r="L15" s="1">
        <v>6168</v>
      </c>
      <c r="M15" s="1">
        <v>6441</v>
      </c>
    </row>
    <row r="16" spans="1:37" ht="17.100000000000001">
      <c r="A16" s="9"/>
      <c r="B16" s="9"/>
      <c r="C16" s="1">
        <v>15</v>
      </c>
      <c r="D16" s="9" t="s">
        <v>54</v>
      </c>
      <c r="E16" s="3" t="s">
        <v>51</v>
      </c>
      <c r="F16" s="3" t="s">
        <v>47</v>
      </c>
      <c r="G16" s="1">
        <v>8</v>
      </c>
      <c r="H16" s="10"/>
      <c r="J16" s="6"/>
      <c r="K16" s="1">
        <v>2</v>
      </c>
      <c r="L16" s="1">
        <v>6736</v>
      </c>
      <c r="M16" s="1">
        <v>6800</v>
      </c>
      <c r="N16" s="1">
        <v>6804</v>
      </c>
      <c r="O16" s="1">
        <v>6868</v>
      </c>
    </row>
    <row r="17" spans="1:19" ht="17.100000000000001">
      <c r="A17" s="9"/>
      <c r="B17" s="9"/>
      <c r="C17" s="1">
        <v>16</v>
      </c>
      <c r="D17" s="9"/>
      <c r="E17" s="3" t="s">
        <v>48</v>
      </c>
      <c r="F17" s="3" t="s">
        <v>47</v>
      </c>
      <c r="G17" s="1">
        <v>8</v>
      </c>
      <c r="H17" s="10"/>
      <c r="K17" s="1">
        <v>2</v>
      </c>
      <c r="L17" s="1">
        <v>7023</v>
      </c>
      <c r="M17" s="1">
        <v>7105</v>
      </c>
      <c r="N17" s="1">
        <v>7129</v>
      </c>
      <c r="O17" s="1">
        <v>7192</v>
      </c>
    </row>
    <row r="18" spans="1:19" ht="17.100000000000001">
      <c r="A18" s="9"/>
      <c r="B18" s="9"/>
      <c r="C18" s="1">
        <v>17</v>
      </c>
      <c r="D18" s="9"/>
      <c r="E18" s="3" t="s">
        <v>49</v>
      </c>
      <c r="F18" s="3" t="s">
        <v>47</v>
      </c>
      <c r="G18" s="1">
        <v>8</v>
      </c>
      <c r="H18" s="10"/>
      <c r="J18" s="6"/>
      <c r="K18" s="1">
        <v>2</v>
      </c>
      <c r="L18" s="1">
        <v>7464</v>
      </c>
      <c r="M18" s="1">
        <v>7542</v>
      </c>
      <c r="N18" s="1">
        <v>7560</v>
      </c>
      <c r="O18" s="1">
        <v>7652</v>
      </c>
    </row>
    <row r="19" spans="1:19" ht="51">
      <c r="A19" s="9"/>
      <c r="B19" s="9"/>
      <c r="C19" s="1">
        <v>18</v>
      </c>
      <c r="D19" s="9" t="s">
        <v>55</v>
      </c>
      <c r="E19" s="3" t="s">
        <v>51</v>
      </c>
      <c r="F19" s="3" t="s">
        <v>56</v>
      </c>
      <c r="G19" s="1">
        <v>15</v>
      </c>
      <c r="H19" s="10"/>
      <c r="J19" s="6"/>
      <c r="K19" s="1">
        <v>4</v>
      </c>
      <c r="L19" s="1">
        <v>8012</v>
      </c>
      <c r="M19" s="1">
        <v>8093</v>
      </c>
      <c r="N19" s="1">
        <v>8095</v>
      </c>
      <c r="O19" s="1">
        <v>8182</v>
      </c>
      <c r="P19" s="1">
        <v>8183</v>
      </c>
      <c r="Q19" s="1">
        <v>8271</v>
      </c>
      <c r="R19" s="1">
        <v>8278</v>
      </c>
      <c r="S19" s="1">
        <v>8367</v>
      </c>
    </row>
    <row r="20" spans="1:19" ht="51">
      <c r="A20" s="9"/>
      <c r="B20" s="9"/>
      <c r="C20" s="1">
        <v>19</v>
      </c>
      <c r="D20" s="9"/>
      <c r="E20" s="3" t="s">
        <v>48</v>
      </c>
      <c r="F20" s="3" t="s">
        <v>56</v>
      </c>
      <c r="G20" s="1">
        <v>15</v>
      </c>
      <c r="H20" s="10"/>
      <c r="K20" s="1">
        <v>4</v>
      </c>
      <c r="L20" s="1">
        <v>8689</v>
      </c>
      <c r="M20" s="1">
        <v>8766</v>
      </c>
      <c r="N20" s="1">
        <v>8769</v>
      </c>
      <c r="O20" s="1">
        <v>8860</v>
      </c>
      <c r="P20" s="1">
        <v>8861</v>
      </c>
      <c r="Q20" s="1">
        <v>8927</v>
      </c>
      <c r="R20" s="1">
        <v>8928</v>
      </c>
      <c r="S20" s="1">
        <v>9023</v>
      </c>
    </row>
    <row r="21" spans="1:19" ht="51">
      <c r="A21" s="9"/>
      <c r="B21" s="9"/>
      <c r="C21" s="1">
        <v>20</v>
      </c>
      <c r="D21" s="9"/>
      <c r="E21" s="3" t="s">
        <v>49</v>
      </c>
      <c r="F21" s="3" t="s">
        <v>56</v>
      </c>
      <c r="G21" s="1">
        <v>15</v>
      </c>
      <c r="H21" s="10"/>
      <c r="J21" s="6"/>
      <c r="K21" s="1">
        <v>4</v>
      </c>
      <c r="L21" s="1">
        <v>9305</v>
      </c>
      <c r="M21" s="1">
        <v>9386</v>
      </c>
      <c r="N21" s="1">
        <v>9388</v>
      </c>
      <c r="O21" s="1">
        <v>9466</v>
      </c>
      <c r="P21" s="1">
        <v>9468</v>
      </c>
      <c r="Q21" s="1">
        <v>9554</v>
      </c>
      <c r="R21" s="1">
        <v>9556</v>
      </c>
      <c r="S21" s="1">
        <v>9637</v>
      </c>
    </row>
    <row r="22" spans="1:19" ht="33.950000000000003">
      <c r="A22" s="9"/>
      <c r="B22" s="9"/>
      <c r="C22" s="1">
        <v>21</v>
      </c>
      <c r="D22" s="3" t="s">
        <v>57</v>
      </c>
      <c r="E22" s="1" t="s">
        <v>58</v>
      </c>
      <c r="F22" s="1" t="s">
        <v>59</v>
      </c>
      <c r="G22" s="1">
        <v>10</v>
      </c>
      <c r="H22" s="10"/>
      <c r="J22" s="6">
        <v>0.3298611111111111</v>
      </c>
      <c r="K22" s="1">
        <v>1</v>
      </c>
      <c r="L22" s="1">
        <v>14251</v>
      </c>
      <c r="M22" s="1">
        <v>14665</v>
      </c>
    </row>
    <row r="23" spans="1:19" ht="68.099999999999994">
      <c r="A23" s="9"/>
      <c r="B23" s="9"/>
      <c r="C23" s="1">
        <v>22</v>
      </c>
      <c r="D23" s="3" t="s">
        <v>85</v>
      </c>
      <c r="E23" s="3" t="s">
        <v>58</v>
      </c>
      <c r="F23" s="3" t="s">
        <v>86</v>
      </c>
      <c r="G23" s="3">
        <v>100</v>
      </c>
      <c r="H23" s="10"/>
      <c r="J23" s="6">
        <v>0.35069444444444442</v>
      </c>
      <c r="K23" s="1">
        <v>4</v>
      </c>
      <c r="L23" s="1">
        <v>15242</v>
      </c>
      <c r="M23" s="1">
        <v>15743</v>
      </c>
      <c r="N23" s="1">
        <v>16193</v>
      </c>
      <c r="O23" s="1">
        <v>16713</v>
      </c>
      <c r="P23" s="1">
        <v>17009</v>
      </c>
      <c r="Q23" s="1">
        <v>17470</v>
      </c>
      <c r="R23" s="1">
        <v>17869</v>
      </c>
      <c r="S23" s="1">
        <v>18314</v>
      </c>
    </row>
    <row r="24" spans="1:19" ht="33.950000000000003">
      <c r="A24" s="9"/>
      <c r="B24" s="9"/>
      <c r="C24" s="1">
        <v>23</v>
      </c>
      <c r="D24" s="3" t="s">
        <v>65</v>
      </c>
      <c r="E24" s="1" t="s">
        <v>58</v>
      </c>
      <c r="F24" s="1" t="s">
        <v>47</v>
      </c>
      <c r="G24" s="1">
        <v>10</v>
      </c>
      <c r="H24" s="10"/>
      <c r="K24" s="1">
        <v>2</v>
      </c>
      <c r="L24" s="1">
        <v>19180</v>
      </c>
      <c r="M24" s="1">
        <v>19372</v>
      </c>
      <c r="N24" s="1">
        <v>19441</v>
      </c>
      <c r="O24" s="1">
        <v>19722</v>
      </c>
    </row>
    <row r="25" spans="1:19">
      <c r="A25" s="9"/>
      <c r="B25" s="9"/>
      <c r="D25" s="3"/>
      <c r="E25" s="4"/>
      <c r="F25" s="4"/>
      <c r="G25" s="4"/>
      <c r="H25" s="10"/>
    </row>
    <row r="27" spans="1:19">
      <c r="F27" s="2" t="s">
        <v>66</v>
      </c>
      <c r="G27" s="5">
        <f>SUM(G1:G25)</f>
        <v>276.5</v>
      </c>
      <c r="H27" s="1" t="s">
        <v>78</v>
      </c>
    </row>
    <row r="28" spans="1:19">
      <c r="G28" s="1">
        <f>G27/60</f>
        <v>4.6083333333333334</v>
      </c>
      <c r="H28" s="1" t="s">
        <v>68</v>
      </c>
    </row>
    <row r="30" spans="1:19" ht="33.950000000000003">
      <c r="F30" s="3" t="s">
        <v>79</v>
      </c>
      <c r="G30" s="1">
        <f>SUM(G2:G21)</f>
        <v>156.5</v>
      </c>
    </row>
    <row r="31" spans="1:19">
      <c r="F31" s="1" t="s">
        <v>80</v>
      </c>
      <c r="G31" s="1">
        <f>SUM(G22:G25)</f>
        <v>120</v>
      </c>
    </row>
  </sheetData>
  <mergeCells count="10">
    <mergeCell ref="A2:A25"/>
    <mergeCell ref="B2:B25"/>
    <mergeCell ref="D2:D3"/>
    <mergeCell ref="H2:H25"/>
    <mergeCell ref="D4:D6"/>
    <mergeCell ref="D7:D9"/>
    <mergeCell ref="D10:D12"/>
    <mergeCell ref="D13:D15"/>
    <mergeCell ref="D16:D18"/>
    <mergeCell ref="D19:D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B0B5-D018-F842-8239-C97CE5B3007F}">
  <dimension ref="A1:AL31"/>
  <sheetViews>
    <sheetView tabSelected="1" topLeftCell="B14" zoomScaleNormal="100" workbookViewId="0">
      <selection activeCell="K20" sqref="K20"/>
    </sheetView>
  </sheetViews>
  <sheetFormatPr defaultColWidth="10.875" defaultRowHeight="15.95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0.875" style="1"/>
    <col min="10" max="10" width="14.125" style="1" bestFit="1" customWidth="1"/>
    <col min="11" max="11" width="25" style="1" bestFit="1" customWidth="1"/>
    <col min="12" max="38" width="16.625" style="1" customWidth="1"/>
    <col min="39" max="16384" width="10.875" style="1"/>
  </cols>
  <sheetData>
    <row r="1" spans="1:38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ht="48" customHeight="1">
      <c r="A2" s="9" t="s">
        <v>87</v>
      </c>
      <c r="B2" s="9" t="s">
        <v>88</v>
      </c>
      <c r="C2" s="3">
        <v>1</v>
      </c>
      <c r="D2" s="9" t="s">
        <v>37</v>
      </c>
      <c r="E2" s="3" t="s">
        <v>38</v>
      </c>
      <c r="F2" s="3" t="s">
        <v>39</v>
      </c>
      <c r="G2" s="1">
        <v>10</v>
      </c>
      <c r="H2" s="10" t="s">
        <v>82</v>
      </c>
      <c r="L2" s="1">
        <v>1</v>
      </c>
      <c r="M2" s="1">
        <v>169</v>
      </c>
      <c r="N2" s="1">
        <v>404</v>
      </c>
    </row>
    <row r="3" spans="1:38" ht="17.100000000000001">
      <c r="A3" s="9"/>
      <c r="B3" s="9"/>
      <c r="C3" s="3">
        <v>2</v>
      </c>
      <c r="D3" s="9"/>
      <c r="E3" s="3" t="s">
        <v>40</v>
      </c>
      <c r="F3" s="3" t="s">
        <v>41</v>
      </c>
      <c r="G3" s="1">
        <v>10</v>
      </c>
      <c r="H3" s="10"/>
      <c r="L3" s="1">
        <v>1</v>
      </c>
      <c r="M3" s="1">
        <v>496</v>
      </c>
      <c r="N3" s="1">
        <v>767</v>
      </c>
    </row>
    <row r="4" spans="1:38" ht="17.100000000000001">
      <c r="A4" s="9"/>
      <c r="B4" s="9"/>
      <c r="C4" s="3">
        <v>3</v>
      </c>
      <c r="D4" s="9" t="s">
        <v>42</v>
      </c>
      <c r="E4" s="3" t="s">
        <v>38</v>
      </c>
      <c r="F4" s="3" t="s">
        <v>43</v>
      </c>
      <c r="G4" s="1">
        <v>7.5</v>
      </c>
      <c r="H4" s="10"/>
      <c r="J4" s="6">
        <v>3.4722222222222224E-2</v>
      </c>
      <c r="L4" s="1">
        <v>1</v>
      </c>
      <c r="M4" s="1">
        <v>1630</v>
      </c>
      <c r="N4" s="1">
        <v>1802</v>
      </c>
    </row>
    <row r="5" spans="1:38" ht="17.100000000000001">
      <c r="A5" s="9"/>
      <c r="B5" s="9"/>
      <c r="C5" s="3">
        <v>4</v>
      </c>
      <c r="D5" s="9"/>
      <c r="E5" s="3" t="s">
        <v>40</v>
      </c>
      <c r="F5" s="3" t="s">
        <v>43</v>
      </c>
      <c r="G5" s="1">
        <v>7.5</v>
      </c>
      <c r="H5" s="10"/>
      <c r="J5" s="6">
        <v>0.11319444444444444</v>
      </c>
      <c r="L5" s="1">
        <v>1</v>
      </c>
      <c r="M5" s="1">
        <v>4912</v>
      </c>
      <c r="N5" s="1">
        <v>5097</v>
      </c>
    </row>
    <row r="6" spans="1:38" ht="17.100000000000001">
      <c r="A6" s="9"/>
      <c r="B6" s="9"/>
      <c r="C6" s="3">
        <v>5</v>
      </c>
      <c r="D6" s="9"/>
      <c r="E6" s="3" t="s">
        <v>44</v>
      </c>
      <c r="F6" s="3" t="s">
        <v>43</v>
      </c>
      <c r="G6" s="1">
        <v>7.5</v>
      </c>
      <c r="H6" s="10"/>
      <c r="L6" s="1">
        <v>1</v>
      </c>
      <c r="M6" s="1">
        <v>5405</v>
      </c>
      <c r="N6" s="1">
        <v>5722</v>
      </c>
    </row>
    <row r="7" spans="1:38" ht="17.100000000000001">
      <c r="A7" s="9"/>
      <c r="B7" s="9"/>
      <c r="C7" s="3">
        <v>6</v>
      </c>
      <c r="D7" s="9" t="s">
        <v>45</v>
      </c>
      <c r="E7" s="3" t="s">
        <v>46</v>
      </c>
      <c r="F7" s="3" t="s">
        <v>47</v>
      </c>
      <c r="G7" s="1">
        <v>5</v>
      </c>
      <c r="H7" s="10"/>
      <c r="L7" s="1">
        <v>2</v>
      </c>
      <c r="M7" s="1">
        <v>6343</v>
      </c>
      <c r="N7" s="1">
        <v>6422</v>
      </c>
      <c r="O7" s="1">
        <v>6423</v>
      </c>
      <c r="P7" s="1">
        <v>6497</v>
      </c>
    </row>
    <row r="8" spans="1:38" ht="17.100000000000001">
      <c r="A8" s="9"/>
      <c r="B8" s="9"/>
      <c r="C8" s="3">
        <v>7</v>
      </c>
      <c r="D8" s="9"/>
      <c r="E8" s="3" t="s">
        <v>48</v>
      </c>
      <c r="F8" s="3" t="s">
        <v>47</v>
      </c>
      <c r="G8" s="1">
        <v>5</v>
      </c>
      <c r="H8" s="10"/>
      <c r="J8" s="6">
        <v>0.18680555555555556</v>
      </c>
      <c r="L8" s="1">
        <v>2</v>
      </c>
      <c r="M8" s="1">
        <v>8044</v>
      </c>
      <c r="N8" s="1">
        <v>8188</v>
      </c>
      <c r="O8" s="1">
        <v>8190</v>
      </c>
      <c r="P8" s="1">
        <v>8286</v>
      </c>
    </row>
    <row r="9" spans="1:38" ht="17.100000000000001">
      <c r="A9" s="9"/>
      <c r="B9" s="9"/>
      <c r="C9" s="3">
        <v>8</v>
      </c>
      <c r="D9" s="9"/>
      <c r="E9" s="3" t="s">
        <v>49</v>
      </c>
      <c r="F9" s="3" t="s">
        <v>47</v>
      </c>
      <c r="G9" s="1">
        <v>5</v>
      </c>
      <c r="H9" s="10"/>
      <c r="L9" s="1">
        <v>2</v>
      </c>
      <c r="M9" s="1">
        <v>8545</v>
      </c>
      <c r="N9" s="1">
        <v>8629</v>
      </c>
      <c r="O9" s="1">
        <v>8642</v>
      </c>
      <c r="P9" s="1">
        <v>8737</v>
      </c>
    </row>
    <row r="10" spans="1:38" ht="17.100000000000001">
      <c r="A10" s="9"/>
      <c r="B10" s="9"/>
      <c r="C10" s="3">
        <v>9</v>
      </c>
      <c r="D10" s="9" t="s">
        <v>50</v>
      </c>
      <c r="E10" s="3" t="s">
        <v>51</v>
      </c>
      <c r="F10" s="3" t="s">
        <v>47</v>
      </c>
      <c r="G10" s="1">
        <v>5</v>
      </c>
      <c r="H10" s="10"/>
      <c r="L10" s="1">
        <v>2</v>
      </c>
      <c r="M10" s="1">
        <v>9004</v>
      </c>
      <c r="N10" s="1">
        <v>9100</v>
      </c>
      <c r="O10" s="1">
        <v>9103</v>
      </c>
      <c r="P10" s="1">
        <v>9209</v>
      </c>
    </row>
    <row r="11" spans="1:38" ht="17.100000000000001">
      <c r="A11" s="9"/>
      <c r="B11" s="9"/>
      <c r="C11" s="3">
        <v>10</v>
      </c>
      <c r="D11" s="9"/>
      <c r="E11" s="3" t="s">
        <v>48</v>
      </c>
      <c r="F11" s="3" t="s">
        <v>47</v>
      </c>
      <c r="G11" s="1">
        <v>5</v>
      </c>
      <c r="H11" s="10"/>
      <c r="J11" s="6"/>
      <c r="L11" s="1">
        <v>2</v>
      </c>
      <c r="M11" s="1">
        <v>9365</v>
      </c>
      <c r="N11" s="1">
        <v>9462</v>
      </c>
      <c r="O11" s="1">
        <v>9463</v>
      </c>
      <c r="P11" s="1">
        <v>9567</v>
      </c>
    </row>
    <row r="12" spans="1:38" ht="17.100000000000001">
      <c r="A12" s="9"/>
      <c r="B12" s="9"/>
      <c r="C12" s="1">
        <v>11</v>
      </c>
      <c r="D12" s="9"/>
      <c r="E12" s="3" t="s">
        <v>49</v>
      </c>
      <c r="F12" s="3" t="s">
        <v>47</v>
      </c>
      <c r="G12" s="1">
        <v>5</v>
      </c>
      <c r="H12" s="10"/>
      <c r="J12" s="6">
        <v>0.25069444444444444</v>
      </c>
      <c r="L12" s="1">
        <v>2</v>
      </c>
      <c r="M12" s="1">
        <v>10846</v>
      </c>
      <c r="N12" s="1">
        <v>10930</v>
      </c>
      <c r="O12" s="1">
        <v>10943</v>
      </c>
      <c r="P12" s="1">
        <v>11045</v>
      </c>
    </row>
    <row r="13" spans="1:38" ht="17.100000000000001">
      <c r="A13" s="9"/>
      <c r="B13" s="9"/>
      <c r="C13" s="1">
        <v>12</v>
      </c>
      <c r="D13" s="9" t="s">
        <v>52</v>
      </c>
      <c r="E13" s="3" t="s">
        <v>51</v>
      </c>
      <c r="F13" s="3" t="s">
        <v>53</v>
      </c>
      <c r="G13" s="1">
        <v>5</v>
      </c>
      <c r="H13" s="10"/>
      <c r="J13" s="6">
        <v>0.28819444444444448</v>
      </c>
      <c r="L13" s="1">
        <v>1</v>
      </c>
      <c r="M13" s="1">
        <v>12463</v>
      </c>
      <c r="N13" s="1">
        <v>12748</v>
      </c>
    </row>
    <row r="14" spans="1:38" ht="17.100000000000001">
      <c r="A14" s="9"/>
      <c r="B14" s="9"/>
      <c r="C14" s="1">
        <v>13</v>
      </c>
      <c r="D14" s="9"/>
      <c r="E14" s="3" t="s">
        <v>48</v>
      </c>
      <c r="F14" s="3" t="s">
        <v>53</v>
      </c>
      <c r="G14" s="1">
        <v>5</v>
      </c>
      <c r="H14" s="10"/>
      <c r="L14" s="1">
        <v>1</v>
      </c>
      <c r="M14" s="1">
        <v>12906</v>
      </c>
      <c r="N14" s="1">
        <v>13116</v>
      </c>
    </row>
    <row r="15" spans="1:38" ht="17.100000000000001">
      <c r="A15" s="9"/>
      <c r="B15" s="9"/>
      <c r="C15" s="1">
        <v>14</v>
      </c>
      <c r="D15" s="9"/>
      <c r="E15" s="3" t="s">
        <v>49</v>
      </c>
      <c r="F15" s="3" t="s">
        <v>53</v>
      </c>
      <c r="G15" s="1">
        <v>5</v>
      </c>
      <c r="H15" s="10"/>
      <c r="J15" s="6">
        <v>0.33680555555555558</v>
      </c>
      <c r="L15" s="1">
        <v>1</v>
      </c>
      <c r="M15" s="1">
        <v>13277</v>
      </c>
      <c r="N15" s="1">
        <v>13475</v>
      </c>
    </row>
    <row r="16" spans="1:38" ht="17.100000000000001">
      <c r="A16" s="9"/>
      <c r="B16" s="9"/>
      <c r="C16" s="1">
        <v>15</v>
      </c>
      <c r="D16" s="9" t="s">
        <v>54</v>
      </c>
      <c r="E16" s="3" t="s">
        <v>51</v>
      </c>
      <c r="F16" s="3" t="s">
        <v>47</v>
      </c>
      <c r="G16" s="1">
        <v>8</v>
      </c>
      <c r="H16" s="10"/>
      <c r="L16" s="1">
        <v>2</v>
      </c>
      <c r="M16" s="1">
        <v>14574</v>
      </c>
      <c r="N16" s="1">
        <v>14645</v>
      </c>
      <c r="O16" s="1">
        <v>14657</v>
      </c>
      <c r="P16" s="1">
        <v>14747</v>
      </c>
    </row>
    <row r="17" spans="1:22" ht="17.100000000000001">
      <c r="A17" s="9"/>
      <c r="B17" s="9"/>
      <c r="C17" s="1">
        <v>16</v>
      </c>
      <c r="D17" s="9"/>
      <c r="E17" s="3" t="s">
        <v>48</v>
      </c>
      <c r="F17" s="3" t="s">
        <v>47</v>
      </c>
      <c r="G17" s="1">
        <v>8</v>
      </c>
      <c r="H17" s="10"/>
      <c r="J17" s="6">
        <v>0.35416666666666669</v>
      </c>
      <c r="K17" s="1" t="s">
        <v>89</v>
      </c>
      <c r="L17" s="1">
        <v>2</v>
      </c>
      <c r="M17" s="1">
        <v>15288</v>
      </c>
      <c r="N17" s="1">
        <v>15364</v>
      </c>
      <c r="O17" s="1">
        <v>15385</v>
      </c>
      <c r="P17" s="1">
        <v>15459</v>
      </c>
    </row>
    <row r="18" spans="1:22" ht="17.100000000000001">
      <c r="A18" s="9"/>
      <c r="B18" s="9"/>
      <c r="C18" s="1">
        <v>17</v>
      </c>
      <c r="D18" s="9"/>
      <c r="E18" s="3" t="s">
        <v>49</v>
      </c>
      <c r="F18" s="3" t="s">
        <v>47</v>
      </c>
      <c r="G18" s="1">
        <v>8</v>
      </c>
      <c r="H18" s="10"/>
      <c r="J18" s="6"/>
      <c r="L18" s="1">
        <v>2</v>
      </c>
      <c r="M18" s="1">
        <v>16093</v>
      </c>
      <c r="N18" s="1">
        <v>16162</v>
      </c>
      <c r="O18" s="1">
        <v>16180</v>
      </c>
      <c r="P18" s="1">
        <v>16248</v>
      </c>
    </row>
    <row r="19" spans="1:22" ht="51">
      <c r="A19" s="9"/>
      <c r="B19" s="9"/>
      <c r="C19" s="1">
        <v>18</v>
      </c>
      <c r="D19" s="9" t="s">
        <v>55</v>
      </c>
      <c r="E19" s="3" t="s">
        <v>51</v>
      </c>
      <c r="F19" s="3" t="s">
        <v>56</v>
      </c>
      <c r="G19" s="1">
        <v>15</v>
      </c>
      <c r="H19" s="10"/>
      <c r="J19" s="6">
        <v>0.41111111111111115</v>
      </c>
      <c r="L19" s="1">
        <v>4</v>
      </c>
      <c r="M19" s="1">
        <v>17779</v>
      </c>
      <c r="N19" s="1">
        <v>17849</v>
      </c>
      <c r="O19" s="1">
        <v>17860</v>
      </c>
      <c r="P19" s="1">
        <v>17919</v>
      </c>
      <c r="Q19" s="1">
        <v>17924</v>
      </c>
      <c r="R19" s="1">
        <v>17992</v>
      </c>
      <c r="S19" s="1">
        <v>18004</v>
      </c>
      <c r="T19" s="1">
        <v>18077</v>
      </c>
    </row>
    <row r="20" spans="1:22" ht="51">
      <c r="A20" s="9"/>
      <c r="B20" s="9"/>
      <c r="C20" s="1">
        <v>19</v>
      </c>
      <c r="D20" s="9"/>
      <c r="E20" s="3" t="s">
        <v>48</v>
      </c>
      <c r="F20" s="3" t="s">
        <v>56</v>
      </c>
      <c r="G20" s="1">
        <v>15</v>
      </c>
      <c r="H20" s="10"/>
      <c r="L20" s="1">
        <v>4</v>
      </c>
      <c r="M20" s="1">
        <v>18396</v>
      </c>
      <c r="N20" s="1">
        <v>18484</v>
      </c>
      <c r="O20" s="1">
        <v>18485</v>
      </c>
      <c r="P20" s="1">
        <v>18564</v>
      </c>
      <c r="Q20" s="1">
        <v>18565</v>
      </c>
      <c r="R20" s="1">
        <v>18631</v>
      </c>
      <c r="S20" s="1">
        <v>18632</v>
      </c>
      <c r="T20" s="1">
        <v>18719</v>
      </c>
    </row>
    <row r="21" spans="1:22" ht="51">
      <c r="A21" s="9"/>
      <c r="B21" s="9"/>
      <c r="C21" s="1">
        <v>20</v>
      </c>
      <c r="D21" s="9"/>
      <c r="E21" s="3" t="s">
        <v>49</v>
      </c>
      <c r="F21" s="3" t="s">
        <v>56</v>
      </c>
      <c r="G21" s="1">
        <v>15</v>
      </c>
      <c r="H21" s="10"/>
      <c r="J21" s="6">
        <v>0.44305555555555554</v>
      </c>
      <c r="L21" s="1">
        <v>4</v>
      </c>
      <c r="M21" s="1">
        <v>19136</v>
      </c>
      <c r="N21" s="1">
        <v>19216</v>
      </c>
      <c r="O21" s="1">
        <v>19217</v>
      </c>
      <c r="P21" s="1">
        <v>19276</v>
      </c>
      <c r="Q21" s="1">
        <v>19277</v>
      </c>
      <c r="R21" s="1">
        <v>19356</v>
      </c>
      <c r="S21" s="1">
        <v>19357</v>
      </c>
      <c r="T21" s="1">
        <v>19439</v>
      </c>
    </row>
    <row r="22" spans="1:22" ht="33.950000000000003">
      <c r="A22" s="9"/>
      <c r="B22" s="9"/>
      <c r="C22" s="1">
        <v>21</v>
      </c>
      <c r="D22" s="3" t="s">
        <v>57</v>
      </c>
      <c r="E22" s="1" t="s">
        <v>58</v>
      </c>
      <c r="F22" s="1" t="s">
        <v>59</v>
      </c>
      <c r="G22" s="1">
        <v>10</v>
      </c>
      <c r="H22" s="10"/>
      <c r="J22" s="6">
        <v>0.4861111111111111</v>
      </c>
      <c r="L22" s="1">
        <v>1</v>
      </c>
      <c r="M22" s="1">
        <v>21017</v>
      </c>
      <c r="N22" s="1">
        <v>21379</v>
      </c>
    </row>
    <row r="23" spans="1:22" ht="68.099999999999994">
      <c r="A23" s="9"/>
      <c r="B23" s="9"/>
      <c r="C23" s="1">
        <v>22</v>
      </c>
      <c r="D23" s="3" t="s">
        <v>90</v>
      </c>
      <c r="E23" s="3" t="s">
        <v>58</v>
      </c>
      <c r="F23" s="3" t="s">
        <v>91</v>
      </c>
      <c r="G23" s="1">
        <v>90</v>
      </c>
      <c r="H23" s="10"/>
      <c r="J23" s="6">
        <v>0.51736111111111105</v>
      </c>
      <c r="L23" s="1">
        <v>1</v>
      </c>
      <c r="M23" s="1">
        <v>22367</v>
      </c>
      <c r="N23" s="1">
        <v>25066</v>
      </c>
    </row>
    <row r="24" spans="1:22" ht="33.950000000000003">
      <c r="C24" s="1">
        <v>23</v>
      </c>
      <c r="D24" s="3" t="s">
        <v>92</v>
      </c>
      <c r="E24" s="1" t="s">
        <v>58</v>
      </c>
      <c r="F24" s="1" t="s">
        <v>93</v>
      </c>
      <c r="G24" s="1">
        <v>30</v>
      </c>
      <c r="H24" s="10"/>
      <c r="J24" s="6"/>
      <c r="K24" s="6">
        <v>0.66805555555555562</v>
      </c>
      <c r="L24" s="1">
        <v>5</v>
      </c>
      <c r="M24" s="1">
        <v>28908</v>
      </c>
      <c r="N24" s="1">
        <v>28976</v>
      </c>
      <c r="O24" s="1">
        <v>29142</v>
      </c>
      <c r="P24" s="1">
        <v>29286</v>
      </c>
      <c r="Q24" s="1">
        <v>29427</v>
      </c>
      <c r="R24" s="1">
        <v>29525</v>
      </c>
      <c r="S24" s="1">
        <v>29807</v>
      </c>
      <c r="T24" s="1">
        <v>29974</v>
      </c>
      <c r="U24" s="1">
        <v>30030</v>
      </c>
      <c r="V24" s="1">
        <v>30160</v>
      </c>
    </row>
    <row r="25" spans="1:22" ht="51">
      <c r="C25" s="1">
        <v>24</v>
      </c>
      <c r="D25" s="3" t="s">
        <v>65</v>
      </c>
      <c r="E25" s="1" t="s">
        <v>58</v>
      </c>
      <c r="F25" s="3" t="s">
        <v>94</v>
      </c>
      <c r="G25" s="1">
        <v>10</v>
      </c>
      <c r="H25" s="10"/>
      <c r="J25" s="6"/>
      <c r="L25" s="1">
        <v>2</v>
      </c>
      <c r="M25" s="1">
        <v>30616</v>
      </c>
      <c r="N25" s="1">
        <v>30709</v>
      </c>
      <c r="O25" s="1">
        <v>30752</v>
      </c>
      <c r="P25" s="1">
        <v>30886</v>
      </c>
    </row>
    <row r="27" spans="1:22">
      <c r="F27" s="1" t="s">
        <v>66</v>
      </c>
      <c r="G27" s="1">
        <f>SUM(G1:G25)</f>
        <v>296.5</v>
      </c>
      <c r="H27" s="1" t="s">
        <v>78</v>
      </c>
    </row>
    <row r="28" spans="1:22">
      <c r="G28" s="1">
        <f>G27/60</f>
        <v>4.9416666666666664</v>
      </c>
      <c r="H28" s="1" t="s">
        <v>68</v>
      </c>
    </row>
    <row r="30" spans="1:22" ht="33.950000000000003">
      <c r="F30" s="3" t="s">
        <v>79</v>
      </c>
      <c r="G30" s="1">
        <f>SUM(G2:G21)</f>
        <v>156.5</v>
      </c>
    </row>
    <row r="31" spans="1:22">
      <c r="F31" s="1" t="s">
        <v>80</v>
      </c>
      <c r="G31" s="1">
        <f>SUM(G22:G25)</f>
        <v>140</v>
      </c>
    </row>
  </sheetData>
  <mergeCells count="10">
    <mergeCell ref="H2:H25"/>
    <mergeCell ref="A2:A23"/>
    <mergeCell ref="B2:B23"/>
    <mergeCell ref="D2:D3"/>
    <mergeCell ref="D4:D6"/>
    <mergeCell ref="D7:D9"/>
    <mergeCell ref="D10:D12"/>
    <mergeCell ref="D13:D15"/>
    <mergeCell ref="D16:D18"/>
    <mergeCell ref="D19:D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5444-2A52-AB46-9EC1-C1F8926C6526}">
  <dimension ref="A1:AK32"/>
  <sheetViews>
    <sheetView zoomScale="85" zoomScaleNormal="85" workbookViewId="0">
      <selection sqref="A1:XFD1"/>
    </sheetView>
  </sheetViews>
  <sheetFormatPr defaultColWidth="10.875" defaultRowHeight="15.95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0.875" style="1"/>
    <col min="10" max="10" width="14.125" style="1" bestFit="1" customWidth="1"/>
    <col min="11" max="37" width="16.625" style="1" customWidth="1"/>
    <col min="38" max="16384" width="10.875" style="1"/>
  </cols>
  <sheetData>
    <row r="1" spans="1:37" ht="17.25" customHeight="1">
      <c r="A1" s="2" t="s">
        <v>95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ht="48" customHeight="1">
      <c r="A2" s="9" t="s">
        <v>96</v>
      </c>
      <c r="B2" s="9" t="s">
        <v>97</v>
      </c>
      <c r="C2" s="3">
        <v>1</v>
      </c>
      <c r="D2" s="9" t="s">
        <v>37</v>
      </c>
      <c r="E2" s="3" t="s">
        <v>38</v>
      </c>
      <c r="F2" s="3" t="s">
        <v>39</v>
      </c>
      <c r="G2" s="1">
        <v>10</v>
      </c>
      <c r="H2" s="10" t="s">
        <v>82</v>
      </c>
      <c r="K2" s="1">
        <v>1</v>
      </c>
      <c r="L2" s="1">
        <v>173</v>
      </c>
      <c r="M2" s="1">
        <v>463</v>
      </c>
    </row>
    <row r="3" spans="1:37" ht="17.100000000000001">
      <c r="A3" s="9"/>
      <c r="B3" s="9"/>
      <c r="C3" s="3">
        <v>2</v>
      </c>
      <c r="D3" s="9"/>
      <c r="E3" s="3" t="s">
        <v>40</v>
      </c>
      <c r="F3" s="3" t="s">
        <v>41</v>
      </c>
      <c r="G3" s="1">
        <v>10</v>
      </c>
      <c r="H3" s="10"/>
      <c r="K3" s="1">
        <v>1</v>
      </c>
      <c r="L3" s="1">
        <v>473</v>
      </c>
      <c r="M3" s="1">
        <v>835</v>
      </c>
    </row>
    <row r="4" spans="1:37" ht="17.100000000000001">
      <c r="A4" s="9"/>
      <c r="B4" s="9"/>
      <c r="C4" s="3">
        <v>3</v>
      </c>
      <c r="D4" s="9" t="s">
        <v>42</v>
      </c>
      <c r="E4" s="3" t="s">
        <v>38</v>
      </c>
      <c r="F4" s="3" t="s">
        <v>43</v>
      </c>
      <c r="G4" s="1">
        <v>7.5</v>
      </c>
      <c r="H4" s="10"/>
      <c r="I4" s="1">
        <v>2</v>
      </c>
      <c r="J4" s="6">
        <v>4.3750000000000004E-2</v>
      </c>
      <c r="K4" s="1">
        <v>1</v>
      </c>
      <c r="L4" s="1">
        <v>1859</v>
      </c>
      <c r="M4" s="1">
        <v>2086</v>
      </c>
    </row>
    <row r="5" spans="1:37" ht="17.100000000000001">
      <c r="A5" s="9"/>
      <c r="B5" s="9"/>
      <c r="C5" s="3">
        <v>4</v>
      </c>
      <c r="D5" s="9"/>
      <c r="E5" s="3" t="s">
        <v>40</v>
      </c>
      <c r="F5" s="3" t="s">
        <v>43</v>
      </c>
      <c r="G5" s="1">
        <v>7.5</v>
      </c>
      <c r="H5" s="10"/>
      <c r="J5" s="6"/>
      <c r="K5" s="1">
        <v>1</v>
      </c>
      <c r="L5" s="1">
        <v>2529</v>
      </c>
      <c r="M5" s="1">
        <v>2765</v>
      </c>
    </row>
    <row r="6" spans="1:37" ht="17.100000000000001">
      <c r="A6" s="9"/>
      <c r="B6" s="9"/>
      <c r="C6" s="3">
        <v>5</v>
      </c>
      <c r="D6" s="9"/>
      <c r="E6" s="3" t="s">
        <v>44</v>
      </c>
      <c r="F6" s="3" t="s">
        <v>43</v>
      </c>
      <c r="G6" s="1">
        <v>7.5</v>
      </c>
      <c r="H6" s="10"/>
      <c r="I6" s="1">
        <v>1</v>
      </c>
      <c r="J6" s="6">
        <v>0.11527777777777777</v>
      </c>
      <c r="K6" s="1">
        <v>1</v>
      </c>
      <c r="L6" s="1">
        <v>4967</v>
      </c>
      <c r="M6" s="1">
        <v>5236</v>
      </c>
    </row>
    <row r="7" spans="1:37" ht="17.100000000000001">
      <c r="A7" s="9"/>
      <c r="B7" s="9"/>
      <c r="C7" s="3">
        <v>6</v>
      </c>
      <c r="D7" s="9" t="s">
        <v>45</v>
      </c>
      <c r="E7" s="3" t="s">
        <v>46</v>
      </c>
      <c r="F7" s="3" t="s">
        <v>47</v>
      </c>
      <c r="G7" s="1">
        <v>5</v>
      </c>
      <c r="H7" s="10"/>
      <c r="I7" s="1">
        <v>1</v>
      </c>
      <c r="J7" s="6">
        <v>0.1361111111111111</v>
      </c>
      <c r="K7" s="1">
        <v>2</v>
      </c>
      <c r="L7" s="1">
        <v>5857</v>
      </c>
      <c r="M7" s="1">
        <v>5927</v>
      </c>
      <c r="N7" s="1">
        <v>5930</v>
      </c>
      <c r="O7" s="1">
        <v>6027</v>
      </c>
    </row>
    <row r="8" spans="1:37" ht="17.100000000000001">
      <c r="A8" s="9"/>
      <c r="B8" s="9"/>
      <c r="C8" s="3">
        <v>7</v>
      </c>
      <c r="D8" s="9"/>
      <c r="E8" s="3" t="s">
        <v>48</v>
      </c>
      <c r="F8" s="3" t="s">
        <v>47</v>
      </c>
      <c r="G8" s="1">
        <v>5</v>
      </c>
      <c r="H8" s="10"/>
      <c r="J8" s="6"/>
      <c r="K8" s="1">
        <v>2</v>
      </c>
      <c r="L8" s="1">
        <v>6286</v>
      </c>
      <c r="M8" s="1">
        <v>6369</v>
      </c>
      <c r="N8" s="1">
        <v>6370</v>
      </c>
      <c r="O8" s="1">
        <v>6464</v>
      </c>
    </row>
    <row r="9" spans="1:37" ht="17.100000000000001">
      <c r="A9" s="9"/>
      <c r="B9" s="9"/>
      <c r="C9" s="3">
        <v>8</v>
      </c>
      <c r="D9" s="9"/>
      <c r="E9" s="3" t="s">
        <v>49</v>
      </c>
      <c r="F9" s="3" t="s">
        <v>47</v>
      </c>
      <c r="G9" s="1">
        <v>5</v>
      </c>
      <c r="H9" s="10"/>
      <c r="I9" s="1">
        <v>1</v>
      </c>
      <c r="J9" s="6">
        <v>0.18541666666666667</v>
      </c>
      <c r="K9" s="1">
        <v>2</v>
      </c>
      <c r="L9" s="1">
        <v>8003</v>
      </c>
      <c r="M9" s="1">
        <v>8106</v>
      </c>
      <c r="N9" s="1">
        <v>8120</v>
      </c>
      <c r="O9" s="1">
        <v>8199</v>
      </c>
    </row>
    <row r="10" spans="1:37" ht="17.100000000000001">
      <c r="A10" s="9"/>
      <c r="B10" s="9"/>
      <c r="C10" s="3">
        <v>9</v>
      </c>
      <c r="D10" s="9" t="s">
        <v>50</v>
      </c>
      <c r="E10" s="3" t="s">
        <v>51</v>
      </c>
      <c r="F10" s="3" t="s">
        <v>47</v>
      </c>
      <c r="G10" s="1">
        <v>5</v>
      </c>
      <c r="H10" s="10"/>
      <c r="K10" s="1">
        <v>2</v>
      </c>
      <c r="L10" s="1">
        <v>8482</v>
      </c>
      <c r="M10" s="1">
        <v>8566</v>
      </c>
      <c r="N10" s="1">
        <v>8568</v>
      </c>
      <c r="O10" s="1">
        <v>8652</v>
      </c>
    </row>
    <row r="11" spans="1:37" ht="17.100000000000001">
      <c r="A11" s="9"/>
      <c r="B11" s="9"/>
      <c r="C11" s="3">
        <v>10</v>
      </c>
      <c r="D11" s="9"/>
      <c r="E11" s="3" t="s">
        <v>48</v>
      </c>
      <c r="F11" s="3" t="s">
        <v>47</v>
      </c>
      <c r="G11" s="1">
        <v>5</v>
      </c>
      <c r="H11" s="10"/>
      <c r="K11" s="1">
        <v>2</v>
      </c>
      <c r="L11" s="1">
        <v>8809</v>
      </c>
      <c r="M11" s="1">
        <v>8893</v>
      </c>
      <c r="N11" s="1">
        <v>8906</v>
      </c>
      <c r="O11" s="1">
        <v>9003</v>
      </c>
    </row>
    <row r="12" spans="1:37" ht="17.100000000000001">
      <c r="A12" s="9"/>
      <c r="B12" s="9"/>
      <c r="C12" s="1">
        <v>11</v>
      </c>
      <c r="D12" s="9"/>
      <c r="E12" s="3" t="s">
        <v>49</v>
      </c>
      <c r="F12" s="3" t="s">
        <v>47</v>
      </c>
      <c r="G12" s="1">
        <v>5</v>
      </c>
      <c r="H12" s="10"/>
      <c r="K12" s="1">
        <v>2</v>
      </c>
      <c r="L12" s="1">
        <v>9177</v>
      </c>
      <c r="M12" s="1">
        <v>9259</v>
      </c>
      <c r="N12" s="1">
        <v>9262</v>
      </c>
      <c r="O12" s="1">
        <v>9366</v>
      </c>
    </row>
    <row r="13" spans="1:37" ht="17.100000000000001">
      <c r="A13" s="9"/>
      <c r="B13" s="9"/>
      <c r="C13" s="1">
        <v>12</v>
      </c>
      <c r="D13" s="9" t="s">
        <v>52</v>
      </c>
      <c r="E13" s="3" t="s">
        <v>51</v>
      </c>
      <c r="F13" s="3" t="s">
        <v>53</v>
      </c>
      <c r="G13" s="1">
        <v>5</v>
      </c>
      <c r="H13" s="10"/>
      <c r="K13" s="1">
        <v>1</v>
      </c>
      <c r="L13" s="1">
        <v>9624</v>
      </c>
      <c r="M13" s="1">
        <v>9835</v>
      </c>
    </row>
    <row r="14" spans="1:37" ht="17.100000000000001">
      <c r="A14" s="9"/>
      <c r="B14" s="9"/>
      <c r="C14" s="1">
        <v>13</v>
      </c>
      <c r="D14" s="9"/>
      <c r="E14" s="3" t="s">
        <v>48</v>
      </c>
      <c r="F14" s="3" t="s">
        <v>53</v>
      </c>
      <c r="G14" s="1">
        <v>5</v>
      </c>
      <c r="H14" s="10"/>
      <c r="K14" s="1">
        <v>1</v>
      </c>
      <c r="L14" s="1">
        <v>10158</v>
      </c>
      <c r="M14" s="1">
        <v>10391</v>
      </c>
    </row>
    <row r="15" spans="1:37" ht="17.100000000000001">
      <c r="A15" s="9"/>
      <c r="B15" s="9"/>
      <c r="C15" s="1">
        <v>14</v>
      </c>
      <c r="D15" s="9"/>
      <c r="E15" s="3" t="s">
        <v>49</v>
      </c>
      <c r="F15" s="3" t="s">
        <v>53</v>
      </c>
      <c r="G15" s="1">
        <v>5</v>
      </c>
      <c r="H15" s="10"/>
      <c r="K15" s="1">
        <v>1</v>
      </c>
      <c r="L15" s="1">
        <v>10665</v>
      </c>
      <c r="M15" s="1">
        <v>10843</v>
      </c>
    </row>
    <row r="16" spans="1:37" ht="17.100000000000001">
      <c r="A16" s="9"/>
      <c r="B16" s="9"/>
      <c r="C16" s="1">
        <v>15</v>
      </c>
      <c r="D16" s="9" t="s">
        <v>54</v>
      </c>
      <c r="E16" s="3" t="s">
        <v>51</v>
      </c>
      <c r="F16" s="3" t="s">
        <v>47</v>
      </c>
      <c r="G16" s="1">
        <v>8</v>
      </c>
      <c r="H16" s="10"/>
      <c r="K16" s="1">
        <v>2</v>
      </c>
      <c r="L16" s="1">
        <v>11021</v>
      </c>
      <c r="M16" s="1">
        <v>11125</v>
      </c>
      <c r="N16" s="1">
        <v>11130</v>
      </c>
      <c r="O16" s="1">
        <v>11214</v>
      </c>
    </row>
    <row r="17" spans="1:29" ht="17.100000000000001">
      <c r="A17" s="9"/>
      <c r="B17" s="9"/>
      <c r="C17" s="1">
        <v>16</v>
      </c>
      <c r="D17" s="9"/>
      <c r="E17" s="3" t="s">
        <v>48</v>
      </c>
      <c r="F17" s="3" t="s">
        <v>47</v>
      </c>
      <c r="G17" s="1">
        <v>8</v>
      </c>
      <c r="H17" s="10"/>
      <c r="K17" s="1">
        <v>2</v>
      </c>
      <c r="L17" s="1">
        <v>11520</v>
      </c>
      <c r="M17" s="1">
        <v>11596</v>
      </c>
      <c r="N17" s="1">
        <v>11600</v>
      </c>
      <c r="O17" s="1">
        <v>11721</v>
      </c>
    </row>
    <row r="18" spans="1:29" ht="17.100000000000001">
      <c r="A18" s="9"/>
      <c r="B18" s="9"/>
      <c r="C18" s="1">
        <v>17</v>
      </c>
      <c r="D18" s="9"/>
      <c r="E18" s="3" t="s">
        <v>49</v>
      </c>
      <c r="F18" s="3" t="s">
        <v>47</v>
      </c>
      <c r="G18" s="1">
        <v>8</v>
      </c>
      <c r="H18" s="10"/>
      <c r="K18" s="1">
        <v>2</v>
      </c>
      <c r="L18" s="1">
        <v>11877</v>
      </c>
      <c r="M18" s="1">
        <v>11971</v>
      </c>
      <c r="N18" s="1">
        <v>11985</v>
      </c>
      <c r="O18" s="1">
        <v>12060</v>
      </c>
    </row>
    <row r="19" spans="1:29" ht="51">
      <c r="A19" s="9"/>
      <c r="B19" s="9"/>
      <c r="C19" s="1">
        <v>18</v>
      </c>
      <c r="D19" s="9" t="s">
        <v>55</v>
      </c>
      <c r="E19" s="3" t="s">
        <v>51</v>
      </c>
      <c r="F19" s="3" t="s">
        <v>56</v>
      </c>
      <c r="G19" s="1">
        <v>15</v>
      </c>
      <c r="H19" s="10"/>
      <c r="K19" s="1">
        <v>4</v>
      </c>
      <c r="L19" s="1">
        <v>12433</v>
      </c>
      <c r="M19" s="1">
        <v>12502</v>
      </c>
      <c r="N19" s="1">
        <v>12508</v>
      </c>
      <c r="O19" s="1">
        <v>12595</v>
      </c>
      <c r="P19" s="1">
        <v>12602</v>
      </c>
      <c r="Q19" s="1">
        <v>12661</v>
      </c>
      <c r="R19" s="1">
        <v>12666</v>
      </c>
      <c r="S19" s="1">
        <v>12759</v>
      </c>
    </row>
    <row r="20" spans="1:29" ht="51">
      <c r="A20" s="9"/>
      <c r="B20" s="9"/>
      <c r="C20" s="1">
        <v>19</v>
      </c>
      <c r="D20" s="9"/>
      <c r="E20" s="3" t="s">
        <v>48</v>
      </c>
      <c r="F20" s="3" t="s">
        <v>56</v>
      </c>
      <c r="G20" s="1">
        <v>15</v>
      </c>
      <c r="H20" s="10"/>
      <c r="K20" s="1">
        <v>4</v>
      </c>
      <c r="L20" s="1">
        <v>12935</v>
      </c>
      <c r="M20" s="1">
        <v>13007</v>
      </c>
      <c r="N20" s="1">
        <v>13017</v>
      </c>
      <c r="O20" s="1">
        <v>13085</v>
      </c>
      <c r="P20" s="1">
        <v>13092</v>
      </c>
      <c r="Q20" s="1">
        <v>13155</v>
      </c>
      <c r="R20" s="1">
        <v>13160</v>
      </c>
      <c r="S20" s="1">
        <v>13244</v>
      </c>
    </row>
    <row r="21" spans="1:29" ht="51">
      <c r="A21" s="9"/>
      <c r="B21" s="9"/>
      <c r="C21" s="1">
        <v>20</v>
      </c>
      <c r="D21" s="9"/>
      <c r="E21" s="3" t="s">
        <v>49</v>
      </c>
      <c r="F21" s="3" t="s">
        <v>56</v>
      </c>
      <c r="G21" s="1">
        <v>15</v>
      </c>
      <c r="H21" s="10"/>
      <c r="J21" s="6"/>
      <c r="K21" s="1">
        <v>4</v>
      </c>
      <c r="L21" s="1">
        <v>13427</v>
      </c>
      <c r="M21" s="1">
        <v>13508</v>
      </c>
      <c r="N21" s="1">
        <v>13514</v>
      </c>
      <c r="O21" s="1">
        <v>13584</v>
      </c>
      <c r="P21" s="1">
        <v>13587</v>
      </c>
      <c r="Q21" s="1">
        <v>13668</v>
      </c>
      <c r="R21" s="1">
        <v>13675</v>
      </c>
      <c r="S21" s="1">
        <v>13757</v>
      </c>
    </row>
    <row r="22" spans="1:29" ht="17.100000000000001">
      <c r="A22" s="3"/>
      <c r="B22" s="3"/>
      <c r="C22" s="1">
        <v>22</v>
      </c>
      <c r="D22" s="3" t="s">
        <v>98</v>
      </c>
      <c r="E22" s="1" t="s">
        <v>99</v>
      </c>
      <c r="F22" s="3" t="s">
        <v>100</v>
      </c>
      <c r="G22" s="1">
        <v>20</v>
      </c>
      <c r="H22" s="10"/>
      <c r="J22" s="6">
        <v>0.35000000000000003</v>
      </c>
      <c r="K22" s="1">
        <v>1</v>
      </c>
      <c r="L22" s="1">
        <v>15028</v>
      </c>
      <c r="M22" s="1">
        <v>16653</v>
      </c>
    </row>
    <row r="23" spans="1:29" ht="17.100000000000001">
      <c r="A23" s="3"/>
      <c r="B23" s="3"/>
      <c r="C23" s="1">
        <v>23</v>
      </c>
      <c r="D23" s="3" t="s">
        <v>101</v>
      </c>
      <c r="E23" s="1" t="s">
        <v>102</v>
      </c>
      <c r="F23" s="3" t="s">
        <v>103</v>
      </c>
      <c r="G23" s="1">
        <v>20</v>
      </c>
      <c r="H23" s="10"/>
      <c r="J23" s="6">
        <v>0.40972222222222227</v>
      </c>
      <c r="K23" s="1">
        <v>9</v>
      </c>
      <c r="L23" s="1">
        <v>17474</v>
      </c>
      <c r="M23" s="1">
        <v>17584</v>
      </c>
      <c r="N23" s="1">
        <v>17637</v>
      </c>
      <c r="O23" s="1">
        <v>17717</v>
      </c>
      <c r="P23" s="1">
        <v>17794</v>
      </c>
      <c r="Q23" s="1">
        <v>17864</v>
      </c>
      <c r="R23" s="1">
        <v>17951</v>
      </c>
      <c r="S23" s="1">
        <v>18045</v>
      </c>
      <c r="T23" s="1">
        <v>18114</v>
      </c>
      <c r="U23" s="1">
        <v>18192</v>
      </c>
      <c r="V23" s="1">
        <v>18279</v>
      </c>
      <c r="W23" s="1">
        <v>18351</v>
      </c>
      <c r="X23" s="1">
        <v>18432</v>
      </c>
      <c r="Y23" s="1">
        <v>18490</v>
      </c>
      <c r="Z23" s="1">
        <v>18559</v>
      </c>
      <c r="AA23" s="1">
        <v>18662</v>
      </c>
      <c r="AB23" s="1">
        <v>18746</v>
      </c>
      <c r="AC23" s="1">
        <v>18868</v>
      </c>
    </row>
    <row r="24" spans="1:29" ht="17.100000000000001">
      <c r="C24" s="1">
        <v>24</v>
      </c>
      <c r="D24" s="3" t="s">
        <v>98</v>
      </c>
      <c r="E24" s="1" t="s">
        <v>104</v>
      </c>
      <c r="F24" s="1" t="s">
        <v>100</v>
      </c>
      <c r="G24" s="1">
        <v>30</v>
      </c>
      <c r="H24" s="10"/>
      <c r="J24" s="6">
        <v>0.49652777777777773</v>
      </c>
      <c r="K24" s="1">
        <v>1</v>
      </c>
      <c r="L24" s="1">
        <v>21100</v>
      </c>
      <c r="M24" s="1">
        <v>22055</v>
      </c>
    </row>
    <row r="25" spans="1:29" ht="33.950000000000003">
      <c r="C25" s="1">
        <v>25</v>
      </c>
      <c r="D25" s="3" t="s">
        <v>105</v>
      </c>
      <c r="E25" s="3" t="s">
        <v>106</v>
      </c>
      <c r="F25" s="1" t="s">
        <v>103</v>
      </c>
      <c r="G25" s="1">
        <v>30</v>
      </c>
      <c r="J25" s="6">
        <v>0.52083333333333337</v>
      </c>
      <c r="K25" s="1">
        <v>6</v>
      </c>
      <c r="L25" s="1">
        <v>22510</v>
      </c>
      <c r="M25" s="1">
        <v>22708</v>
      </c>
      <c r="N25" s="1">
        <v>22811</v>
      </c>
      <c r="O25" s="1">
        <v>23026</v>
      </c>
      <c r="P25" s="1">
        <v>23235</v>
      </c>
      <c r="Q25" s="1">
        <v>23450</v>
      </c>
      <c r="R25" s="1">
        <v>23527</v>
      </c>
      <c r="S25" s="1">
        <v>23952</v>
      </c>
      <c r="T25" s="1">
        <v>23979</v>
      </c>
      <c r="U25" s="1">
        <v>24287</v>
      </c>
      <c r="V25" s="1">
        <v>24303</v>
      </c>
      <c r="W25" s="1">
        <v>24626</v>
      </c>
    </row>
    <row r="26" spans="1:29" ht="17.100000000000001">
      <c r="C26" s="1">
        <v>25</v>
      </c>
      <c r="D26" s="3" t="s">
        <v>107</v>
      </c>
      <c r="E26" s="3" t="s">
        <v>58</v>
      </c>
      <c r="F26" s="3" t="s">
        <v>100</v>
      </c>
      <c r="G26" s="1">
        <v>30</v>
      </c>
      <c r="J26" s="6">
        <v>0.58680555555555558</v>
      </c>
      <c r="K26" s="1">
        <v>1</v>
      </c>
      <c r="L26" s="1">
        <v>25479</v>
      </c>
      <c r="M26" s="1">
        <v>26599</v>
      </c>
    </row>
    <row r="28" spans="1:29">
      <c r="F28" s="1" t="s">
        <v>66</v>
      </c>
      <c r="G28" s="1">
        <f>SUM(G1:G26)</f>
        <v>286.5</v>
      </c>
      <c r="H28" s="1" t="s">
        <v>78</v>
      </c>
    </row>
    <row r="29" spans="1:29">
      <c r="G29" s="1">
        <f>G28/60</f>
        <v>4.7750000000000004</v>
      </c>
      <c r="H29" s="1" t="s">
        <v>68</v>
      </c>
      <c r="J29" s="6"/>
    </row>
    <row r="31" spans="1:29" ht="33.950000000000003">
      <c r="F31" s="3" t="s">
        <v>79</v>
      </c>
      <c r="G31" s="1">
        <f>SUM(G2:G21)</f>
        <v>156.5</v>
      </c>
    </row>
    <row r="32" spans="1:29">
      <c r="F32" s="1" t="s">
        <v>80</v>
      </c>
      <c r="G32" s="1">
        <f>SUM(G22:G26)</f>
        <v>130</v>
      </c>
    </row>
  </sheetData>
  <mergeCells count="10">
    <mergeCell ref="A2:A21"/>
    <mergeCell ref="B2:B21"/>
    <mergeCell ref="D2:D3"/>
    <mergeCell ref="H2:H24"/>
    <mergeCell ref="D4:D6"/>
    <mergeCell ref="D7:D9"/>
    <mergeCell ref="D10:D12"/>
    <mergeCell ref="D13:D15"/>
    <mergeCell ref="D16:D18"/>
    <mergeCell ref="D19:D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0213-3110-8C41-9C79-44199B7AF98D}">
  <dimension ref="A1:AK30"/>
  <sheetViews>
    <sheetView topLeftCell="I1" zoomScaleNormal="100" workbookViewId="0">
      <selection activeCell="U15" sqref="U15"/>
    </sheetView>
  </sheetViews>
  <sheetFormatPr defaultColWidth="10.875" defaultRowHeight="15.95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0.875" style="1"/>
    <col min="10" max="10" width="14.125" style="1" bestFit="1" customWidth="1"/>
    <col min="11" max="38" width="16.625" style="1" customWidth="1"/>
    <col min="39" max="16384" width="10.875" style="1"/>
  </cols>
  <sheetData>
    <row r="1" spans="1:37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ht="20.25" customHeight="1">
      <c r="A2" s="9" t="s">
        <v>108</v>
      </c>
      <c r="B2" s="9" t="s">
        <v>109</v>
      </c>
      <c r="C2" s="3">
        <v>1</v>
      </c>
      <c r="D2" s="9" t="s">
        <v>37</v>
      </c>
      <c r="E2" s="3" t="s">
        <v>38</v>
      </c>
      <c r="F2" s="3" t="s">
        <v>39</v>
      </c>
      <c r="G2" s="1">
        <v>10</v>
      </c>
      <c r="H2" s="10" t="s">
        <v>58</v>
      </c>
      <c r="K2" s="1">
        <v>1</v>
      </c>
      <c r="L2" s="1">
        <v>74</v>
      </c>
      <c r="M2" s="1">
        <v>397</v>
      </c>
    </row>
    <row r="3" spans="1:37" ht="17.100000000000001">
      <c r="A3" s="9"/>
      <c r="B3" s="9"/>
      <c r="C3" s="3">
        <v>2</v>
      </c>
      <c r="D3" s="9"/>
      <c r="E3" s="3" t="s">
        <v>40</v>
      </c>
      <c r="F3" s="3" t="s">
        <v>41</v>
      </c>
      <c r="G3" s="1">
        <v>10</v>
      </c>
      <c r="H3" s="10"/>
      <c r="K3" s="1">
        <v>1</v>
      </c>
      <c r="L3" s="1">
        <v>459</v>
      </c>
      <c r="M3" s="1">
        <v>810</v>
      </c>
    </row>
    <row r="4" spans="1:37" ht="17.100000000000001">
      <c r="A4" s="9"/>
      <c r="B4" s="9"/>
      <c r="C4" s="3">
        <v>3</v>
      </c>
      <c r="D4" s="9" t="s">
        <v>42</v>
      </c>
      <c r="E4" s="3" t="s">
        <v>38</v>
      </c>
      <c r="F4" s="3" t="s">
        <v>43</v>
      </c>
      <c r="G4" s="1">
        <v>7.5</v>
      </c>
      <c r="H4" s="10"/>
      <c r="J4" s="6">
        <v>9.0277777777777776E-2</v>
      </c>
      <c r="K4" s="1">
        <v>1</v>
      </c>
      <c r="L4" s="1">
        <v>4039</v>
      </c>
      <c r="M4" s="1">
        <v>4249</v>
      </c>
    </row>
    <row r="5" spans="1:37" ht="17.100000000000001">
      <c r="A5" s="9"/>
      <c r="B5" s="9"/>
      <c r="C5" s="3">
        <v>4</v>
      </c>
      <c r="D5" s="9"/>
      <c r="E5" s="3" t="s">
        <v>40</v>
      </c>
      <c r="F5" s="3" t="s">
        <v>43</v>
      </c>
      <c r="G5" s="1">
        <v>7.5</v>
      </c>
      <c r="H5" s="10"/>
      <c r="J5" s="6">
        <v>0.12222222222222223</v>
      </c>
      <c r="K5" s="1">
        <v>1</v>
      </c>
      <c r="L5" s="1">
        <v>5334</v>
      </c>
      <c r="M5" s="1">
        <v>5527</v>
      </c>
    </row>
    <row r="6" spans="1:37" ht="17.100000000000001">
      <c r="A6" s="9"/>
      <c r="B6" s="9"/>
      <c r="C6" s="3">
        <v>5</v>
      </c>
      <c r="D6" s="9"/>
      <c r="E6" s="3" t="s">
        <v>44</v>
      </c>
      <c r="F6" s="3" t="s">
        <v>43</v>
      </c>
      <c r="G6" s="1">
        <v>7.5</v>
      </c>
      <c r="H6" s="10"/>
      <c r="K6" s="1">
        <v>1</v>
      </c>
      <c r="L6" s="1">
        <v>5835</v>
      </c>
      <c r="M6" s="1">
        <v>6118</v>
      </c>
    </row>
    <row r="7" spans="1:37" ht="17.100000000000001">
      <c r="A7" s="9"/>
      <c r="B7" s="9"/>
      <c r="C7" s="3">
        <v>6</v>
      </c>
      <c r="D7" s="9" t="s">
        <v>45</v>
      </c>
      <c r="E7" s="3" t="s">
        <v>46</v>
      </c>
      <c r="F7" s="3" t="s">
        <v>47</v>
      </c>
      <c r="G7" s="1">
        <v>5</v>
      </c>
      <c r="H7" s="10"/>
      <c r="K7" s="1">
        <v>2</v>
      </c>
      <c r="L7" s="1">
        <v>6204</v>
      </c>
      <c r="M7" s="1">
        <v>6265</v>
      </c>
      <c r="N7" s="1">
        <v>6271</v>
      </c>
      <c r="O7" s="1">
        <v>6335</v>
      </c>
    </row>
    <row r="8" spans="1:37" ht="17.100000000000001">
      <c r="A8" s="9"/>
      <c r="B8" s="9"/>
      <c r="C8" s="3">
        <v>7</v>
      </c>
      <c r="D8" s="9"/>
      <c r="E8" s="3" t="s">
        <v>48</v>
      </c>
      <c r="F8" s="3" t="s">
        <v>47</v>
      </c>
      <c r="G8" s="1">
        <v>5</v>
      </c>
      <c r="H8" s="10"/>
      <c r="K8" s="1">
        <v>2</v>
      </c>
      <c r="L8" s="1">
        <v>6473</v>
      </c>
      <c r="M8" s="1">
        <v>6542</v>
      </c>
      <c r="N8" s="1">
        <v>6550</v>
      </c>
      <c r="O8" s="1">
        <v>6628</v>
      </c>
    </row>
    <row r="9" spans="1:37" ht="17.100000000000001">
      <c r="A9" s="9"/>
      <c r="B9" s="9"/>
      <c r="C9" s="3">
        <v>8</v>
      </c>
      <c r="D9" s="9"/>
      <c r="E9" s="3" t="s">
        <v>49</v>
      </c>
      <c r="F9" s="3" t="s">
        <v>47</v>
      </c>
      <c r="G9" s="1">
        <v>5</v>
      </c>
      <c r="H9" s="10"/>
      <c r="K9" s="1">
        <v>2</v>
      </c>
      <c r="L9" s="1">
        <v>6886</v>
      </c>
      <c r="M9" s="1">
        <v>6968</v>
      </c>
      <c r="N9" s="1">
        <v>6971</v>
      </c>
      <c r="O9" s="1">
        <v>7049</v>
      </c>
    </row>
    <row r="10" spans="1:37" ht="17.100000000000001">
      <c r="A10" s="9"/>
      <c r="B10" s="9"/>
      <c r="C10" s="3">
        <v>9</v>
      </c>
      <c r="D10" s="9" t="s">
        <v>50</v>
      </c>
      <c r="E10" s="3" t="s">
        <v>51</v>
      </c>
      <c r="F10" s="3" t="s">
        <v>47</v>
      </c>
      <c r="G10" s="1">
        <v>5</v>
      </c>
      <c r="H10" s="10"/>
      <c r="K10" s="1">
        <v>2</v>
      </c>
      <c r="L10" s="1">
        <v>7266</v>
      </c>
      <c r="M10" s="1">
        <v>7348</v>
      </c>
      <c r="N10" s="1">
        <v>7351</v>
      </c>
      <c r="O10" s="1">
        <v>7438</v>
      </c>
    </row>
    <row r="11" spans="1:37" ht="17.100000000000001">
      <c r="A11" s="9"/>
      <c r="B11" s="9"/>
      <c r="C11" s="3">
        <v>10</v>
      </c>
      <c r="D11" s="9"/>
      <c r="E11" s="3" t="s">
        <v>48</v>
      </c>
      <c r="F11" s="3" t="s">
        <v>47</v>
      </c>
      <c r="G11" s="1">
        <v>5</v>
      </c>
      <c r="H11" s="10"/>
      <c r="J11" s="6"/>
      <c r="K11" s="1">
        <v>2</v>
      </c>
      <c r="L11" s="1">
        <v>7554</v>
      </c>
      <c r="M11" s="1">
        <v>7626</v>
      </c>
      <c r="N11" s="1">
        <v>7629</v>
      </c>
      <c r="O11" s="1">
        <v>7702</v>
      </c>
    </row>
    <row r="12" spans="1:37" ht="17.100000000000001">
      <c r="A12" s="9"/>
      <c r="B12" s="9"/>
      <c r="C12" s="1">
        <v>11</v>
      </c>
      <c r="D12" s="9"/>
      <c r="E12" s="3" t="s">
        <v>49</v>
      </c>
      <c r="F12" s="3" t="s">
        <v>47</v>
      </c>
      <c r="G12" s="1">
        <v>5</v>
      </c>
      <c r="H12" s="10"/>
      <c r="K12" s="1">
        <v>2</v>
      </c>
      <c r="L12" s="1">
        <v>7912</v>
      </c>
      <c r="M12" s="1">
        <v>7979</v>
      </c>
      <c r="N12" s="1">
        <v>7982</v>
      </c>
      <c r="O12" s="1">
        <v>8060</v>
      </c>
    </row>
    <row r="13" spans="1:37" ht="17.100000000000001">
      <c r="A13" s="9"/>
      <c r="B13" s="9"/>
      <c r="C13" s="1">
        <v>12</v>
      </c>
      <c r="D13" s="9" t="s">
        <v>52</v>
      </c>
      <c r="E13" s="3" t="s">
        <v>51</v>
      </c>
      <c r="F13" s="3" t="s">
        <v>53</v>
      </c>
      <c r="G13" s="1">
        <v>5</v>
      </c>
      <c r="H13" s="10"/>
      <c r="K13" s="1">
        <v>1</v>
      </c>
      <c r="L13" s="1">
        <v>8307</v>
      </c>
      <c r="M13" s="1">
        <v>8505</v>
      </c>
    </row>
    <row r="14" spans="1:37" ht="17.100000000000001">
      <c r="A14" s="9"/>
      <c r="B14" s="9"/>
      <c r="C14" s="1">
        <v>13</v>
      </c>
      <c r="D14" s="9"/>
      <c r="E14" s="3" t="s">
        <v>48</v>
      </c>
      <c r="F14" s="3" t="s">
        <v>53</v>
      </c>
      <c r="G14" s="1">
        <v>5</v>
      </c>
      <c r="H14" s="10"/>
      <c r="K14" s="1">
        <v>1</v>
      </c>
      <c r="L14" s="1">
        <v>8679</v>
      </c>
      <c r="M14" s="1">
        <v>8874</v>
      </c>
    </row>
    <row r="15" spans="1:37" ht="17.100000000000001">
      <c r="A15" s="9"/>
      <c r="B15" s="9"/>
      <c r="C15" s="1">
        <v>14</v>
      </c>
      <c r="D15" s="9"/>
      <c r="E15" s="3" t="s">
        <v>49</v>
      </c>
      <c r="F15" s="3" t="s">
        <v>53</v>
      </c>
      <c r="G15" s="1">
        <v>5</v>
      </c>
      <c r="H15" s="10"/>
      <c r="K15" s="1">
        <v>1</v>
      </c>
      <c r="L15" s="1">
        <v>9040</v>
      </c>
      <c r="M15" s="1">
        <v>9251</v>
      </c>
    </row>
    <row r="16" spans="1:37" ht="17.100000000000001">
      <c r="A16" s="9"/>
      <c r="B16" s="9"/>
      <c r="C16" s="1">
        <v>15</v>
      </c>
      <c r="D16" s="9" t="s">
        <v>54</v>
      </c>
      <c r="E16" s="3" t="s">
        <v>51</v>
      </c>
      <c r="F16" s="3" t="s">
        <v>47</v>
      </c>
      <c r="G16" s="1">
        <v>8</v>
      </c>
      <c r="H16" s="10"/>
      <c r="K16" s="1">
        <v>2</v>
      </c>
      <c r="L16" s="1">
        <v>9527</v>
      </c>
      <c r="M16" s="1">
        <v>9605</v>
      </c>
      <c r="N16" s="1">
        <v>9607</v>
      </c>
      <c r="O16" s="1">
        <v>9671</v>
      </c>
    </row>
    <row r="17" spans="1:19" ht="17.100000000000001">
      <c r="A17" s="9"/>
      <c r="B17" s="9"/>
      <c r="C17" s="1">
        <v>16</v>
      </c>
      <c r="D17" s="9"/>
      <c r="E17" s="3" t="s">
        <v>48</v>
      </c>
      <c r="F17" s="3" t="s">
        <v>47</v>
      </c>
      <c r="G17" s="1">
        <v>8</v>
      </c>
      <c r="H17" s="10"/>
      <c r="K17" s="1">
        <v>2</v>
      </c>
      <c r="L17" s="1">
        <v>9814</v>
      </c>
      <c r="M17" s="1">
        <v>9884</v>
      </c>
      <c r="N17" s="1">
        <v>9889</v>
      </c>
      <c r="O17" s="1">
        <v>9964</v>
      </c>
    </row>
    <row r="18" spans="1:19" ht="17.100000000000001">
      <c r="A18" s="9"/>
      <c r="B18" s="9"/>
      <c r="C18" s="1">
        <v>17</v>
      </c>
      <c r="D18" s="9"/>
      <c r="E18" s="3" t="s">
        <v>49</v>
      </c>
      <c r="F18" s="3" t="s">
        <v>47</v>
      </c>
      <c r="G18" s="1">
        <v>8</v>
      </c>
      <c r="H18" s="10"/>
      <c r="K18" s="1">
        <v>2</v>
      </c>
      <c r="L18" s="1">
        <v>10113</v>
      </c>
      <c r="M18" s="1">
        <v>10171</v>
      </c>
      <c r="N18" s="1">
        <v>10180</v>
      </c>
      <c r="O18" s="1">
        <v>10250</v>
      </c>
    </row>
    <row r="19" spans="1:19" ht="51">
      <c r="A19" s="9"/>
      <c r="B19" s="9"/>
      <c r="C19" s="1">
        <v>18</v>
      </c>
      <c r="D19" s="9" t="s">
        <v>55</v>
      </c>
      <c r="E19" s="3" t="s">
        <v>51</v>
      </c>
      <c r="F19" s="3" t="s">
        <v>56</v>
      </c>
      <c r="G19" s="1">
        <v>15</v>
      </c>
      <c r="H19" s="10"/>
      <c r="K19" s="1">
        <v>4</v>
      </c>
      <c r="L19" s="1">
        <v>10553</v>
      </c>
      <c r="M19" s="1">
        <v>10611</v>
      </c>
      <c r="N19" s="1">
        <v>10616</v>
      </c>
      <c r="O19" s="1">
        <v>10675</v>
      </c>
      <c r="P19" s="1">
        <v>10682</v>
      </c>
      <c r="Q19" s="1">
        <v>10734</v>
      </c>
      <c r="R19" s="1">
        <v>10736</v>
      </c>
      <c r="S19" s="1">
        <v>10811</v>
      </c>
    </row>
    <row r="20" spans="1:19" ht="51">
      <c r="A20" s="9"/>
      <c r="B20" s="9"/>
      <c r="C20" s="1">
        <v>19</v>
      </c>
      <c r="D20" s="9"/>
      <c r="E20" s="3" t="s">
        <v>48</v>
      </c>
      <c r="F20" s="3" t="s">
        <v>56</v>
      </c>
      <c r="G20" s="1">
        <v>15</v>
      </c>
      <c r="H20" s="10"/>
      <c r="K20" s="1">
        <v>4</v>
      </c>
      <c r="L20" s="1">
        <v>10973</v>
      </c>
      <c r="M20" s="1">
        <v>11035</v>
      </c>
      <c r="N20" s="1">
        <v>11040</v>
      </c>
      <c r="O20" s="1">
        <v>11100</v>
      </c>
      <c r="P20" s="1">
        <v>11105</v>
      </c>
      <c r="Q20" s="1">
        <v>11163</v>
      </c>
      <c r="R20" s="1">
        <v>11167</v>
      </c>
      <c r="S20" s="1">
        <v>11227</v>
      </c>
    </row>
    <row r="21" spans="1:19" ht="51">
      <c r="A21" s="9"/>
      <c r="B21" s="9"/>
      <c r="C21" s="1">
        <v>20</v>
      </c>
      <c r="D21" s="9"/>
      <c r="E21" s="3" t="s">
        <v>49</v>
      </c>
      <c r="F21" s="3" t="s">
        <v>56</v>
      </c>
      <c r="G21" s="1">
        <v>15</v>
      </c>
      <c r="H21" s="10"/>
      <c r="K21" s="1">
        <v>4</v>
      </c>
      <c r="L21" s="1">
        <v>11407</v>
      </c>
      <c r="M21" s="1">
        <v>11476</v>
      </c>
      <c r="N21" s="1">
        <v>11478</v>
      </c>
      <c r="O21" s="1">
        <v>11539</v>
      </c>
      <c r="P21" s="1">
        <v>11544</v>
      </c>
      <c r="Q21" s="1">
        <v>11612</v>
      </c>
      <c r="R21" s="1">
        <v>11614</v>
      </c>
      <c r="S21" s="1">
        <v>11683</v>
      </c>
    </row>
    <row r="22" spans="1:19" ht="17.100000000000001">
      <c r="A22" s="9"/>
      <c r="B22" s="9"/>
      <c r="C22" s="1">
        <v>21</v>
      </c>
      <c r="D22" s="3" t="s">
        <v>107</v>
      </c>
      <c r="E22" s="3" t="s">
        <v>58</v>
      </c>
      <c r="F22" s="3" t="s">
        <v>110</v>
      </c>
      <c r="G22" s="3">
        <v>120</v>
      </c>
      <c r="H22" s="10"/>
      <c r="K22" s="1">
        <v>1</v>
      </c>
      <c r="L22" s="1">
        <v>12158</v>
      </c>
      <c r="M22" s="1">
        <v>16491</v>
      </c>
    </row>
    <row r="23" spans="1:19">
      <c r="A23" s="9"/>
      <c r="B23" s="9"/>
      <c r="D23" s="3"/>
      <c r="E23" s="4"/>
      <c r="F23" s="4"/>
      <c r="G23" s="4"/>
      <c r="H23" s="10"/>
    </row>
    <row r="24" spans="1:19">
      <c r="A24" s="9"/>
      <c r="B24" s="9"/>
      <c r="D24" s="3"/>
      <c r="E24" s="4"/>
      <c r="F24" s="4"/>
      <c r="G24" s="4"/>
      <c r="H24" s="10"/>
    </row>
    <row r="26" spans="1:19">
      <c r="F26" s="2" t="s">
        <v>66</v>
      </c>
      <c r="G26" s="5">
        <f>SUM(G1:G24)</f>
        <v>276.5</v>
      </c>
      <c r="H26" s="1" t="s">
        <v>78</v>
      </c>
    </row>
    <row r="27" spans="1:19">
      <c r="G27" s="1">
        <f>G26/60</f>
        <v>4.6083333333333334</v>
      </c>
      <c r="H27" s="1" t="s">
        <v>68</v>
      </c>
    </row>
    <row r="29" spans="1:19" ht="33.950000000000003">
      <c r="F29" s="3" t="s">
        <v>79</v>
      </c>
      <c r="G29" s="1">
        <f>SUM(G2:G21)</f>
        <v>156.5</v>
      </c>
    </row>
    <row r="30" spans="1:19">
      <c r="F30" s="1" t="s">
        <v>80</v>
      </c>
      <c r="G30" s="1">
        <f>SUM(G22)</f>
        <v>120</v>
      </c>
    </row>
  </sheetData>
  <mergeCells count="10">
    <mergeCell ref="A2:A24"/>
    <mergeCell ref="B2:B24"/>
    <mergeCell ref="D2:D3"/>
    <mergeCell ref="H2:H24"/>
    <mergeCell ref="D4:D6"/>
    <mergeCell ref="D7:D9"/>
    <mergeCell ref="D10:D12"/>
    <mergeCell ref="D13:D15"/>
    <mergeCell ref="D19:D21"/>
    <mergeCell ref="D16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 Zixuan</dc:creator>
  <cp:keywords/>
  <dc:description/>
  <cp:lastModifiedBy>u3583523@connect.hku.hk</cp:lastModifiedBy>
  <cp:revision/>
  <dcterms:created xsi:type="dcterms:W3CDTF">2025-01-07T07:02:57Z</dcterms:created>
  <dcterms:modified xsi:type="dcterms:W3CDTF">2025-05-19T09:17:42Z</dcterms:modified>
  <cp:category/>
  <cp:contentStatus/>
</cp:coreProperties>
</file>