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zixuan/Desktop/"/>
    </mc:Choice>
  </mc:AlternateContent>
  <xr:revisionPtr revIDLastSave="0" documentId="8_{808C4B01-F455-184B-A896-0121BAE643B1}" xr6:coauthVersionLast="47" xr6:coauthVersionMax="47" xr10:uidLastSave="{00000000-0000-0000-0000-000000000000}"/>
  <bookViews>
    <workbookView xWindow="20" yWindow="500" windowWidth="28480" windowHeight="15980" xr2:uid="{53BD995D-C007-C249-8375-62ADE0283955}"/>
  </bookViews>
  <sheets>
    <sheet name="Gaming Museum" sheetId="1" r:id="rId1"/>
    <sheet name="BowlingVR" sheetId="2" r:id="rId2"/>
    <sheet name="Gallery of H.K. History" sheetId="3" r:id="rId3"/>
    <sheet name="Hong Kong Time Travel" sheetId="5" r:id="rId4"/>
    <sheet name="Boss Fight" sheetId="6" r:id="rId5"/>
    <sheet name="Candy Shooter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28" i="2"/>
  <c r="G27" i="2"/>
  <c r="G30" i="3"/>
  <c r="G29" i="3"/>
  <c r="G31" i="5"/>
  <c r="G30" i="5"/>
  <c r="G28" i="4"/>
  <c r="G27" i="4"/>
  <c r="G32" i="6"/>
  <c r="G31" i="6"/>
  <c r="G28" i="6"/>
  <c r="G29" i="6" s="1"/>
  <c r="G27" i="5"/>
  <c r="G28" i="5" s="1"/>
  <c r="G24" i="4"/>
  <c r="G25" i="4" s="1"/>
  <c r="G26" i="3"/>
  <c r="G27" i="3" s="1"/>
  <c r="G24" i="2"/>
  <c r="G25" i="2" s="1"/>
  <c r="G28" i="1"/>
  <c r="G29" i="1" s="1"/>
</calcChain>
</file>

<file path=xl/sharedStrings.xml><?xml version="1.0" encoding="utf-8"?>
<sst xmlns="http://schemas.openxmlformats.org/spreadsheetml/2006/main" count="585" uniqueCount="107">
  <si>
    <t>Project</t>
    <phoneticPr fontId="2" type="noConversion"/>
  </si>
  <si>
    <t>Loading Time</t>
    <phoneticPr fontId="2" type="noConversion"/>
  </si>
  <si>
    <t>No.</t>
    <phoneticPr fontId="2" type="noConversion"/>
  </si>
  <si>
    <t>Action</t>
    <phoneticPr fontId="2" type="noConversion"/>
  </si>
  <si>
    <t>Time (s)</t>
    <phoneticPr fontId="2" type="noConversion"/>
  </si>
  <si>
    <t>Applicable Version</t>
    <phoneticPr fontId="2" type="noConversion"/>
  </si>
  <si>
    <t>补录次数</t>
    <phoneticPr fontId="2" type="noConversion"/>
  </si>
  <si>
    <t>有效开始时间</t>
    <phoneticPr fontId="2" type="noConversion"/>
  </si>
  <si>
    <t>Repetitions</t>
  </si>
  <si>
    <t>Repetition 1 Start</t>
  </si>
  <si>
    <t>Repetition 1 End</t>
  </si>
  <si>
    <t>Repetition 2 Start</t>
  </si>
  <si>
    <t>Repetition 2 End</t>
  </si>
  <si>
    <t>Repetition 3 Start</t>
  </si>
  <si>
    <t>Repetition 3 End</t>
  </si>
  <si>
    <t>Repetition 4 Start</t>
  </si>
  <si>
    <t>Repetition 4 End</t>
  </si>
  <si>
    <t>Repetition 5 Start</t>
  </si>
  <si>
    <t>Repetition 5 End</t>
  </si>
  <si>
    <t>Repetition 6 Start</t>
  </si>
  <si>
    <t>Repetition 6 End</t>
  </si>
  <si>
    <t>Repetition 7 Start</t>
  </si>
  <si>
    <t>Repetition 7 End</t>
  </si>
  <si>
    <t>Repetition 8 Start</t>
  </si>
  <si>
    <t>Repetition 8 End</t>
  </si>
  <si>
    <t>Repetition 9 Start</t>
  </si>
  <si>
    <t>Repetition 9 End</t>
  </si>
  <si>
    <t>Repetition 10 Start</t>
  </si>
  <si>
    <t>Repetition 10 End</t>
  </si>
  <si>
    <t>Repetition 11 Start</t>
  </si>
  <si>
    <t>Repetition 11 End</t>
  </si>
  <si>
    <t>Repetition 12 Start</t>
  </si>
  <si>
    <t>Repetition 12 End</t>
  </si>
  <si>
    <t>Gaming Museum</t>
    <phoneticPr fontId="2" type="noConversion"/>
  </si>
  <si>
    <t>~2min</t>
    <phoneticPr fontId="2" type="noConversion"/>
  </si>
  <si>
    <t>Walking</t>
    <phoneticPr fontId="2" type="noConversion"/>
  </si>
  <si>
    <t>Clockwise</t>
    <phoneticPr fontId="2" type="noConversion"/>
  </si>
  <si>
    <t>1 round</t>
    <phoneticPr fontId="2" type="noConversion"/>
  </si>
  <si>
    <t>2.0.4</t>
    <phoneticPr fontId="2" type="noConversion"/>
  </si>
  <si>
    <t>Anti-clockwise</t>
    <phoneticPr fontId="2" type="noConversion"/>
  </si>
  <si>
    <t xml:space="preserve">1 round </t>
  </si>
  <si>
    <t>Running</t>
    <phoneticPr fontId="2" type="noConversion"/>
  </si>
  <si>
    <t xml:space="preserve">1 round </t>
    <phoneticPr fontId="2" type="noConversion"/>
  </si>
  <si>
    <t>In Place</t>
    <phoneticPr fontId="2" type="noConversion"/>
  </si>
  <si>
    <t>Jumping</t>
    <phoneticPr fontId="2" type="noConversion"/>
  </si>
  <si>
    <t>center</t>
    <phoneticPr fontId="2" type="noConversion"/>
  </si>
  <si>
    <t>2 times</t>
    <phoneticPr fontId="2" type="noConversion"/>
  </si>
  <si>
    <t>腿还没站直就继续跳了</t>
  </si>
  <si>
    <t>Left</t>
    <phoneticPr fontId="2" type="noConversion"/>
  </si>
  <si>
    <t>Right</t>
    <phoneticPr fontId="2" type="noConversion"/>
  </si>
  <si>
    <t>Bending Down</t>
    <phoneticPr fontId="2" type="noConversion"/>
  </si>
  <si>
    <t>Center</t>
    <phoneticPr fontId="2" type="noConversion"/>
  </si>
  <si>
    <t>Stand</t>
    <phoneticPr fontId="2" type="noConversion"/>
  </si>
  <si>
    <t>5s</t>
    <phoneticPr fontId="2" type="noConversion"/>
  </si>
  <si>
    <t>Squatting</t>
    <phoneticPr fontId="2" type="noConversion"/>
  </si>
  <si>
    <t>Raising hand</t>
    <phoneticPr fontId="2" type="noConversion"/>
  </si>
  <si>
    <t>2 times of the set (left hand + right hand)</t>
    <phoneticPr fontId="2" type="noConversion"/>
  </si>
  <si>
    <t>Move Using Controller</t>
    <phoneticPr fontId="2" type="noConversion"/>
  </si>
  <si>
    <t>/</t>
    <phoneticPr fontId="2" type="noConversion"/>
  </si>
  <si>
    <t>10s</t>
    <phoneticPr fontId="2" type="noConversion"/>
  </si>
  <si>
    <t xml:space="preserve">Picking up an item from the table </t>
  </si>
  <si>
    <t>Action 23, 24, 25 will be combined as a set</t>
    <phoneticPr fontId="2" type="noConversion"/>
  </si>
  <si>
    <t>10 sets, with move using constroller for several sec in between</t>
    <phoneticPr fontId="2" type="noConversion"/>
  </si>
  <si>
    <t>Throwing an item on the ground</t>
    <phoneticPr fontId="2" type="noConversion"/>
  </si>
  <si>
    <t>Placing an item back on the table</t>
    <phoneticPr fontId="2" type="noConversion"/>
  </si>
  <si>
    <t>Measure Length</t>
    <phoneticPr fontId="2" type="noConversion"/>
  </si>
  <si>
    <t>Total Time</t>
    <phoneticPr fontId="2" type="noConversion"/>
  </si>
  <si>
    <t>s</t>
    <phoneticPr fontId="2" type="noConversion"/>
  </si>
  <si>
    <t>min</t>
    <phoneticPr fontId="2" type="noConversion"/>
  </si>
  <si>
    <t>non-interaction time</t>
  </si>
  <si>
    <t>interaction time</t>
  </si>
  <si>
    <t>BowlingVR</t>
    <phoneticPr fontId="2" type="noConversion"/>
  </si>
  <si>
    <t>~30s</t>
  </si>
  <si>
    <t>Bowling</t>
    <phoneticPr fontId="2" type="noConversion"/>
  </si>
  <si>
    <t>keep playing for 2-3 min</t>
    <phoneticPr fontId="2" type="noConversion"/>
  </si>
  <si>
    <t>sec</t>
    <phoneticPr fontId="2" type="noConversion"/>
  </si>
  <si>
    <t>non-interaction time</t>
    <phoneticPr fontId="2" type="noConversion"/>
  </si>
  <si>
    <t>interaction time</t>
    <phoneticPr fontId="2" type="noConversion"/>
  </si>
  <si>
    <t>Gallery of H.K. History</t>
    <phoneticPr fontId="2" type="noConversion"/>
  </si>
  <si>
    <t>2.0.14</t>
    <phoneticPr fontId="2" type="noConversion"/>
  </si>
  <si>
    <t>多做了一组，第一组作废</t>
    <phoneticPr fontId="2" type="noConversion"/>
  </si>
  <si>
    <t>Waive Sword</t>
    <phoneticPr fontId="2" type="noConversion"/>
  </si>
  <si>
    <t>Play 5 times, with move using controller in between</t>
    <phoneticPr fontId="2" type="noConversion"/>
  </si>
  <si>
    <t>in some repetitions, user waves sword before game start</t>
  </si>
  <si>
    <t>Hong Kong Time Travel</t>
    <phoneticPr fontId="2" type="noConversion"/>
  </si>
  <si>
    <t>~1.5min</t>
    <phoneticPr fontId="2" type="noConversion"/>
  </si>
  <si>
    <t>Throwing a net to catch fish</t>
    <phoneticPr fontId="2" type="noConversion"/>
  </si>
  <si>
    <t>fake catching - 1 min
Real catching - 1 or 2 times</t>
    <phoneticPr fontId="2" type="noConversion"/>
  </si>
  <si>
    <t>Grab and collect  box</t>
    <phoneticPr fontId="2" type="noConversion"/>
  </si>
  <si>
    <t>1 times</t>
    <phoneticPr fontId="2" type="noConversion"/>
  </si>
  <si>
    <t>2 times
don't move using controller</t>
    <phoneticPr fontId="2" type="noConversion"/>
  </si>
  <si>
    <t>Boss Fight</t>
    <phoneticPr fontId="2" type="noConversion"/>
  </si>
  <si>
    <t>~30s</t>
    <phoneticPr fontId="2" type="noConversion"/>
  </si>
  <si>
    <t>Waive</t>
    <phoneticPr fontId="2" type="noConversion"/>
  </si>
  <si>
    <t>Waive Hummer</t>
    <phoneticPr fontId="2" type="noConversion"/>
  </si>
  <si>
    <t>first stage</t>
    <phoneticPr fontId="2" type="noConversion"/>
  </si>
  <si>
    <t>Throw</t>
    <phoneticPr fontId="2" type="noConversion"/>
  </si>
  <si>
    <t>Throw Hummer</t>
    <phoneticPr fontId="2" type="noConversion"/>
  </si>
  <si>
    <t>second stage</t>
    <phoneticPr fontId="2" type="noConversion"/>
  </si>
  <si>
    <t xml:space="preserve">Waive Laser </t>
    <phoneticPr fontId="2" type="noConversion"/>
  </si>
  <si>
    <t>Cut</t>
    <phoneticPr fontId="2" type="noConversion"/>
  </si>
  <si>
    <t>Use Laser to reflect</t>
    <phoneticPr fontId="2" type="noConversion"/>
  </si>
  <si>
    <t>Shooting</t>
    <phoneticPr fontId="2" type="noConversion"/>
  </si>
  <si>
    <t>Candy Shooter</t>
    <phoneticPr fontId="2" type="noConversion"/>
  </si>
  <si>
    <t>~1min</t>
    <phoneticPr fontId="2" type="noConversion"/>
  </si>
  <si>
    <t>Play once</t>
    <phoneticPr fontId="2" type="noConversion"/>
  </si>
  <si>
    <t>中间球脱手落地+动作没啥力气不太像打保龄球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</si>
</sst>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4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943-057A-2C42-837D-2417D7BD40BA}">
  <dimension ref="A1:AJ32"/>
  <sheetViews>
    <sheetView tabSelected="1" topLeftCell="G1" zoomScaleNormal="100" workbookViewId="0">
      <selection activeCell="K20" sqref="K20"/>
    </sheetView>
  </sheetViews>
  <sheetFormatPr baseColWidth="10" defaultColWidth="10.83203125" defaultRowHeight="14.25" customHeight="1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1" width="15.33203125" style="1" customWidth="1"/>
    <col min="12" max="12" width="13.33203125" style="1" customWidth="1"/>
    <col min="13" max="36" width="17.5" style="1" customWidth="1"/>
    <col min="37" max="16384" width="10.83203125" style="1"/>
  </cols>
  <sheetData>
    <row r="1" spans="1:36" ht="16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</row>
    <row r="2" spans="1:36" ht="17" customHeight="1">
      <c r="A2" s="15" t="s">
        <v>33</v>
      </c>
      <c r="B2" s="15" t="s">
        <v>34</v>
      </c>
      <c r="C2" s="3">
        <v>1</v>
      </c>
      <c r="D2" s="15" t="s">
        <v>35</v>
      </c>
      <c r="E2" s="3" t="s">
        <v>36</v>
      </c>
      <c r="F2" s="3" t="s">
        <v>37</v>
      </c>
      <c r="G2" s="1">
        <v>10</v>
      </c>
      <c r="H2" s="16" t="s">
        <v>38</v>
      </c>
      <c r="J2" s="5">
        <v>5.9027777777777783E-2</v>
      </c>
      <c r="K2" s="5"/>
      <c r="L2" s="1">
        <v>1</v>
      </c>
      <c r="M2" s="1">
        <v>2545</v>
      </c>
      <c r="N2" s="1">
        <v>2842</v>
      </c>
    </row>
    <row r="3" spans="1:36" ht="48" customHeight="1">
      <c r="A3" s="15"/>
      <c r="B3" s="15"/>
      <c r="C3" s="3">
        <v>2</v>
      </c>
      <c r="D3" s="15"/>
      <c r="E3" s="3" t="s">
        <v>39</v>
      </c>
      <c r="F3" s="3" t="s">
        <v>40</v>
      </c>
      <c r="G3" s="1">
        <v>10</v>
      </c>
      <c r="H3" s="16"/>
      <c r="L3" s="1">
        <v>1</v>
      </c>
      <c r="M3" s="1">
        <v>3090</v>
      </c>
      <c r="N3" s="1">
        <v>3429</v>
      </c>
    </row>
    <row r="4" spans="1:36" ht="17">
      <c r="A4" s="15"/>
      <c r="B4" s="15"/>
      <c r="C4" s="3">
        <v>3</v>
      </c>
      <c r="D4" s="15" t="s">
        <v>41</v>
      </c>
      <c r="E4" s="3" t="s">
        <v>36</v>
      </c>
      <c r="F4" s="3" t="s">
        <v>42</v>
      </c>
      <c r="G4" s="1">
        <v>7.5</v>
      </c>
      <c r="H4" s="16"/>
      <c r="J4" s="5"/>
      <c r="K4" s="5"/>
      <c r="L4" s="1">
        <v>1</v>
      </c>
      <c r="M4" s="1">
        <v>3629</v>
      </c>
      <c r="N4" s="1">
        <v>3841</v>
      </c>
    </row>
    <row r="5" spans="1:36" ht="17">
      <c r="A5" s="15"/>
      <c r="B5" s="15"/>
      <c r="C5" s="3">
        <v>4</v>
      </c>
      <c r="D5" s="15"/>
      <c r="E5" s="3" t="s">
        <v>39</v>
      </c>
      <c r="F5" s="3" t="s">
        <v>42</v>
      </c>
      <c r="G5" s="1">
        <v>7.5</v>
      </c>
      <c r="H5" s="16"/>
      <c r="J5" s="5">
        <v>0.10694444444444444</v>
      </c>
      <c r="K5" s="5"/>
      <c r="L5" s="1">
        <v>1</v>
      </c>
      <c r="M5" s="1">
        <v>4649</v>
      </c>
      <c r="N5" s="1">
        <v>4853</v>
      </c>
    </row>
    <row r="6" spans="1:36" ht="17">
      <c r="A6" s="15"/>
      <c r="B6" s="15"/>
      <c r="C6" s="3">
        <v>5</v>
      </c>
      <c r="D6" s="15"/>
      <c r="E6" s="3" t="s">
        <v>43</v>
      </c>
      <c r="F6" s="3" t="s">
        <v>42</v>
      </c>
      <c r="G6" s="1">
        <v>7.5</v>
      </c>
      <c r="H6" s="16"/>
      <c r="L6" s="1">
        <v>1</v>
      </c>
      <c r="M6" s="1">
        <v>5332</v>
      </c>
      <c r="N6" s="1">
        <v>5579</v>
      </c>
    </row>
    <row r="7" spans="1:36" ht="17">
      <c r="A7" s="15"/>
      <c r="B7" s="15"/>
      <c r="C7" s="3">
        <v>6</v>
      </c>
      <c r="D7" s="15" t="s">
        <v>44</v>
      </c>
      <c r="E7" s="3" t="s">
        <v>45</v>
      </c>
      <c r="F7" s="3" t="s">
        <v>46</v>
      </c>
      <c r="G7" s="1">
        <v>5</v>
      </c>
      <c r="H7" s="16"/>
      <c r="I7" s="5"/>
      <c r="K7" s="13" t="s">
        <v>47</v>
      </c>
      <c r="L7" s="1">
        <v>2</v>
      </c>
      <c r="M7" s="1">
        <v>5851</v>
      </c>
      <c r="N7" s="9">
        <v>5893</v>
      </c>
      <c r="O7" s="9">
        <v>5898</v>
      </c>
      <c r="P7" s="1">
        <v>5927</v>
      </c>
    </row>
    <row r="8" spans="1:36" ht="17">
      <c r="A8" s="15"/>
      <c r="B8" s="15"/>
      <c r="C8" s="3">
        <v>7</v>
      </c>
      <c r="D8" s="15"/>
      <c r="E8" s="3" t="s">
        <v>48</v>
      </c>
      <c r="F8" s="3" t="s">
        <v>46</v>
      </c>
      <c r="G8" s="1">
        <v>5</v>
      </c>
      <c r="H8" s="16"/>
      <c r="K8" s="14"/>
      <c r="L8" s="1">
        <v>2</v>
      </c>
      <c r="M8" s="1">
        <v>6356</v>
      </c>
      <c r="N8" s="9">
        <v>6396</v>
      </c>
      <c r="O8" s="9">
        <v>6398</v>
      </c>
      <c r="P8" s="1">
        <v>6428</v>
      </c>
    </row>
    <row r="9" spans="1:36" ht="17">
      <c r="A9" s="15"/>
      <c r="B9" s="15"/>
      <c r="C9" s="3">
        <v>8</v>
      </c>
      <c r="D9" s="15"/>
      <c r="E9" s="3" t="s">
        <v>49</v>
      </c>
      <c r="F9" s="3" t="s">
        <v>46</v>
      </c>
      <c r="G9" s="1">
        <v>5</v>
      </c>
      <c r="H9" s="16"/>
      <c r="K9" s="14"/>
      <c r="L9" s="1">
        <v>2</v>
      </c>
      <c r="M9" s="1">
        <v>6650</v>
      </c>
      <c r="N9" s="9">
        <v>6681</v>
      </c>
      <c r="O9" s="9">
        <v>6686</v>
      </c>
      <c r="P9" s="1">
        <v>6708</v>
      </c>
    </row>
    <row r="10" spans="1:36" ht="17">
      <c r="A10" s="15"/>
      <c r="B10" s="15"/>
      <c r="C10" s="3">
        <v>9</v>
      </c>
      <c r="D10" s="15" t="s">
        <v>50</v>
      </c>
      <c r="E10" s="3" t="s">
        <v>51</v>
      </c>
      <c r="F10" s="3" t="s">
        <v>46</v>
      </c>
      <c r="G10" s="1">
        <v>5</v>
      </c>
      <c r="H10" s="16"/>
      <c r="J10" s="5">
        <v>0.17222222222222225</v>
      </c>
      <c r="K10" s="5"/>
      <c r="L10" s="1">
        <v>2</v>
      </c>
      <c r="M10" s="1">
        <v>7455</v>
      </c>
      <c r="N10" s="1">
        <v>7525</v>
      </c>
      <c r="O10" s="1">
        <v>7539</v>
      </c>
      <c r="P10" s="1">
        <v>7612</v>
      </c>
    </row>
    <row r="11" spans="1:36" ht="17">
      <c r="A11" s="15"/>
      <c r="B11" s="15"/>
      <c r="C11" s="3">
        <v>10</v>
      </c>
      <c r="D11" s="15"/>
      <c r="E11" s="3" t="s">
        <v>48</v>
      </c>
      <c r="F11" s="3" t="s">
        <v>46</v>
      </c>
      <c r="G11" s="1">
        <v>5</v>
      </c>
      <c r="H11" s="16"/>
      <c r="L11" s="1">
        <v>2</v>
      </c>
      <c r="M11" s="1">
        <v>7969</v>
      </c>
      <c r="N11" s="1">
        <v>8035</v>
      </c>
      <c r="O11" s="1">
        <v>8039</v>
      </c>
      <c r="P11" s="1">
        <v>8114</v>
      </c>
    </row>
    <row r="12" spans="1:36" ht="17">
      <c r="A12" s="15"/>
      <c r="B12" s="15"/>
      <c r="C12" s="1">
        <v>11</v>
      </c>
      <c r="D12" s="15"/>
      <c r="E12" s="3" t="s">
        <v>49</v>
      </c>
      <c r="F12" s="3" t="s">
        <v>46</v>
      </c>
      <c r="G12" s="1">
        <v>5</v>
      </c>
      <c r="H12" s="16"/>
      <c r="L12" s="1">
        <v>2</v>
      </c>
      <c r="M12" s="1">
        <v>8282</v>
      </c>
      <c r="N12" s="1">
        <v>8349</v>
      </c>
      <c r="O12" s="1">
        <v>8354</v>
      </c>
      <c r="P12" s="1">
        <v>8426</v>
      </c>
    </row>
    <row r="13" spans="1:36" ht="17">
      <c r="A13" s="15"/>
      <c r="B13" s="15"/>
      <c r="C13" s="1">
        <v>12</v>
      </c>
      <c r="D13" s="15" t="s">
        <v>52</v>
      </c>
      <c r="E13" s="3" t="s">
        <v>51</v>
      </c>
      <c r="F13" s="3" t="s">
        <v>53</v>
      </c>
      <c r="G13" s="1">
        <v>5</v>
      </c>
      <c r="H13" s="16"/>
      <c r="L13" s="1">
        <v>1</v>
      </c>
      <c r="M13" s="1">
        <v>9223</v>
      </c>
      <c r="N13" s="1">
        <v>9426</v>
      </c>
    </row>
    <row r="14" spans="1:36" ht="17">
      <c r="A14" s="15"/>
      <c r="B14" s="15"/>
      <c r="C14" s="1">
        <v>13</v>
      </c>
      <c r="D14" s="15"/>
      <c r="E14" s="3" t="s">
        <v>48</v>
      </c>
      <c r="F14" s="3" t="s">
        <v>53</v>
      </c>
      <c r="G14" s="1">
        <v>5</v>
      </c>
      <c r="H14" s="16"/>
      <c r="L14" s="1">
        <v>1</v>
      </c>
      <c r="M14" s="1">
        <v>9579</v>
      </c>
      <c r="N14" s="1">
        <v>9786</v>
      </c>
    </row>
    <row r="15" spans="1:36" ht="17">
      <c r="A15" s="15"/>
      <c r="B15" s="15"/>
      <c r="C15" s="1">
        <v>14</v>
      </c>
      <c r="D15" s="15"/>
      <c r="E15" s="3" t="s">
        <v>49</v>
      </c>
      <c r="F15" s="3" t="s">
        <v>53</v>
      </c>
      <c r="G15" s="1">
        <v>5</v>
      </c>
      <c r="H15" s="16"/>
      <c r="L15" s="1">
        <v>1</v>
      </c>
      <c r="M15" s="1">
        <v>9965</v>
      </c>
      <c r="N15" s="1">
        <v>10142</v>
      </c>
    </row>
    <row r="16" spans="1:36" ht="17">
      <c r="A16" s="15"/>
      <c r="B16" s="15"/>
      <c r="C16" s="1">
        <v>15</v>
      </c>
      <c r="D16" s="15" t="s">
        <v>54</v>
      </c>
      <c r="E16" s="3" t="s">
        <v>51</v>
      </c>
      <c r="F16" s="3" t="s">
        <v>46</v>
      </c>
      <c r="G16" s="1">
        <v>8</v>
      </c>
      <c r="H16" s="16"/>
      <c r="L16" s="1">
        <v>2</v>
      </c>
      <c r="M16" s="1">
        <v>10537</v>
      </c>
      <c r="N16" s="1">
        <v>10602</v>
      </c>
      <c r="O16" s="1">
        <v>10610</v>
      </c>
      <c r="P16" s="1">
        <v>10666</v>
      </c>
    </row>
    <row r="17" spans="1:28" ht="17">
      <c r="A17" s="15"/>
      <c r="B17" s="15"/>
      <c r="C17" s="1">
        <v>16</v>
      </c>
      <c r="D17" s="15"/>
      <c r="E17" s="3" t="s">
        <v>48</v>
      </c>
      <c r="F17" s="3" t="s">
        <v>46</v>
      </c>
      <c r="G17" s="1">
        <v>8</v>
      </c>
      <c r="H17" s="16"/>
      <c r="L17" s="1">
        <v>2</v>
      </c>
      <c r="M17" s="1">
        <v>10836</v>
      </c>
      <c r="N17" s="1">
        <v>10881</v>
      </c>
      <c r="O17" s="1">
        <v>10888</v>
      </c>
      <c r="P17" s="1">
        <v>10937</v>
      </c>
    </row>
    <row r="18" spans="1:28" ht="17">
      <c r="A18" s="15"/>
      <c r="B18" s="15"/>
      <c r="C18" s="1">
        <v>17</v>
      </c>
      <c r="D18" s="15"/>
      <c r="E18" s="3" t="s">
        <v>49</v>
      </c>
      <c r="F18" s="3" t="s">
        <v>46</v>
      </c>
      <c r="G18" s="1">
        <v>8</v>
      </c>
      <c r="H18" s="16"/>
      <c r="L18" s="1">
        <v>2</v>
      </c>
      <c r="M18" s="1">
        <v>11090</v>
      </c>
      <c r="N18" s="1">
        <v>11138</v>
      </c>
      <c r="O18" s="1">
        <v>11151</v>
      </c>
      <c r="P18" s="1">
        <v>11197</v>
      </c>
    </row>
    <row r="19" spans="1:28" ht="51">
      <c r="A19" s="15"/>
      <c r="B19" s="15"/>
      <c r="C19" s="1">
        <v>18</v>
      </c>
      <c r="D19" s="15" t="s">
        <v>55</v>
      </c>
      <c r="E19" s="3" t="s">
        <v>51</v>
      </c>
      <c r="F19" s="3" t="s">
        <v>56</v>
      </c>
      <c r="G19" s="1">
        <v>15</v>
      </c>
      <c r="H19" s="16"/>
      <c r="J19" s="5">
        <v>0.29930555555555555</v>
      </c>
      <c r="K19" s="5"/>
      <c r="L19" s="1">
        <v>4</v>
      </c>
      <c r="M19" s="1">
        <v>12954</v>
      </c>
      <c r="N19" s="1">
        <v>13025</v>
      </c>
      <c r="O19" s="1">
        <v>13031</v>
      </c>
      <c r="P19" s="1">
        <v>13101</v>
      </c>
      <c r="Q19" s="1">
        <v>13106</v>
      </c>
      <c r="R19" s="1">
        <v>13171</v>
      </c>
      <c r="S19" s="1">
        <v>13177</v>
      </c>
      <c r="T19" s="1">
        <v>13241</v>
      </c>
    </row>
    <row r="20" spans="1:28" ht="51">
      <c r="A20" s="15"/>
      <c r="B20" s="15"/>
      <c r="C20" s="1">
        <v>19</v>
      </c>
      <c r="D20" s="15"/>
      <c r="E20" s="3" t="s">
        <v>48</v>
      </c>
      <c r="F20" s="3" t="s">
        <v>56</v>
      </c>
      <c r="G20" s="1">
        <v>15</v>
      </c>
      <c r="H20" s="16"/>
      <c r="J20" s="5">
        <v>0.34166666666666662</v>
      </c>
      <c r="K20" s="5"/>
      <c r="L20" s="1">
        <v>4</v>
      </c>
      <c r="M20" s="1">
        <v>14760</v>
      </c>
      <c r="N20" s="1">
        <v>14824</v>
      </c>
      <c r="O20" s="1">
        <v>14828</v>
      </c>
      <c r="P20" s="1">
        <v>14888</v>
      </c>
      <c r="Q20" s="1">
        <v>14892</v>
      </c>
      <c r="R20" s="1">
        <v>14950</v>
      </c>
      <c r="S20" s="1">
        <v>14953</v>
      </c>
      <c r="T20" s="1">
        <v>15030</v>
      </c>
    </row>
    <row r="21" spans="1:28" ht="51">
      <c r="A21" s="15"/>
      <c r="B21" s="15"/>
      <c r="C21" s="1">
        <v>20</v>
      </c>
      <c r="D21" s="15"/>
      <c r="E21" s="3" t="s">
        <v>49</v>
      </c>
      <c r="F21" s="3" t="s">
        <v>56</v>
      </c>
      <c r="G21" s="1">
        <v>15</v>
      </c>
      <c r="H21" s="16"/>
      <c r="L21" s="1">
        <v>4</v>
      </c>
      <c r="M21" s="1">
        <v>15333</v>
      </c>
      <c r="N21" s="1">
        <v>15387</v>
      </c>
      <c r="O21" s="1">
        <v>15390</v>
      </c>
      <c r="P21" s="1">
        <v>15443</v>
      </c>
      <c r="Q21" s="1">
        <v>15445</v>
      </c>
      <c r="R21" s="1">
        <v>15497</v>
      </c>
      <c r="S21" s="1">
        <v>15500</v>
      </c>
      <c r="T21" s="1">
        <v>15562</v>
      </c>
    </row>
    <row r="22" spans="1:28" ht="34">
      <c r="A22" s="15"/>
      <c r="B22" s="15"/>
      <c r="C22" s="1">
        <v>21</v>
      </c>
      <c r="D22" s="3" t="s">
        <v>57</v>
      </c>
      <c r="E22" s="1" t="s">
        <v>58</v>
      </c>
      <c r="F22" s="1" t="s">
        <v>59</v>
      </c>
      <c r="G22" s="1">
        <v>10</v>
      </c>
      <c r="H22" s="16"/>
      <c r="L22" s="1">
        <v>1</v>
      </c>
      <c r="M22" s="1">
        <v>16688</v>
      </c>
      <c r="N22" s="1">
        <v>17021</v>
      </c>
    </row>
    <row r="23" spans="1:28" ht="85" customHeight="1">
      <c r="A23" s="15"/>
      <c r="B23" s="15"/>
      <c r="C23" s="1">
        <v>22</v>
      </c>
      <c r="D23" s="3" t="s">
        <v>60</v>
      </c>
      <c r="E23" s="15" t="s">
        <v>61</v>
      </c>
      <c r="F23" s="15" t="s">
        <v>62</v>
      </c>
      <c r="G23" s="15">
        <v>100</v>
      </c>
      <c r="H23" s="16"/>
      <c r="J23" s="5">
        <v>0.54513888888888895</v>
      </c>
      <c r="K23" s="5"/>
      <c r="L23" s="1">
        <v>9</v>
      </c>
      <c r="M23" s="1">
        <v>23668</v>
      </c>
      <c r="N23" s="1">
        <v>23885</v>
      </c>
      <c r="O23" s="1">
        <v>23896</v>
      </c>
      <c r="P23" s="1">
        <v>24136</v>
      </c>
      <c r="Q23" s="1">
        <v>24142</v>
      </c>
      <c r="R23" s="12">
        <v>24367</v>
      </c>
      <c r="S23" s="1">
        <v>24470</v>
      </c>
      <c r="T23" s="1">
        <v>24633</v>
      </c>
      <c r="U23" s="1">
        <v>25395</v>
      </c>
      <c r="V23" s="1">
        <v>25621</v>
      </c>
      <c r="W23" s="12">
        <v>25667</v>
      </c>
      <c r="X23" s="1">
        <v>25996</v>
      </c>
      <c r="Y23" s="1">
        <v>26017</v>
      </c>
      <c r="Z23" s="1">
        <v>26231</v>
      </c>
      <c r="AA23" s="1">
        <v>26277</v>
      </c>
      <c r="AB23" s="1">
        <v>26590</v>
      </c>
    </row>
    <row r="24" spans="1:28" ht="51">
      <c r="A24" s="15"/>
      <c r="B24" s="15"/>
      <c r="C24" s="1">
        <v>23</v>
      </c>
      <c r="D24" s="3" t="s">
        <v>63</v>
      </c>
      <c r="E24" s="15"/>
      <c r="F24" s="15"/>
      <c r="G24" s="15"/>
      <c r="H24" s="16"/>
    </row>
    <row r="25" spans="1:28" ht="51">
      <c r="A25" s="15"/>
      <c r="B25" s="15"/>
      <c r="C25" s="1">
        <v>24</v>
      </c>
      <c r="D25" s="3" t="s">
        <v>64</v>
      </c>
      <c r="E25" s="15"/>
      <c r="F25" s="15"/>
      <c r="G25" s="15"/>
      <c r="H25" s="16"/>
    </row>
    <row r="26" spans="1:28" ht="34">
      <c r="A26" s="15"/>
      <c r="B26" s="15"/>
      <c r="C26" s="1">
        <v>25</v>
      </c>
      <c r="D26" s="3" t="s">
        <v>65</v>
      </c>
      <c r="E26" s="1" t="s">
        <v>58</v>
      </c>
      <c r="F26" s="1" t="s">
        <v>46</v>
      </c>
      <c r="G26" s="1">
        <v>10</v>
      </c>
      <c r="H26" s="16"/>
      <c r="J26" s="5">
        <v>0.67499999999999993</v>
      </c>
      <c r="K26" s="5"/>
      <c r="L26" s="1">
        <v>2</v>
      </c>
      <c r="M26" s="1">
        <v>29194</v>
      </c>
      <c r="N26" s="1">
        <v>29339</v>
      </c>
      <c r="O26" s="1">
        <v>29405</v>
      </c>
      <c r="P26" s="1">
        <v>29505</v>
      </c>
    </row>
    <row r="27" spans="1:28" ht="16">
      <c r="D27" s="3"/>
    </row>
    <row r="28" spans="1:28" ht="16">
      <c r="F28" s="1" t="s">
        <v>66</v>
      </c>
      <c r="G28" s="1">
        <f>SUM(G1:G25)</f>
        <v>266.5</v>
      </c>
      <c r="H28" s="1" t="s">
        <v>67</v>
      </c>
    </row>
    <row r="29" spans="1:28" ht="16">
      <c r="G29" s="1">
        <f>G28/60</f>
        <v>4.4416666666666664</v>
      </c>
      <c r="H29" s="1" t="s">
        <v>68</v>
      </c>
    </row>
    <row r="31" spans="1:28" ht="34">
      <c r="F31" s="6" t="s">
        <v>69</v>
      </c>
      <c r="G31" s="7">
        <f>SUM(G2:G21)</f>
        <v>156.5</v>
      </c>
    </row>
    <row r="32" spans="1:28" ht="16">
      <c r="F32" s="7" t="s">
        <v>70</v>
      </c>
      <c r="G32" s="7">
        <f>SUM(G22:G26)</f>
        <v>120</v>
      </c>
    </row>
  </sheetData>
  <mergeCells count="14">
    <mergeCell ref="K7:K9"/>
    <mergeCell ref="B2:B26"/>
    <mergeCell ref="A2:A26"/>
    <mergeCell ref="H2:H26"/>
    <mergeCell ref="G23:G25"/>
    <mergeCell ref="D2:D3"/>
    <mergeCell ref="D4:D6"/>
    <mergeCell ref="D7:D9"/>
    <mergeCell ref="D10:D12"/>
    <mergeCell ref="D13:D15"/>
    <mergeCell ref="D16:D18"/>
    <mergeCell ref="D19:D21"/>
    <mergeCell ref="E23:E25"/>
    <mergeCell ref="F23:F2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011C-EA00-A94B-AD0D-04B70E9D4A3E}">
  <dimension ref="A1:AJ28"/>
  <sheetViews>
    <sheetView topLeftCell="X6" workbookViewId="0">
      <selection activeCell="H2" sqref="H2:H22"/>
    </sheetView>
  </sheetViews>
  <sheetFormatPr baseColWidth="10" defaultColWidth="10.83203125" defaultRowHeight="16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5.33203125" style="1" customWidth="1"/>
    <col min="11" max="11" width="15.33203125" style="11" customWidth="1"/>
    <col min="12" max="12" width="13.33203125" style="1" customWidth="1"/>
    <col min="13" max="36" width="17.5" style="1" customWidth="1"/>
    <col min="37" max="16384" width="10.83203125" style="1"/>
  </cols>
  <sheetData>
    <row r="1" spans="1:36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</row>
    <row r="2" spans="1:36" ht="17" customHeight="1">
      <c r="A2" s="15" t="s">
        <v>71</v>
      </c>
      <c r="B2" s="15" t="s">
        <v>72</v>
      </c>
      <c r="C2" s="3">
        <v>1</v>
      </c>
      <c r="D2" s="15" t="s">
        <v>35</v>
      </c>
      <c r="E2" s="3" t="s">
        <v>36</v>
      </c>
      <c r="F2" s="3" t="s">
        <v>37</v>
      </c>
      <c r="G2" s="1">
        <v>10</v>
      </c>
      <c r="H2" s="16" t="s">
        <v>58</v>
      </c>
      <c r="L2" s="1">
        <v>1</v>
      </c>
      <c r="M2" s="1">
        <v>456</v>
      </c>
      <c r="N2" s="1">
        <v>721</v>
      </c>
    </row>
    <row r="3" spans="1:36" ht="48" customHeight="1">
      <c r="A3" s="15"/>
      <c r="B3" s="15"/>
      <c r="C3" s="3">
        <v>2</v>
      </c>
      <c r="D3" s="15"/>
      <c r="E3" s="3" t="s">
        <v>39</v>
      </c>
      <c r="F3" s="3" t="s">
        <v>40</v>
      </c>
      <c r="G3" s="1">
        <v>10</v>
      </c>
      <c r="H3" s="16"/>
      <c r="L3" s="1">
        <v>1</v>
      </c>
      <c r="M3" s="1">
        <v>840</v>
      </c>
      <c r="N3" s="1">
        <v>1094</v>
      </c>
    </row>
    <row r="4" spans="1:36" ht="17">
      <c r="A4" s="15"/>
      <c r="B4" s="15"/>
      <c r="C4" s="3">
        <v>3</v>
      </c>
      <c r="D4" s="15" t="s">
        <v>41</v>
      </c>
      <c r="E4" s="3" t="s">
        <v>36</v>
      </c>
      <c r="F4" s="3" t="s">
        <v>42</v>
      </c>
      <c r="G4" s="1">
        <v>7.5</v>
      </c>
      <c r="H4" s="16"/>
      <c r="L4" s="1">
        <v>1</v>
      </c>
      <c r="M4" s="1">
        <v>1263</v>
      </c>
      <c r="N4" s="1">
        <v>1469</v>
      </c>
    </row>
    <row r="5" spans="1:36" ht="17">
      <c r="A5" s="15"/>
      <c r="B5" s="15"/>
      <c r="C5" s="3">
        <v>4</v>
      </c>
      <c r="D5" s="15"/>
      <c r="E5" s="3" t="s">
        <v>39</v>
      </c>
      <c r="F5" s="3" t="s">
        <v>42</v>
      </c>
      <c r="G5" s="1">
        <v>7.5</v>
      </c>
      <c r="H5" s="16"/>
      <c r="L5" s="1">
        <v>1</v>
      </c>
      <c r="M5" s="1">
        <v>1545</v>
      </c>
      <c r="N5" s="1">
        <v>1775</v>
      </c>
    </row>
    <row r="6" spans="1:36" ht="17">
      <c r="A6" s="15"/>
      <c r="B6" s="15"/>
      <c r="C6" s="3">
        <v>5</v>
      </c>
      <c r="D6" s="15"/>
      <c r="E6" s="3" t="s">
        <v>43</v>
      </c>
      <c r="F6" s="3" t="s">
        <v>42</v>
      </c>
      <c r="G6" s="1">
        <v>7.5</v>
      </c>
      <c r="H6" s="16"/>
      <c r="L6" s="1">
        <v>1</v>
      </c>
      <c r="M6" s="1">
        <v>1988</v>
      </c>
      <c r="N6" s="1">
        <v>2280</v>
      </c>
    </row>
    <row r="7" spans="1:36" ht="17">
      <c r="A7" s="15"/>
      <c r="B7" s="15"/>
      <c r="C7" s="3">
        <v>6</v>
      </c>
      <c r="D7" s="15" t="s">
        <v>44</v>
      </c>
      <c r="E7" s="3" t="s">
        <v>45</v>
      </c>
      <c r="F7" s="3" t="s">
        <v>46</v>
      </c>
      <c r="G7" s="1">
        <v>5</v>
      </c>
      <c r="H7" s="16"/>
      <c r="I7" s="1">
        <v>1</v>
      </c>
      <c r="J7" s="5">
        <v>6.5277777777777782E-2</v>
      </c>
      <c r="K7" s="5"/>
      <c r="L7" s="1">
        <v>2</v>
      </c>
      <c r="M7" s="1">
        <v>2838</v>
      </c>
      <c r="N7" s="1">
        <v>2878</v>
      </c>
      <c r="O7" s="1">
        <v>2880</v>
      </c>
      <c r="P7" s="1">
        <v>2926</v>
      </c>
    </row>
    <row r="8" spans="1:36" ht="17">
      <c r="A8" s="15"/>
      <c r="B8" s="15"/>
      <c r="C8" s="3">
        <v>7</v>
      </c>
      <c r="D8" s="15"/>
      <c r="E8" s="3" t="s">
        <v>48</v>
      </c>
      <c r="F8" s="3" t="s">
        <v>46</v>
      </c>
      <c r="G8" s="1">
        <v>5</v>
      </c>
      <c r="H8" s="16"/>
      <c r="L8" s="1">
        <v>2</v>
      </c>
      <c r="M8" s="1">
        <v>3324</v>
      </c>
      <c r="N8" s="1">
        <v>3362</v>
      </c>
      <c r="O8" s="1">
        <v>3368</v>
      </c>
      <c r="P8" s="1">
        <v>3406</v>
      </c>
    </row>
    <row r="9" spans="1:36" ht="17">
      <c r="A9" s="15"/>
      <c r="B9" s="15"/>
      <c r="C9" s="3">
        <v>8</v>
      </c>
      <c r="D9" s="15"/>
      <c r="E9" s="3" t="s">
        <v>49</v>
      </c>
      <c r="F9" s="3" t="s">
        <v>46</v>
      </c>
      <c r="G9" s="1">
        <v>5</v>
      </c>
      <c r="H9" s="16"/>
      <c r="L9" s="1">
        <v>2</v>
      </c>
      <c r="M9" s="1">
        <v>3605</v>
      </c>
      <c r="N9" s="1">
        <v>3642</v>
      </c>
      <c r="O9" s="1">
        <v>3644</v>
      </c>
      <c r="P9" s="1">
        <v>3690</v>
      </c>
    </row>
    <row r="10" spans="1:36" ht="17">
      <c r="A10" s="15"/>
      <c r="B10" s="15"/>
      <c r="C10" s="3">
        <v>9</v>
      </c>
      <c r="D10" s="15" t="s">
        <v>50</v>
      </c>
      <c r="E10" s="3" t="s">
        <v>51</v>
      </c>
      <c r="F10" s="3" t="s">
        <v>46</v>
      </c>
      <c r="G10" s="1">
        <v>5</v>
      </c>
      <c r="H10" s="16"/>
      <c r="J10" s="5">
        <v>9.930555555555555E-2</v>
      </c>
      <c r="K10" s="5"/>
      <c r="L10" s="1">
        <v>2</v>
      </c>
      <c r="M10" s="1">
        <v>4286</v>
      </c>
      <c r="N10" s="1">
        <v>4346</v>
      </c>
      <c r="O10" s="1">
        <v>4363</v>
      </c>
      <c r="P10" s="1">
        <v>4435</v>
      </c>
    </row>
    <row r="11" spans="1:36" ht="17">
      <c r="A11" s="15"/>
      <c r="B11" s="15"/>
      <c r="C11" s="3">
        <v>10</v>
      </c>
      <c r="D11" s="15"/>
      <c r="E11" s="3" t="s">
        <v>48</v>
      </c>
      <c r="F11" s="3" t="s">
        <v>46</v>
      </c>
      <c r="G11" s="1">
        <v>5</v>
      </c>
      <c r="H11" s="16"/>
      <c r="L11" s="1">
        <v>2</v>
      </c>
      <c r="M11" s="1">
        <v>5045</v>
      </c>
      <c r="N11" s="1">
        <v>5119</v>
      </c>
      <c r="O11" s="1">
        <v>5128</v>
      </c>
      <c r="P11" s="1">
        <v>5197</v>
      </c>
    </row>
    <row r="12" spans="1:36" ht="17">
      <c r="A12" s="15"/>
      <c r="B12" s="15"/>
      <c r="C12" s="1">
        <v>11</v>
      </c>
      <c r="D12" s="15"/>
      <c r="E12" s="3" t="s">
        <v>49</v>
      </c>
      <c r="F12" s="3" t="s">
        <v>46</v>
      </c>
      <c r="G12" s="1">
        <v>5</v>
      </c>
      <c r="H12" s="16"/>
      <c r="J12" s="5">
        <v>0.12847222222222224</v>
      </c>
      <c r="K12" s="5"/>
      <c r="L12" s="1">
        <v>2</v>
      </c>
      <c r="M12" s="1">
        <v>5563</v>
      </c>
      <c r="N12" s="1">
        <v>5626</v>
      </c>
      <c r="O12" s="1">
        <v>5630</v>
      </c>
      <c r="P12" s="1">
        <v>5696</v>
      </c>
    </row>
    <row r="13" spans="1:36" ht="17">
      <c r="A13" s="15"/>
      <c r="B13" s="15"/>
      <c r="C13" s="1">
        <v>12</v>
      </c>
      <c r="D13" s="15" t="s">
        <v>52</v>
      </c>
      <c r="E13" s="3" t="s">
        <v>51</v>
      </c>
      <c r="F13" s="3" t="s">
        <v>53</v>
      </c>
      <c r="G13" s="1">
        <v>5</v>
      </c>
      <c r="H13" s="16"/>
      <c r="L13" s="1">
        <v>1</v>
      </c>
      <c r="M13" s="1">
        <v>5911</v>
      </c>
      <c r="N13" s="1">
        <v>6100</v>
      </c>
    </row>
    <row r="14" spans="1:36" ht="17">
      <c r="A14" s="15"/>
      <c r="B14" s="15"/>
      <c r="C14" s="1">
        <v>13</v>
      </c>
      <c r="D14" s="15"/>
      <c r="E14" s="3" t="s">
        <v>48</v>
      </c>
      <c r="F14" s="3" t="s">
        <v>53</v>
      </c>
      <c r="G14" s="1">
        <v>5</v>
      </c>
      <c r="H14" s="16"/>
      <c r="J14" s="5">
        <v>0.15625</v>
      </c>
      <c r="K14" s="5"/>
      <c r="L14" s="1">
        <v>1</v>
      </c>
      <c r="M14" s="1">
        <v>6751</v>
      </c>
      <c r="N14" s="1">
        <v>6927</v>
      </c>
    </row>
    <row r="15" spans="1:36" ht="17">
      <c r="A15" s="15"/>
      <c r="B15" s="15"/>
      <c r="C15" s="1">
        <v>14</v>
      </c>
      <c r="D15" s="15"/>
      <c r="E15" s="3" t="s">
        <v>49</v>
      </c>
      <c r="F15" s="3" t="s">
        <v>53</v>
      </c>
      <c r="G15" s="1">
        <v>5</v>
      </c>
      <c r="H15" s="16"/>
      <c r="L15" s="1">
        <v>1</v>
      </c>
      <c r="M15" s="1">
        <v>7121</v>
      </c>
      <c r="N15" s="1">
        <v>7317</v>
      </c>
    </row>
    <row r="16" spans="1:36" ht="17">
      <c r="A16" s="15"/>
      <c r="B16" s="15"/>
      <c r="C16" s="1">
        <v>15</v>
      </c>
      <c r="D16" s="15" t="s">
        <v>54</v>
      </c>
      <c r="E16" s="3" t="s">
        <v>51</v>
      </c>
      <c r="F16" s="3" t="s">
        <v>46</v>
      </c>
      <c r="G16" s="1">
        <v>8</v>
      </c>
      <c r="H16" s="16"/>
      <c r="L16" s="1">
        <v>2</v>
      </c>
      <c r="M16" s="1">
        <v>7493</v>
      </c>
      <c r="N16" s="1">
        <v>7548</v>
      </c>
      <c r="O16" s="1">
        <v>7567</v>
      </c>
      <c r="P16" s="1">
        <v>7623</v>
      </c>
    </row>
    <row r="17" spans="1:32" ht="17">
      <c r="A17" s="15"/>
      <c r="B17" s="15"/>
      <c r="C17" s="1">
        <v>16</v>
      </c>
      <c r="D17" s="15"/>
      <c r="E17" s="3" t="s">
        <v>48</v>
      </c>
      <c r="F17" s="3" t="s">
        <v>46</v>
      </c>
      <c r="G17" s="1">
        <v>8</v>
      </c>
      <c r="H17" s="16"/>
      <c r="L17" s="1">
        <v>2</v>
      </c>
      <c r="M17" s="1">
        <v>7905</v>
      </c>
      <c r="N17" s="1">
        <v>7961</v>
      </c>
      <c r="O17" s="1">
        <v>7970</v>
      </c>
      <c r="P17" s="1">
        <v>8026</v>
      </c>
    </row>
    <row r="18" spans="1:32" ht="17">
      <c r="A18" s="15"/>
      <c r="B18" s="15"/>
      <c r="C18" s="1">
        <v>17</v>
      </c>
      <c r="D18" s="15"/>
      <c r="E18" s="3" t="s">
        <v>49</v>
      </c>
      <c r="F18" s="3" t="s">
        <v>46</v>
      </c>
      <c r="G18" s="1">
        <v>8</v>
      </c>
      <c r="H18" s="16"/>
      <c r="L18" s="1">
        <v>2</v>
      </c>
      <c r="M18" s="1">
        <v>8299</v>
      </c>
      <c r="N18" s="1">
        <v>8352</v>
      </c>
      <c r="O18" s="1">
        <v>8360</v>
      </c>
      <c r="P18" s="1">
        <v>8416</v>
      </c>
    </row>
    <row r="19" spans="1:32" ht="51">
      <c r="A19" s="15"/>
      <c r="B19" s="15"/>
      <c r="C19" s="1">
        <v>18</v>
      </c>
      <c r="D19" s="15" t="s">
        <v>55</v>
      </c>
      <c r="E19" s="3" t="s">
        <v>51</v>
      </c>
      <c r="F19" s="3" t="s">
        <v>56</v>
      </c>
      <c r="G19" s="1">
        <v>15</v>
      </c>
      <c r="H19" s="16"/>
      <c r="L19" s="1">
        <v>4</v>
      </c>
      <c r="M19" s="1">
        <v>8894</v>
      </c>
      <c r="N19" s="1">
        <v>8967</v>
      </c>
      <c r="O19" s="1">
        <v>8971</v>
      </c>
      <c r="P19" s="1">
        <v>9035</v>
      </c>
      <c r="Q19" s="1">
        <v>9043</v>
      </c>
      <c r="R19" s="1">
        <v>9104</v>
      </c>
      <c r="S19" s="1">
        <v>9111</v>
      </c>
      <c r="T19" s="1">
        <v>9177</v>
      </c>
    </row>
    <row r="20" spans="1:32" ht="51">
      <c r="A20" s="15"/>
      <c r="B20" s="15"/>
      <c r="C20" s="1">
        <v>19</v>
      </c>
      <c r="D20" s="15"/>
      <c r="E20" s="3" t="s">
        <v>48</v>
      </c>
      <c r="F20" s="3" t="s">
        <v>56</v>
      </c>
      <c r="G20" s="1">
        <v>15</v>
      </c>
      <c r="H20" s="16"/>
      <c r="L20" s="1">
        <v>4</v>
      </c>
      <c r="M20" s="1">
        <v>9343</v>
      </c>
      <c r="N20" s="1">
        <v>9401</v>
      </c>
      <c r="O20" s="1">
        <v>9407</v>
      </c>
      <c r="P20" s="1">
        <v>9462</v>
      </c>
      <c r="Q20" s="1">
        <v>9464</v>
      </c>
      <c r="R20" s="1">
        <v>9524</v>
      </c>
      <c r="S20" s="1">
        <v>9526</v>
      </c>
      <c r="T20" s="1">
        <v>9589</v>
      </c>
    </row>
    <row r="21" spans="1:32" ht="51">
      <c r="A21" s="15"/>
      <c r="B21" s="15"/>
      <c r="C21" s="1">
        <v>20</v>
      </c>
      <c r="D21" s="15"/>
      <c r="E21" s="3" t="s">
        <v>49</v>
      </c>
      <c r="F21" s="3" t="s">
        <v>56</v>
      </c>
      <c r="G21" s="1">
        <v>15</v>
      </c>
      <c r="H21" s="16"/>
      <c r="J21" s="5">
        <v>0.23611111111111113</v>
      </c>
      <c r="K21" s="5"/>
      <c r="L21" s="1">
        <v>4</v>
      </c>
      <c r="M21" s="1">
        <v>10199</v>
      </c>
      <c r="N21" s="1">
        <v>10256</v>
      </c>
      <c r="O21" s="1">
        <v>10263</v>
      </c>
      <c r="P21" s="1">
        <v>10317</v>
      </c>
      <c r="Q21" s="1">
        <v>10323</v>
      </c>
      <c r="R21" s="1">
        <v>10378</v>
      </c>
      <c r="S21" s="1">
        <v>10381</v>
      </c>
      <c r="T21" s="1">
        <v>10443</v>
      </c>
    </row>
    <row r="22" spans="1:32" ht="51">
      <c r="A22" s="15"/>
      <c r="B22" s="15"/>
      <c r="C22" s="1">
        <v>22</v>
      </c>
      <c r="D22" s="3" t="s">
        <v>73</v>
      </c>
      <c r="E22" s="3" t="s">
        <v>58</v>
      </c>
      <c r="F22" s="4" t="s">
        <v>74</v>
      </c>
      <c r="G22" s="3">
        <v>120</v>
      </c>
      <c r="H22" s="16"/>
      <c r="J22" s="5">
        <v>0.30694444444444441</v>
      </c>
      <c r="K22" s="17" t="s">
        <v>106</v>
      </c>
      <c r="L22" s="1">
        <v>10</v>
      </c>
      <c r="M22" s="1">
        <v>13237</v>
      </c>
      <c r="N22" s="1">
        <v>13410</v>
      </c>
      <c r="O22" s="1">
        <v>13622</v>
      </c>
      <c r="P22" s="1">
        <v>13707</v>
      </c>
      <c r="Q22" s="12">
        <v>14328</v>
      </c>
      <c r="R22" s="1">
        <v>14467</v>
      </c>
      <c r="S22" s="1">
        <v>14644</v>
      </c>
      <c r="T22" s="1">
        <v>14752</v>
      </c>
      <c r="U22" s="9">
        <v>15394</v>
      </c>
      <c r="V22" s="9">
        <v>15573</v>
      </c>
      <c r="W22" s="1">
        <v>15894</v>
      </c>
      <c r="X22" s="1">
        <v>16037</v>
      </c>
      <c r="Y22" s="1">
        <v>16927</v>
      </c>
      <c r="Z22" s="1">
        <v>17084</v>
      </c>
      <c r="AA22" s="1">
        <v>17272</v>
      </c>
      <c r="AB22" s="1">
        <v>17362</v>
      </c>
      <c r="AC22" s="1">
        <v>17613</v>
      </c>
      <c r="AD22" s="1">
        <v>17724</v>
      </c>
      <c r="AE22" s="1">
        <v>18344</v>
      </c>
      <c r="AF22" s="1">
        <v>18558</v>
      </c>
    </row>
    <row r="23" spans="1:32">
      <c r="A23" s="4"/>
      <c r="B23" s="4"/>
      <c r="D23" s="3"/>
      <c r="E23" s="4"/>
      <c r="F23" s="4"/>
      <c r="G23" s="4"/>
      <c r="H23"/>
    </row>
    <row r="24" spans="1:32">
      <c r="A24" s="4"/>
      <c r="B24" s="4"/>
      <c r="D24" s="3"/>
      <c r="E24" s="4"/>
      <c r="F24" s="8" t="s">
        <v>66</v>
      </c>
      <c r="G24" s="8">
        <f>SUM(G1:G23)</f>
        <v>276.5</v>
      </c>
      <c r="H24" s="1" t="s">
        <v>75</v>
      </c>
    </row>
    <row r="25" spans="1:32">
      <c r="G25" s="1">
        <f>G24/60</f>
        <v>4.6083333333333334</v>
      </c>
      <c r="H25" s="1" t="s">
        <v>68</v>
      </c>
    </row>
    <row r="27" spans="1:32" ht="34">
      <c r="F27" s="3" t="s">
        <v>76</v>
      </c>
      <c r="G27" s="1">
        <f>SUM(G1:G21)</f>
        <v>156.5</v>
      </c>
    </row>
    <row r="28" spans="1:32">
      <c r="F28" s="1" t="s">
        <v>77</v>
      </c>
      <c r="G28" s="1">
        <f>SUM(G22:G23)</f>
        <v>120</v>
      </c>
    </row>
  </sheetData>
  <mergeCells count="10">
    <mergeCell ref="D16:D18"/>
    <mergeCell ref="D19:D21"/>
    <mergeCell ref="A2:A22"/>
    <mergeCell ref="B2:B22"/>
    <mergeCell ref="H2:H22"/>
    <mergeCell ref="D2:D3"/>
    <mergeCell ref="D4:D6"/>
    <mergeCell ref="D7:D9"/>
    <mergeCell ref="D10:D12"/>
    <mergeCell ref="D13:D1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AE0-B8ED-9C4A-A27C-46E976C95B39}">
  <dimension ref="A1:AJ30"/>
  <sheetViews>
    <sheetView topLeftCell="G14" zoomScale="98" zoomScaleNormal="100" workbookViewId="0">
      <selection activeCell="K17" sqref="K17"/>
    </sheetView>
  </sheetViews>
  <sheetFormatPr baseColWidth="10" defaultColWidth="10.83203125" defaultRowHeight="16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5.33203125" style="1" customWidth="1"/>
    <col min="11" max="11" width="13.33203125" style="1" customWidth="1"/>
    <col min="12" max="35" width="17.5" style="1" customWidth="1"/>
    <col min="36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</row>
    <row r="2" spans="1:35" ht="17" customHeight="1">
      <c r="A2" s="15" t="s">
        <v>78</v>
      </c>
      <c r="B2" s="15" t="s">
        <v>34</v>
      </c>
      <c r="C2" s="3">
        <v>1</v>
      </c>
      <c r="D2" s="15" t="s">
        <v>35</v>
      </c>
      <c r="E2" s="3" t="s">
        <v>36</v>
      </c>
      <c r="F2" s="3" t="s">
        <v>37</v>
      </c>
      <c r="G2" s="1">
        <v>10</v>
      </c>
      <c r="H2" s="16" t="s">
        <v>79</v>
      </c>
      <c r="K2" s="1">
        <v>1</v>
      </c>
      <c r="L2" s="1">
        <v>171</v>
      </c>
      <c r="M2" s="1">
        <v>431</v>
      </c>
    </row>
    <row r="3" spans="1:35" ht="48" customHeight="1">
      <c r="A3" s="15"/>
      <c r="B3" s="15"/>
      <c r="C3" s="3">
        <v>2</v>
      </c>
      <c r="D3" s="15"/>
      <c r="E3" s="3" t="s">
        <v>39</v>
      </c>
      <c r="F3" s="3" t="s">
        <v>40</v>
      </c>
      <c r="G3" s="1">
        <v>10</v>
      </c>
      <c r="H3" s="16"/>
      <c r="K3" s="1">
        <v>1</v>
      </c>
      <c r="L3" s="1">
        <v>527</v>
      </c>
      <c r="M3" s="1">
        <v>767</v>
      </c>
    </row>
    <row r="4" spans="1:35" ht="17">
      <c r="A4" s="15"/>
      <c r="B4" s="15"/>
      <c r="C4" s="3">
        <v>3</v>
      </c>
      <c r="D4" s="15" t="s">
        <v>41</v>
      </c>
      <c r="E4" s="3" t="s">
        <v>36</v>
      </c>
      <c r="F4" s="3" t="s">
        <v>42</v>
      </c>
      <c r="G4" s="1">
        <v>7.5</v>
      </c>
      <c r="H4" s="16"/>
      <c r="I4" s="1">
        <v>1</v>
      </c>
      <c r="J4" s="5">
        <v>2.7777777777777776E-2</v>
      </c>
      <c r="K4" s="1">
        <v>1</v>
      </c>
      <c r="L4" s="1">
        <v>1243</v>
      </c>
      <c r="M4" s="1">
        <v>1475</v>
      </c>
    </row>
    <row r="5" spans="1:35" ht="17">
      <c r="A5" s="15"/>
      <c r="B5" s="15"/>
      <c r="C5" s="3">
        <v>4</v>
      </c>
      <c r="D5" s="15"/>
      <c r="E5" s="3" t="s">
        <v>39</v>
      </c>
      <c r="F5" s="3" t="s">
        <v>42</v>
      </c>
      <c r="G5" s="1">
        <v>7.5</v>
      </c>
      <c r="H5" s="16"/>
      <c r="K5" s="1">
        <v>1</v>
      </c>
      <c r="L5" s="1">
        <v>1728</v>
      </c>
      <c r="M5" s="1">
        <v>1927</v>
      </c>
    </row>
    <row r="6" spans="1:35" ht="17">
      <c r="A6" s="15"/>
      <c r="B6" s="15"/>
      <c r="C6" s="3">
        <v>5</v>
      </c>
      <c r="D6" s="15"/>
      <c r="E6" s="3" t="s">
        <v>43</v>
      </c>
      <c r="F6" s="3" t="s">
        <v>42</v>
      </c>
      <c r="G6" s="1">
        <v>7.5</v>
      </c>
      <c r="H6" s="16"/>
      <c r="K6" s="1">
        <v>1</v>
      </c>
      <c r="L6" s="1">
        <v>2116</v>
      </c>
      <c r="M6" s="1">
        <v>2424</v>
      </c>
    </row>
    <row r="7" spans="1:35" ht="17">
      <c r="A7" s="15"/>
      <c r="B7" s="15"/>
      <c r="C7" s="3">
        <v>6</v>
      </c>
      <c r="D7" s="15" t="s">
        <v>44</v>
      </c>
      <c r="E7" s="3" t="s">
        <v>45</v>
      </c>
      <c r="F7" s="3" t="s">
        <v>46</v>
      </c>
      <c r="G7" s="1">
        <v>5</v>
      </c>
      <c r="H7" s="16"/>
      <c r="K7" s="1">
        <v>2</v>
      </c>
      <c r="L7" s="1">
        <v>2558</v>
      </c>
      <c r="M7" s="1">
        <v>2609</v>
      </c>
      <c r="N7" s="1">
        <v>2610</v>
      </c>
      <c r="O7" s="1">
        <v>2660</v>
      </c>
    </row>
    <row r="8" spans="1:35" ht="17">
      <c r="A8" s="15"/>
      <c r="B8" s="15"/>
      <c r="C8" s="3">
        <v>7</v>
      </c>
      <c r="D8" s="15"/>
      <c r="E8" s="3" t="s">
        <v>48</v>
      </c>
      <c r="F8" s="3" t="s">
        <v>46</v>
      </c>
      <c r="G8" s="1">
        <v>5</v>
      </c>
      <c r="H8" s="16"/>
      <c r="K8" s="1">
        <v>2</v>
      </c>
      <c r="L8" s="1">
        <v>2828</v>
      </c>
      <c r="M8" s="1">
        <v>2863</v>
      </c>
      <c r="N8" s="1">
        <v>2870</v>
      </c>
      <c r="O8" s="1">
        <v>2912</v>
      </c>
    </row>
    <row r="9" spans="1:35" ht="17">
      <c r="A9" s="15"/>
      <c r="B9" s="15"/>
      <c r="C9" s="3">
        <v>8</v>
      </c>
      <c r="D9" s="15"/>
      <c r="E9" s="3" t="s">
        <v>49</v>
      </c>
      <c r="F9" s="3" t="s">
        <v>46</v>
      </c>
      <c r="G9" s="1">
        <v>5</v>
      </c>
      <c r="H9" s="16"/>
      <c r="K9" s="1">
        <v>2</v>
      </c>
      <c r="L9" s="1">
        <v>3050</v>
      </c>
      <c r="M9" s="1">
        <v>3088</v>
      </c>
      <c r="N9" s="1">
        <v>3089</v>
      </c>
      <c r="O9" s="1">
        <v>3129</v>
      </c>
    </row>
    <row r="10" spans="1:35" ht="17">
      <c r="A10" s="15"/>
      <c r="B10" s="15"/>
      <c r="C10" s="3">
        <v>9</v>
      </c>
      <c r="D10" s="15" t="s">
        <v>50</v>
      </c>
      <c r="E10" s="3" t="s">
        <v>51</v>
      </c>
      <c r="F10" s="3" t="s">
        <v>46</v>
      </c>
      <c r="G10" s="1">
        <v>5</v>
      </c>
      <c r="H10" s="16"/>
      <c r="K10" s="1">
        <v>2</v>
      </c>
      <c r="L10" s="1">
        <v>3302</v>
      </c>
      <c r="M10" s="1">
        <v>3370</v>
      </c>
      <c r="N10" s="1">
        <v>3372</v>
      </c>
      <c r="O10" s="1">
        <v>3442</v>
      </c>
    </row>
    <row r="11" spans="1:35" ht="17">
      <c r="A11" s="15"/>
      <c r="B11" s="15"/>
      <c r="C11" s="3">
        <v>10</v>
      </c>
      <c r="D11" s="15"/>
      <c r="E11" s="3" t="s">
        <v>48</v>
      </c>
      <c r="F11" s="3" t="s">
        <v>46</v>
      </c>
      <c r="G11" s="1">
        <v>5</v>
      </c>
      <c r="H11" s="16"/>
      <c r="K11" s="1">
        <v>2</v>
      </c>
      <c r="L11" s="1">
        <v>3558</v>
      </c>
      <c r="M11" s="1">
        <v>3625</v>
      </c>
      <c r="N11" s="1">
        <v>3626</v>
      </c>
      <c r="O11" s="1">
        <v>3693</v>
      </c>
    </row>
    <row r="12" spans="1:35" ht="17">
      <c r="A12" s="15"/>
      <c r="B12" s="15"/>
      <c r="C12" s="1">
        <v>11</v>
      </c>
      <c r="D12" s="15"/>
      <c r="E12" s="3" t="s">
        <v>49</v>
      </c>
      <c r="F12" s="3" t="s">
        <v>46</v>
      </c>
      <c r="G12" s="1">
        <v>5</v>
      </c>
      <c r="H12" s="16"/>
      <c r="K12" s="1">
        <v>2</v>
      </c>
      <c r="L12" s="1">
        <v>3868</v>
      </c>
      <c r="M12" s="1">
        <v>3930</v>
      </c>
      <c r="N12" s="1">
        <v>3931</v>
      </c>
      <c r="O12" s="1">
        <v>4002</v>
      </c>
    </row>
    <row r="13" spans="1:35" ht="17">
      <c r="A13" s="15"/>
      <c r="B13" s="15"/>
      <c r="C13" s="1">
        <v>12</v>
      </c>
      <c r="D13" s="15" t="s">
        <v>52</v>
      </c>
      <c r="E13" s="3" t="s">
        <v>51</v>
      </c>
      <c r="F13" s="3" t="s">
        <v>53</v>
      </c>
      <c r="G13" s="1">
        <v>5</v>
      </c>
      <c r="H13" s="16"/>
      <c r="K13" s="1">
        <v>1</v>
      </c>
      <c r="L13" s="1">
        <v>4140</v>
      </c>
      <c r="M13" s="1">
        <v>4341</v>
      </c>
    </row>
    <row r="14" spans="1:35" ht="17">
      <c r="A14" s="15"/>
      <c r="B14" s="15"/>
      <c r="C14" s="1">
        <v>13</v>
      </c>
      <c r="D14" s="15"/>
      <c r="E14" s="3" t="s">
        <v>48</v>
      </c>
      <c r="F14" s="3" t="s">
        <v>53</v>
      </c>
      <c r="G14" s="1">
        <v>5</v>
      </c>
      <c r="H14" s="16"/>
      <c r="K14" s="1">
        <v>1</v>
      </c>
      <c r="L14" s="1">
        <v>4451</v>
      </c>
      <c r="M14" s="1">
        <v>4648</v>
      </c>
    </row>
    <row r="15" spans="1:35" ht="17">
      <c r="A15" s="15"/>
      <c r="B15" s="15"/>
      <c r="C15" s="1">
        <v>14</v>
      </c>
      <c r="D15" s="15"/>
      <c r="E15" s="3" t="s">
        <v>49</v>
      </c>
      <c r="F15" s="3" t="s">
        <v>53</v>
      </c>
      <c r="G15" s="1">
        <v>5</v>
      </c>
      <c r="H15" s="16"/>
      <c r="K15" s="1">
        <v>1</v>
      </c>
      <c r="L15" s="1">
        <v>4792</v>
      </c>
      <c r="M15" s="1">
        <v>4973</v>
      </c>
    </row>
    <row r="16" spans="1:35" ht="17">
      <c r="A16" s="15"/>
      <c r="B16" s="15"/>
      <c r="C16" s="1">
        <v>15</v>
      </c>
      <c r="D16" s="15" t="s">
        <v>54</v>
      </c>
      <c r="E16" s="3" t="s">
        <v>51</v>
      </c>
      <c r="F16" s="3" t="s">
        <v>46</v>
      </c>
      <c r="G16" s="1">
        <v>8</v>
      </c>
      <c r="H16" s="16"/>
      <c r="I16" s="1">
        <v>1</v>
      </c>
      <c r="J16" s="5">
        <v>0.1277777777777778</v>
      </c>
      <c r="K16" s="1">
        <v>2</v>
      </c>
      <c r="L16" s="1">
        <v>5555</v>
      </c>
      <c r="M16" s="1">
        <v>5613</v>
      </c>
      <c r="N16" s="1">
        <v>5624</v>
      </c>
      <c r="O16" s="1">
        <v>5687</v>
      </c>
    </row>
    <row r="17" spans="1:36" ht="17">
      <c r="A17" s="15"/>
      <c r="B17" s="15"/>
      <c r="C17" s="1">
        <v>16</v>
      </c>
      <c r="D17" s="15"/>
      <c r="E17" s="3" t="s">
        <v>48</v>
      </c>
      <c r="F17" s="3" t="s">
        <v>46</v>
      </c>
      <c r="G17" s="1">
        <v>8</v>
      </c>
      <c r="H17" s="16"/>
      <c r="K17" s="1">
        <v>2</v>
      </c>
      <c r="L17" s="1">
        <v>5977</v>
      </c>
      <c r="M17" s="18">
        <v>6035</v>
      </c>
      <c r="N17" s="1">
        <v>6040</v>
      </c>
      <c r="O17" s="1">
        <v>6102</v>
      </c>
    </row>
    <row r="18" spans="1:36" ht="17">
      <c r="A18" s="15"/>
      <c r="B18" s="15"/>
      <c r="C18" s="1">
        <v>17</v>
      </c>
      <c r="D18" s="15"/>
      <c r="E18" s="3" t="s">
        <v>49</v>
      </c>
      <c r="F18" s="3" t="s">
        <v>46</v>
      </c>
      <c r="G18" s="1">
        <v>8</v>
      </c>
      <c r="H18" s="16"/>
      <c r="J18" s="5"/>
      <c r="K18" s="1">
        <v>2</v>
      </c>
      <c r="L18" s="1">
        <v>6597</v>
      </c>
      <c r="M18" s="1">
        <v>6656</v>
      </c>
      <c r="N18" s="1">
        <v>6666</v>
      </c>
      <c r="O18" s="1">
        <v>6727</v>
      </c>
    </row>
    <row r="19" spans="1:36" ht="51">
      <c r="A19" s="15"/>
      <c r="B19" s="15"/>
      <c r="C19" s="1">
        <v>18</v>
      </c>
      <c r="D19" s="15" t="s">
        <v>55</v>
      </c>
      <c r="E19" s="3" t="s">
        <v>51</v>
      </c>
      <c r="F19" s="3" t="s">
        <v>56</v>
      </c>
      <c r="G19" s="1">
        <v>15</v>
      </c>
      <c r="H19" s="16"/>
      <c r="J19" s="5"/>
      <c r="K19" s="1">
        <v>4</v>
      </c>
      <c r="L19" s="1">
        <v>7065</v>
      </c>
      <c r="M19" s="1">
        <v>7136</v>
      </c>
      <c r="N19" s="1">
        <v>7137</v>
      </c>
      <c r="O19" s="1">
        <v>7198</v>
      </c>
      <c r="P19" s="1">
        <v>7199</v>
      </c>
      <c r="Q19" s="1">
        <v>7258</v>
      </c>
      <c r="R19" s="12">
        <v>7261</v>
      </c>
      <c r="S19" s="1">
        <v>7335</v>
      </c>
    </row>
    <row r="20" spans="1:36" ht="51">
      <c r="A20" s="15"/>
      <c r="B20" s="15"/>
      <c r="C20" s="1">
        <v>19</v>
      </c>
      <c r="D20" s="15"/>
      <c r="E20" s="3" t="s">
        <v>48</v>
      </c>
      <c r="F20" s="3" t="s">
        <v>56</v>
      </c>
      <c r="G20" s="1">
        <v>15</v>
      </c>
      <c r="H20" s="16"/>
      <c r="J20" s="5">
        <v>0.21944444444444444</v>
      </c>
      <c r="K20" s="1">
        <v>4</v>
      </c>
      <c r="L20" s="1">
        <v>9615</v>
      </c>
      <c r="M20" s="1">
        <v>9673</v>
      </c>
      <c r="N20" s="1">
        <v>9677</v>
      </c>
      <c r="O20" s="1">
        <v>9735</v>
      </c>
      <c r="P20" s="1">
        <v>9736</v>
      </c>
      <c r="Q20" s="1">
        <v>9795</v>
      </c>
      <c r="R20" s="1">
        <v>9799</v>
      </c>
      <c r="S20" s="1">
        <v>9868</v>
      </c>
      <c r="AJ20" s="3" t="s">
        <v>80</v>
      </c>
    </row>
    <row r="21" spans="1:36" ht="51">
      <c r="A21" s="15"/>
      <c r="B21" s="15"/>
      <c r="C21" s="1">
        <v>20</v>
      </c>
      <c r="D21" s="15"/>
      <c r="E21" s="3" t="s">
        <v>49</v>
      </c>
      <c r="F21" s="3" t="s">
        <v>56</v>
      </c>
      <c r="G21" s="1">
        <v>15</v>
      </c>
      <c r="H21" s="16"/>
      <c r="J21" s="5">
        <v>0.25694444444444448</v>
      </c>
      <c r="K21" s="1">
        <v>4</v>
      </c>
      <c r="L21" s="1">
        <v>11076</v>
      </c>
      <c r="M21" s="1">
        <v>11144</v>
      </c>
      <c r="N21" s="1">
        <v>11152</v>
      </c>
      <c r="O21" s="1">
        <v>11213</v>
      </c>
      <c r="P21" s="1">
        <v>11215</v>
      </c>
      <c r="Q21" s="1">
        <v>11283</v>
      </c>
      <c r="R21" s="1">
        <v>11284</v>
      </c>
      <c r="S21" s="1">
        <v>11357</v>
      </c>
    </row>
    <row r="22" spans="1:36" ht="34">
      <c r="A22" s="15"/>
      <c r="B22" s="15"/>
      <c r="C22" s="1">
        <v>21</v>
      </c>
      <c r="D22" s="3" t="s">
        <v>57</v>
      </c>
      <c r="E22" s="1" t="s">
        <v>58</v>
      </c>
      <c r="F22" s="1" t="s">
        <v>59</v>
      </c>
      <c r="G22" s="1">
        <v>10</v>
      </c>
      <c r="H22" s="16"/>
      <c r="J22" s="5">
        <v>0.29930555555555555</v>
      </c>
      <c r="K22" s="1">
        <v>1</v>
      </c>
      <c r="L22" s="1">
        <v>12969</v>
      </c>
      <c r="M22" s="1">
        <v>15062</v>
      </c>
    </row>
    <row r="23" spans="1:36" ht="68">
      <c r="A23" s="15"/>
      <c r="B23" s="15"/>
      <c r="C23" s="1">
        <v>22</v>
      </c>
      <c r="D23" s="3" t="s">
        <v>81</v>
      </c>
      <c r="E23" s="3" t="s">
        <v>58</v>
      </c>
      <c r="F23" s="3" t="s">
        <v>82</v>
      </c>
      <c r="G23" s="3">
        <v>100</v>
      </c>
      <c r="H23" s="16"/>
      <c r="J23" s="5">
        <v>0.3666666666666667</v>
      </c>
      <c r="K23" s="1">
        <v>5</v>
      </c>
      <c r="L23" s="1">
        <v>15827</v>
      </c>
      <c r="M23" s="1">
        <v>16237</v>
      </c>
      <c r="N23" s="1">
        <v>16494</v>
      </c>
      <c r="O23" s="1">
        <v>16873</v>
      </c>
      <c r="P23" s="1">
        <v>16982</v>
      </c>
      <c r="Q23" s="1">
        <v>17515</v>
      </c>
      <c r="R23" s="1">
        <v>17626</v>
      </c>
      <c r="S23" s="1">
        <v>18110</v>
      </c>
      <c r="T23" s="1">
        <v>18269</v>
      </c>
      <c r="U23" s="1">
        <v>18849</v>
      </c>
      <c r="Y23" s="10" t="s">
        <v>83</v>
      </c>
    </row>
    <row r="24" spans="1:36" ht="34">
      <c r="A24" s="15"/>
      <c r="B24" s="15"/>
      <c r="C24" s="1">
        <v>23</v>
      </c>
      <c r="D24" s="3" t="s">
        <v>65</v>
      </c>
      <c r="E24" s="1" t="s">
        <v>58</v>
      </c>
      <c r="F24" s="1" t="s">
        <v>46</v>
      </c>
      <c r="G24" s="1">
        <v>10</v>
      </c>
      <c r="H24" s="16"/>
      <c r="J24" s="5">
        <v>0.45833333333333331</v>
      </c>
      <c r="K24" s="1">
        <v>2</v>
      </c>
      <c r="L24" s="1">
        <v>19832</v>
      </c>
      <c r="M24" s="1">
        <v>20045</v>
      </c>
      <c r="N24" s="1">
        <v>20144</v>
      </c>
      <c r="O24" s="1">
        <v>20241</v>
      </c>
    </row>
    <row r="25" spans="1:36">
      <c r="A25" s="4"/>
      <c r="B25" s="4"/>
      <c r="D25" s="3"/>
      <c r="E25" s="4"/>
      <c r="F25" s="4"/>
      <c r="G25" s="4"/>
      <c r="H25"/>
    </row>
    <row r="26" spans="1:36">
      <c r="F26" s="8" t="s">
        <v>66</v>
      </c>
      <c r="G26" s="8">
        <f>SUM(G1:G25)</f>
        <v>276.5</v>
      </c>
      <c r="H26" s="1" t="s">
        <v>75</v>
      </c>
    </row>
    <row r="27" spans="1:36">
      <c r="G27" s="1">
        <f>G26/60</f>
        <v>4.6083333333333334</v>
      </c>
      <c r="H27" s="1" t="s">
        <v>68</v>
      </c>
    </row>
    <row r="29" spans="1:36" ht="34">
      <c r="F29" s="3" t="s">
        <v>76</v>
      </c>
      <c r="G29" s="1">
        <f>SUM(G2:G21)</f>
        <v>156.5</v>
      </c>
    </row>
    <row r="30" spans="1:36">
      <c r="F30" s="1" t="s">
        <v>77</v>
      </c>
      <c r="G30" s="1">
        <f>SUM(G22:G25)</f>
        <v>120</v>
      </c>
    </row>
  </sheetData>
  <mergeCells count="10">
    <mergeCell ref="D16:D18"/>
    <mergeCell ref="D19:D21"/>
    <mergeCell ref="A2:A24"/>
    <mergeCell ref="B2:B24"/>
    <mergeCell ref="H2:H24"/>
    <mergeCell ref="D2:D3"/>
    <mergeCell ref="D4:D6"/>
    <mergeCell ref="D7:D9"/>
    <mergeCell ref="D10:D12"/>
    <mergeCell ref="D13:D1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B0B5-D018-F842-8239-C97CE5B3007F}">
  <dimension ref="A1:AI31"/>
  <sheetViews>
    <sheetView topLeftCell="H15" workbookViewId="0">
      <selection activeCell="O28" sqref="O28"/>
    </sheetView>
  </sheetViews>
  <sheetFormatPr baseColWidth="10" defaultColWidth="10.83203125" defaultRowHeight="16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5.33203125" style="1" customWidth="1"/>
    <col min="11" max="11" width="13.33203125" style="1" customWidth="1"/>
    <col min="12" max="35" width="17.5" style="1" customWidth="1"/>
    <col min="36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</row>
    <row r="2" spans="1:35" ht="17" customHeight="1">
      <c r="A2" s="15" t="s">
        <v>84</v>
      </c>
      <c r="B2" s="15" t="s">
        <v>85</v>
      </c>
      <c r="C2" s="3">
        <v>1</v>
      </c>
      <c r="D2" s="15" t="s">
        <v>35</v>
      </c>
      <c r="E2" s="3" t="s">
        <v>36</v>
      </c>
      <c r="F2" s="3" t="s">
        <v>37</v>
      </c>
      <c r="G2" s="1">
        <v>10</v>
      </c>
      <c r="H2" s="16" t="s">
        <v>79</v>
      </c>
      <c r="K2" s="1">
        <v>1</v>
      </c>
      <c r="L2" s="1">
        <v>95</v>
      </c>
      <c r="M2" s="1">
        <v>328</v>
      </c>
    </row>
    <row r="3" spans="1:35" ht="48" customHeight="1">
      <c r="A3" s="15"/>
      <c r="B3" s="15"/>
      <c r="C3" s="3">
        <v>2</v>
      </c>
      <c r="D3" s="15"/>
      <c r="E3" s="3" t="s">
        <v>39</v>
      </c>
      <c r="F3" s="3" t="s">
        <v>40</v>
      </c>
      <c r="G3" s="1">
        <v>10</v>
      </c>
      <c r="H3" s="16"/>
      <c r="K3" s="1">
        <v>1</v>
      </c>
      <c r="L3" s="1">
        <v>402</v>
      </c>
      <c r="M3" s="1">
        <v>661</v>
      </c>
    </row>
    <row r="4" spans="1:35" ht="17">
      <c r="A4" s="15"/>
      <c r="B4" s="15"/>
      <c r="C4" s="3">
        <v>3</v>
      </c>
      <c r="D4" s="15" t="s">
        <v>41</v>
      </c>
      <c r="E4" s="3" t="s">
        <v>36</v>
      </c>
      <c r="F4" s="3" t="s">
        <v>42</v>
      </c>
      <c r="G4" s="1">
        <v>7.5</v>
      </c>
      <c r="H4" s="16"/>
      <c r="I4" s="1">
        <v>1</v>
      </c>
      <c r="J4" s="5">
        <v>3.6111111111111115E-2</v>
      </c>
      <c r="K4" s="1">
        <v>1</v>
      </c>
      <c r="L4" s="1">
        <v>1546</v>
      </c>
      <c r="M4" s="1">
        <v>1793</v>
      </c>
    </row>
    <row r="5" spans="1:35" ht="17">
      <c r="A5" s="15"/>
      <c r="B5" s="15"/>
      <c r="C5" s="3">
        <v>4</v>
      </c>
      <c r="D5" s="15"/>
      <c r="E5" s="3" t="s">
        <v>39</v>
      </c>
      <c r="F5" s="3" t="s">
        <v>42</v>
      </c>
      <c r="G5" s="1">
        <v>7.5</v>
      </c>
      <c r="H5" s="16"/>
      <c r="K5" s="1">
        <v>1</v>
      </c>
      <c r="L5" s="1">
        <v>2260</v>
      </c>
      <c r="M5" s="1">
        <v>2482</v>
      </c>
    </row>
    <row r="6" spans="1:35" ht="17">
      <c r="A6" s="15"/>
      <c r="B6" s="15"/>
      <c r="C6" s="3">
        <v>5</v>
      </c>
      <c r="D6" s="15"/>
      <c r="E6" s="3" t="s">
        <v>43</v>
      </c>
      <c r="F6" s="3" t="s">
        <v>42</v>
      </c>
      <c r="G6" s="1">
        <v>7.5</v>
      </c>
      <c r="H6" s="16"/>
      <c r="K6" s="1">
        <v>1</v>
      </c>
      <c r="L6" s="1">
        <v>2629</v>
      </c>
      <c r="M6" s="1">
        <v>2911</v>
      </c>
    </row>
    <row r="7" spans="1:35" ht="17">
      <c r="A7" s="15"/>
      <c r="B7" s="15"/>
      <c r="C7" s="3">
        <v>6</v>
      </c>
      <c r="D7" s="15" t="s">
        <v>44</v>
      </c>
      <c r="E7" s="3" t="s">
        <v>45</v>
      </c>
      <c r="F7" s="3" t="s">
        <v>46</v>
      </c>
      <c r="G7" s="1">
        <v>5</v>
      </c>
      <c r="H7" s="16"/>
      <c r="K7" s="1">
        <v>4</v>
      </c>
      <c r="L7" s="1">
        <v>3036</v>
      </c>
      <c r="M7" s="1">
        <v>3073</v>
      </c>
      <c r="N7" s="1">
        <v>3074</v>
      </c>
      <c r="O7" s="1">
        <v>3111</v>
      </c>
      <c r="P7" s="1">
        <v>3250</v>
      </c>
      <c r="Q7" s="1">
        <v>3290</v>
      </c>
      <c r="R7" s="1">
        <v>3291</v>
      </c>
      <c r="S7" s="1">
        <v>3332</v>
      </c>
    </row>
    <row r="8" spans="1:35" ht="17">
      <c r="A8" s="15"/>
      <c r="B8" s="15"/>
      <c r="C8" s="3">
        <v>7</v>
      </c>
      <c r="D8" s="15"/>
      <c r="E8" s="3" t="s">
        <v>48</v>
      </c>
      <c r="F8" s="3" t="s">
        <v>46</v>
      </c>
      <c r="G8" s="1">
        <v>5</v>
      </c>
      <c r="H8" s="16"/>
      <c r="J8" s="5"/>
      <c r="K8" s="1">
        <v>2</v>
      </c>
      <c r="L8" s="1">
        <v>3543</v>
      </c>
      <c r="M8" s="1">
        <v>3589</v>
      </c>
      <c r="N8" s="1">
        <v>3601</v>
      </c>
      <c r="O8" s="1">
        <v>3645</v>
      </c>
    </row>
    <row r="9" spans="1:35" ht="17">
      <c r="A9" s="15"/>
      <c r="B9" s="15"/>
      <c r="C9" s="3">
        <v>8</v>
      </c>
      <c r="D9" s="15"/>
      <c r="E9" s="3" t="s">
        <v>49</v>
      </c>
      <c r="F9" s="3" t="s">
        <v>46</v>
      </c>
      <c r="G9" s="1">
        <v>5</v>
      </c>
      <c r="H9" s="16"/>
      <c r="J9" s="5">
        <v>8.9583333333333334E-2</v>
      </c>
      <c r="K9" s="1">
        <v>2</v>
      </c>
      <c r="L9" s="1">
        <v>4158</v>
      </c>
      <c r="M9" s="1">
        <v>4211</v>
      </c>
      <c r="N9" s="1">
        <v>4212</v>
      </c>
      <c r="O9" s="1">
        <v>4264</v>
      </c>
    </row>
    <row r="10" spans="1:35" ht="17">
      <c r="A10" s="15"/>
      <c r="B10" s="15"/>
      <c r="C10" s="3">
        <v>9</v>
      </c>
      <c r="D10" s="15" t="s">
        <v>50</v>
      </c>
      <c r="E10" s="3" t="s">
        <v>51</v>
      </c>
      <c r="F10" s="3" t="s">
        <v>46</v>
      </c>
      <c r="G10" s="1">
        <v>5</v>
      </c>
      <c r="H10" s="16"/>
      <c r="K10" s="1">
        <v>2</v>
      </c>
      <c r="L10" s="1">
        <v>4880</v>
      </c>
      <c r="M10" s="1">
        <v>4938</v>
      </c>
      <c r="N10" s="1">
        <v>4945</v>
      </c>
      <c r="O10" s="1">
        <v>5009</v>
      </c>
    </row>
    <row r="11" spans="1:35" ht="17">
      <c r="A11" s="15"/>
      <c r="B11" s="15"/>
      <c r="C11" s="3">
        <v>10</v>
      </c>
      <c r="D11" s="15"/>
      <c r="E11" s="3" t="s">
        <v>48</v>
      </c>
      <c r="F11" s="3" t="s">
        <v>46</v>
      </c>
      <c r="G11" s="1">
        <v>5</v>
      </c>
      <c r="H11" s="16"/>
      <c r="J11" s="5">
        <v>0.13194444444444445</v>
      </c>
      <c r="K11" s="1">
        <v>2</v>
      </c>
      <c r="L11" s="1">
        <v>5724</v>
      </c>
      <c r="M11" s="1">
        <v>5823</v>
      </c>
      <c r="N11" s="1">
        <v>5833</v>
      </c>
      <c r="O11" s="1">
        <v>5899</v>
      </c>
    </row>
    <row r="12" spans="1:35" ht="17">
      <c r="A12" s="15"/>
      <c r="B12" s="15"/>
      <c r="C12" s="1">
        <v>11</v>
      </c>
      <c r="D12" s="15"/>
      <c r="E12" s="3" t="s">
        <v>49</v>
      </c>
      <c r="F12" s="3" t="s">
        <v>46</v>
      </c>
      <c r="G12" s="1">
        <v>5</v>
      </c>
      <c r="H12" s="16"/>
      <c r="K12" s="1">
        <v>2</v>
      </c>
      <c r="L12" s="1">
        <v>6394</v>
      </c>
      <c r="M12" s="1">
        <v>6459</v>
      </c>
      <c r="N12" s="1">
        <v>6465</v>
      </c>
      <c r="O12" s="1">
        <v>6529</v>
      </c>
    </row>
    <row r="13" spans="1:35" ht="17">
      <c r="A13" s="15"/>
      <c r="B13" s="15"/>
      <c r="C13" s="1">
        <v>12</v>
      </c>
      <c r="D13" s="15" t="s">
        <v>52</v>
      </c>
      <c r="E13" s="3" t="s">
        <v>51</v>
      </c>
      <c r="F13" s="3" t="s">
        <v>53</v>
      </c>
      <c r="G13" s="1">
        <v>5</v>
      </c>
      <c r="H13" s="16"/>
      <c r="K13" s="1">
        <v>1</v>
      </c>
      <c r="L13" s="1">
        <v>6663</v>
      </c>
      <c r="M13" s="1">
        <v>6840</v>
      </c>
    </row>
    <row r="14" spans="1:35" ht="17">
      <c r="A14" s="15"/>
      <c r="B14" s="15"/>
      <c r="C14" s="1">
        <v>13</v>
      </c>
      <c r="D14" s="15"/>
      <c r="E14" s="3" t="s">
        <v>48</v>
      </c>
      <c r="F14" s="3" t="s">
        <v>53</v>
      </c>
      <c r="G14" s="1">
        <v>5</v>
      </c>
      <c r="H14" s="16"/>
      <c r="J14" s="5">
        <v>0.17222222222222225</v>
      </c>
      <c r="K14" s="1">
        <v>1</v>
      </c>
      <c r="L14" s="1">
        <v>7429</v>
      </c>
      <c r="M14" s="1">
        <v>7627</v>
      </c>
    </row>
    <row r="15" spans="1:35" ht="17">
      <c r="A15" s="15"/>
      <c r="B15" s="15"/>
      <c r="C15" s="1">
        <v>14</v>
      </c>
      <c r="D15" s="15"/>
      <c r="E15" s="3" t="s">
        <v>49</v>
      </c>
      <c r="F15" s="3" t="s">
        <v>53</v>
      </c>
      <c r="G15" s="1">
        <v>5</v>
      </c>
      <c r="H15" s="16"/>
      <c r="K15" s="1">
        <v>1</v>
      </c>
      <c r="L15" s="1">
        <v>7821</v>
      </c>
      <c r="M15" s="1">
        <v>8022</v>
      </c>
    </row>
    <row r="16" spans="1:35" ht="17">
      <c r="A16" s="15"/>
      <c r="B16" s="15"/>
      <c r="C16" s="1">
        <v>15</v>
      </c>
      <c r="D16" s="15" t="s">
        <v>54</v>
      </c>
      <c r="E16" s="3" t="s">
        <v>51</v>
      </c>
      <c r="F16" s="3" t="s">
        <v>46</v>
      </c>
      <c r="G16" s="1">
        <v>8</v>
      </c>
      <c r="H16" s="16"/>
      <c r="J16" s="5">
        <v>0.21180555555555555</v>
      </c>
      <c r="K16" s="1">
        <v>2</v>
      </c>
      <c r="L16" s="1">
        <v>9162</v>
      </c>
      <c r="M16" s="1">
        <v>9217</v>
      </c>
      <c r="N16" s="1">
        <v>9236</v>
      </c>
      <c r="O16" s="1">
        <v>9300</v>
      </c>
    </row>
    <row r="17" spans="1:35" ht="17">
      <c r="A17" s="15"/>
      <c r="B17" s="15"/>
      <c r="C17" s="1">
        <v>16</v>
      </c>
      <c r="D17" s="15"/>
      <c r="E17" s="3" t="s">
        <v>48</v>
      </c>
      <c r="F17" s="3" t="s">
        <v>46</v>
      </c>
      <c r="G17" s="1">
        <v>8</v>
      </c>
      <c r="H17" s="16"/>
      <c r="K17" s="1">
        <v>2</v>
      </c>
      <c r="L17" s="1">
        <v>9506</v>
      </c>
      <c r="M17" s="1">
        <v>9553</v>
      </c>
      <c r="N17" s="1">
        <v>9571</v>
      </c>
      <c r="O17" s="1">
        <v>9621</v>
      </c>
    </row>
    <row r="18" spans="1:35" ht="17">
      <c r="A18" s="15"/>
      <c r="B18" s="15"/>
      <c r="C18" s="1">
        <v>17</v>
      </c>
      <c r="D18" s="15"/>
      <c r="E18" s="3" t="s">
        <v>49</v>
      </c>
      <c r="F18" s="3" t="s">
        <v>46</v>
      </c>
      <c r="G18" s="1">
        <v>8</v>
      </c>
      <c r="H18" s="16"/>
      <c r="J18" s="5"/>
      <c r="K18" s="1">
        <v>2</v>
      </c>
      <c r="L18" s="1">
        <v>9765</v>
      </c>
      <c r="M18" s="1">
        <v>9816</v>
      </c>
      <c r="N18" s="1">
        <v>9827</v>
      </c>
      <c r="O18" s="1">
        <v>9877</v>
      </c>
    </row>
    <row r="19" spans="1:35" ht="51">
      <c r="A19" s="15"/>
      <c r="B19" s="15"/>
      <c r="C19" s="1">
        <v>18</v>
      </c>
      <c r="D19" s="15" t="s">
        <v>55</v>
      </c>
      <c r="E19" s="3" t="s">
        <v>51</v>
      </c>
      <c r="F19" s="3" t="s">
        <v>56</v>
      </c>
      <c r="G19" s="1">
        <v>15</v>
      </c>
      <c r="H19" s="16"/>
      <c r="J19" s="5">
        <v>0.27013888888888887</v>
      </c>
      <c r="K19" s="1">
        <v>4</v>
      </c>
      <c r="L19" s="1">
        <v>11695</v>
      </c>
      <c r="M19" s="1">
        <v>11755</v>
      </c>
      <c r="N19" s="1">
        <v>11756</v>
      </c>
      <c r="O19" s="1">
        <v>11810</v>
      </c>
      <c r="P19" s="1">
        <v>11814</v>
      </c>
      <c r="Q19" s="1">
        <v>11873</v>
      </c>
      <c r="R19" s="1">
        <v>11874</v>
      </c>
      <c r="S19" s="1">
        <v>11935</v>
      </c>
    </row>
    <row r="20" spans="1:35" ht="51">
      <c r="A20" s="15"/>
      <c r="B20" s="15"/>
      <c r="C20" s="1">
        <v>19</v>
      </c>
      <c r="D20" s="15"/>
      <c r="E20" s="3" t="s">
        <v>48</v>
      </c>
      <c r="F20" s="3" t="s">
        <v>56</v>
      </c>
      <c r="G20" s="1">
        <v>15</v>
      </c>
      <c r="H20" s="16"/>
      <c r="K20" s="1">
        <v>4</v>
      </c>
      <c r="L20" s="1">
        <v>12294</v>
      </c>
      <c r="M20" s="1">
        <v>12356</v>
      </c>
      <c r="N20" s="1">
        <v>12361</v>
      </c>
      <c r="O20" s="1">
        <v>12419</v>
      </c>
      <c r="P20" s="1">
        <v>12425</v>
      </c>
      <c r="Q20" s="1">
        <v>12484</v>
      </c>
      <c r="R20" s="1">
        <v>12495</v>
      </c>
      <c r="S20" s="1">
        <v>12565</v>
      </c>
    </row>
    <row r="21" spans="1:35" ht="51">
      <c r="A21" s="15"/>
      <c r="B21" s="15"/>
      <c r="C21" s="1">
        <v>20</v>
      </c>
      <c r="D21" s="15"/>
      <c r="E21" s="3" t="s">
        <v>49</v>
      </c>
      <c r="F21" s="3" t="s">
        <v>56</v>
      </c>
      <c r="G21" s="1">
        <v>15</v>
      </c>
      <c r="H21" s="16"/>
      <c r="K21" s="1">
        <v>4</v>
      </c>
      <c r="L21" s="1">
        <v>12724</v>
      </c>
      <c r="M21" s="1">
        <v>12778</v>
      </c>
      <c r="N21" s="1">
        <v>12785</v>
      </c>
      <c r="O21" s="1">
        <v>12837</v>
      </c>
      <c r="P21" s="12">
        <v>12843</v>
      </c>
      <c r="Q21" s="1">
        <v>12901</v>
      </c>
      <c r="R21" s="1">
        <v>12907</v>
      </c>
      <c r="S21" s="1">
        <v>12968</v>
      </c>
    </row>
    <row r="22" spans="1:35" ht="34">
      <c r="A22" s="15"/>
      <c r="B22" s="15"/>
      <c r="C22" s="1">
        <v>21</v>
      </c>
      <c r="D22" s="3" t="s">
        <v>57</v>
      </c>
      <c r="E22" s="1" t="s">
        <v>58</v>
      </c>
      <c r="F22" s="1" t="s">
        <v>59</v>
      </c>
      <c r="G22" s="1">
        <v>10</v>
      </c>
      <c r="H22" s="16"/>
      <c r="J22" s="5">
        <v>0.32777777777777778</v>
      </c>
      <c r="K22" s="1">
        <v>1</v>
      </c>
      <c r="L22" s="1">
        <v>14175</v>
      </c>
      <c r="M22" s="1">
        <v>14556</v>
      </c>
    </row>
    <row r="23" spans="1:35" ht="68">
      <c r="A23" s="15"/>
      <c r="B23" s="15"/>
      <c r="C23" s="1">
        <v>22</v>
      </c>
      <c r="D23" s="3" t="s">
        <v>86</v>
      </c>
      <c r="E23" s="3" t="s">
        <v>58</v>
      </c>
      <c r="F23" s="3" t="s">
        <v>87</v>
      </c>
      <c r="G23" s="1">
        <v>90</v>
      </c>
      <c r="H23" s="16"/>
      <c r="J23" s="5">
        <v>0.38194444444444442</v>
      </c>
      <c r="K23" s="1">
        <v>1</v>
      </c>
      <c r="L23" s="1">
        <v>16539</v>
      </c>
      <c r="M23" s="1">
        <v>19289</v>
      </c>
    </row>
    <row r="24" spans="1:35" ht="34">
      <c r="A24" s="15"/>
      <c r="B24" s="15"/>
      <c r="C24" s="1">
        <v>23</v>
      </c>
      <c r="D24" s="3" t="s">
        <v>88</v>
      </c>
      <c r="E24" s="1" t="s">
        <v>58</v>
      </c>
      <c r="F24" s="1" t="s">
        <v>89</v>
      </c>
      <c r="G24" s="1">
        <v>30</v>
      </c>
      <c r="H24" s="16"/>
      <c r="J24" s="5">
        <v>0.48958333333333331</v>
      </c>
      <c r="K24" s="1">
        <v>12</v>
      </c>
      <c r="L24" s="1">
        <v>21167</v>
      </c>
      <c r="M24" s="1">
        <v>21214</v>
      </c>
      <c r="N24" s="1">
        <v>21236</v>
      </c>
      <c r="O24" s="1">
        <v>21288</v>
      </c>
      <c r="P24" s="1">
        <v>21299</v>
      </c>
      <c r="Q24" s="1">
        <v>21343</v>
      </c>
      <c r="R24" s="1">
        <v>21365</v>
      </c>
      <c r="S24" s="1">
        <v>21397</v>
      </c>
      <c r="T24" s="1">
        <v>21435</v>
      </c>
      <c r="U24" s="1">
        <v>21497</v>
      </c>
      <c r="V24" s="1">
        <v>21499</v>
      </c>
      <c r="W24" s="1">
        <v>21553</v>
      </c>
      <c r="X24" s="1">
        <v>21573</v>
      </c>
      <c r="Y24" s="1">
        <v>21617</v>
      </c>
      <c r="Z24" s="1">
        <v>21782</v>
      </c>
      <c r="AA24" s="1">
        <v>21852</v>
      </c>
      <c r="AB24" s="1">
        <v>21991</v>
      </c>
      <c r="AC24" s="1">
        <v>22042</v>
      </c>
      <c r="AD24" s="1">
        <v>22076</v>
      </c>
      <c r="AE24" s="1">
        <v>22121</v>
      </c>
      <c r="AF24" s="1">
        <v>22241</v>
      </c>
      <c r="AG24" s="1">
        <v>22361</v>
      </c>
      <c r="AH24" s="1">
        <v>22425</v>
      </c>
      <c r="AI24" s="1">
        <v>22535</v>
      </c>
    </row>
    <row r="25" spans="1:35" ht="51">
      <c r="A25" s="15"/>
      <c r="B25" s="15"/>
      <c r="C25" s="1">
        <v>24</v>
      </c>
      <c r="D25" s="3" t="s">
        <v>65</v>
      </c>
      <c r="E25" s="1" t="s">
        <v>58</v>
      </c>
      <c r="F25" s="3" t="s">
        <v>90</v>
      </c>
      <c r="G25" s="1">
        <v>10</v>
      </c>
      <c r="H25" s="16"/>
      <c r="J25" s="5">
        <v>0.53125</v>
      </c>
      <c r="K25" s="1">
        <v>2</v>
      </c>
      <c r="L25" s="1">
        <v>22970</v>
      </c>
      <c r="M25" s="1">
        <v>23168</v>
      </c>
      <c r="N25" s="1">
        <v>23267</v>
      </c>
      <c r="O25" s="1">
        <v>23426</v>
      </c>
    </row>
    <row r="27" spans="1:35">
      <c r="F27" s="1" t="s">
        <v>66</v>
      </c>
      <c r="G27" s="1">
        <f>SUM(G1:G25)</f>
        <v>296.5</v>
      </c>
      <c r="H27" s="1" t="s">
        <v>75</v>
      </c>
    </row>
    <row r="28" spans="1:35">
      <c r="G28" s="1">
        <f>G27/60</f>
        <v>4.9416666666666664</v>
      </c>
      <c r="H28" s="1" t="s">
        <v>68</v>
      </c>
    </row>
    <row r="30" spans="1:35" ht="34">
      <c r="F30" s="3" t="s">
        <v>76</v>
      </c>
      <c r="G30" s="1">
        <f>SUM(G2:G21)</f>
        <v>156.5</v>
      </c>
    </row>
    <row r="31" spans="1:35">
      <c r="F31" s="1" t="s">
        <v>77</v>
      </c>
      <c r="G31" s="1">
        <f>SUM(G22:G25)</f>
        <v>140</v>
      </c>
    </row>
  </sheetData>
  <mergeCells count="10">
    <mergeCell ref="B2:B25"/>
    <mergeCell ref="A2:A25"/>
    <mergeCell ref="H2:H25"/>
    <mergeCell ref="D2:D3"/>
    <mergeCell ref="D4:D6"/>
    <mergeCell ref="D7:D9"/>
    <mergeCell ref="D10:D12"/>
    <mergeCell ref="D13:D15"/>
    <mergeCell ref="D16:D18"/>
    <mergeCell ref="D19:D2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5444-2A52-AB46-9EC1-C1F8926C6526}">
  <dimension ref="A1:AI32"/>
  <sheetViews>
    <sheetView zoomScaleNormal="100" workbookViewId="0">
      <selection activeCell="K27" sqref="K27"/>
    </sheetView>
  </sheetViews>
  <sheetFormatPr baseColWidth="10" defaultColWidth="10.83203125" defaultRowHeight="16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5.33203125" style="1" customWidth="1"/>
    <col min="11" max="11" width="13.33203125" style="1" customWidth="1"/>
    <col min="12" max="35" width="17.5" style="1" customWidth="1"/>
    <col min="36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</row>
    <row r="2" spans="1:35" ht="17">
      <c r="A2" s="15" t="s">
        <v>91</v>
      </c>
      <c r="B2" s="15" t="s">
        <v>92</v>
      </c>
      <c r="C2" s="3">
        <v>1</v>
      </c>
      <c r="D2" s="15" t="s">
        <v>35</v>
      </c>
      <c r="E2" s="3" t="s">
        <v>36</v>
      </c>
      <c r="F2" s="3" t="s">
        <v>37</v>
      </c>
      <c r="G2" s="1">
        <v>10</v>
      </c>
      <c r="H2" s="16" t="s">
        <v>79</v>
      </c>
      <c r="J2" s="5">
        <v>2.6388888888888889E-2</v>
      </c>
      <c r="K2" s="1">
        <v>1</v>
      </c>
      <c r="L2" s="1">
        <v>1122</v>
      </c>
      <c r="M2" s="1">
        <v>1421</v>
      </c>
    </row>
    <row r="3" spans="1:35" ht="17">
      <c r="A3" s="15"/>
      <c r="B3" s="15"/>
      <c r="C3" s="3">
        <v>2</v>
      </c>
      <c r="D3" s="15"/>
      <c r="E3" s="3" t="s">
        <v>39</v>
      </c>
      <c r="F3" s="3" t="s">
        <v>40</v>
      </c>
      <c r="G3" s="1">
        <v>10</v>
      </c>
      <c r="H3" s="16"/>
      <c r="J3" s="5"/>
      <c r="K3" s="1">
        <v>1</v>
      </c>
      <c r="L3" s="1">
        <v>1615</v>
      </c>
      <c r="M3" s="1">
        <v>1912</v>
      </c>
    </row>
    <row r="4" spans="1:35" ht="17">
      <c r="A4" s="15"/>
      <c r="B4" s="15"/>
      <c r="C4" s="3">
        <v>3</v>
      </c>
      <c r="D4" s="15" t="s">
        <v>41</v>
      </c>
      <c r="E4" s="3" t="s">
        <v>36</v>
      </c>
      <c r="F4" s="3" t="s">
        <v>42</v>
      </c>
      <c r="G4" s="1">
        <v>7.5</v>
      </c>
      <c r="H4" s="16"/>
      <c r="J4" s="5">
        <v>5.4166666666666669E-2</v>
      </c>
      <c r="K4" s="1">
        <v>1</v>
      </c>
      <c r="L4" s="1">
        <v>2300</v>
      </c>
      <c r="M4" s="1">
        <v>2534</v>
      </c>
    </row>
    <row r="5" spans="1:35" ht="17">
      <c r="A5" s="15"/>
      <c r="B5" s="15"/>
      <c r="C5" s="3">
        <v>4</v>
      </c>
      <c r="D5" s="15"/>
      <c r="E5" s="3" t="s">
        <v>39</v>
      </c>
      <c r="F5" s="3" t="s">
        <v>42</v>
      </c>
      <c r="G5" s="1">
        <v>7.5</v>
      </c>
      <c r="H5" s="16"/>
      <c r="J5" s="5"/>
      <c r="K5" s="1">
        <v>1</v>
      </c>
      <c r="L5" s="1">
        <v>2738</v>
      </c>
      <c r="M5" s="1">
        <v>2983</v>
      </c>
    </row>
    <row r="6" spans="1:35" ht="17">
      <c r="A6" s="15"/>
      <c r="B6" s="15"/>
      <c r="C6" s="3">
        <v>5</v>
      </c>
      <c r="D6" s="15"/>
      <c r="E6" s="3" t="s">
        <v>43</v>
      </c>
      <c r="F6" s="3" t="s">
        <v>42</v>
      </c>
      <c r="G6" s="1">
        <v>7.5</v>
      </c>
      <c r="H6" s="16"/>
      <c r="J6" s="5"/>
      <c r="K6" s="1">
        <v>1</v>
      </c>
      <c r="L6" s="1">
        <v>3176</v>
      </c>
      <c r="M6" s="1">
        <v>3487</v>
      </c>
    </row>
    <row r="7" spans="1:35" ht="17">
      <c r="A7" s="15"/>
      <c r="B7" s="15"/>
      <c r="C7" s="3">
        <v>6</v>
      </c>
      <c r="D7" s="15" t="s">
        <v>44</v>
      </c>
      <c r="E7" s="3" t="s">
        <v>45</v>
      </c>
      <c r="F7" s="3" t="s">
        <v>46</v>
      </c>
      <c r="G7" s="1">
        <v>5</v>
      </c>
      <c r="H7" s="16"/>
      <c r="J7" s="5"/>
      <c r="K7" s="1">
        <v>2</v>
      </c>
      <c r="L7" s="1">
        <v>3815</v>
      </c>
      <c r="M7" s="1">
        <v>3864</v>
      </c>
      <c r="N7" s="1">
        <v>3866</v>
      </c>
      <c r="O7" s="1">
        <v>3918</v>
      </c>
    </row>
    <row r="8" spans="1:35" ht="17">
      <c r="A8" s="15"/>
      <c r="B8" s="15"/>
      <c r="C8" s="3">
        <v>7</v>
      </c>
      <c r="D8" s="15"/>
      <c r="E8" s="3" t="s">
        <v>48</v>
      </c>
      <c r="F8" s="3" t="s">
        <v>46</v>
      </c>
      <c r="G8" s="1">
        <v>5</v>
      </c>
      <c r="H8" s="16"/>
      <c r="J8" s="5"/>
      <c r="K8" s="1">
        <v>2</v>
      </c>
      <c r="L8" s="1">
        <v>4064</v>
      </c>
      <c r="M8" s="1">
        <v>4109</v>
      </c>
      <c r="N8" s="1">
        <v>4113</v>
      </c>
      <c r="O8" s="1">
        <v>4157</v>
      </c>
    </row>
    <row r="9" spans="1:35" ht="17">
      <c r="A9" s="15"/>
      <c r="B9" s="15"/>
      <c r="C9" s="3">
        <v>8</v>
      </c>
      <c r="D9" s="15"/>
      <c r="E9" s="3" t="s">
        <v>49</v>
      </c>
      <c r="F9" s="3" t="s">
        <v>46</v>
      </c>
      <c r="G9" s="1">
        <v>5</v>
      </c>
      <c r="H9" s="16"/>
      <c r="J9" s="5"/>
      <c r="K9" s="1">
        <v>2</v>
      </c>
      <c r="L9" s="1">
        <v>4329</v>
      </c>
      <c r="M9" s="1">
        <v>4377</v>
      </c>
      <c r="N9" s="1">
        <v>4378</v>
      </c>
      <c r="O9" s="1">
        <v>4429</v>
      </c>
    </row>
    <row r="10" spans="1:35" ht="17">
      <c r="A10" s="15"/>
      <c r="B10" s="15"/>
      <c r="C10" s="3">
        <v>9</v>
      </c>
      <c r="D10" s="15" t="s">
        <v>50</v>
      </c>
      <c r="E10" s="3" t="s">
        <v>51</v>
      </c>
      <c r="F10" s="3" t="s">
        <v>46</v>
      </c>
      <c r="G10" s="1">
        <v>5</v>
      </c>
      <c r="H10" s="16"/>
      <c r="J10" s="5"/>
      <c r="K10" s="1">
        <v>2</v>
      </c>
      <c r="L10" s="1">
        <v>4568</v>
      </c>
      <c r="M10" s="1">
        <v>4621</v>
      </c>
      <c r="N10" s="1">
        <v>4635</v>
      </c>
      <c r="O10" s="1">
        <v>4695</v>
      </c>
    </row>
    <row r="11" spans="1:35" ht="17">
      <c r="A11" s="15"/>
      <c r="B11" s="15"/>
      <c r="C11" s="3">
        <v>10</v>
      </c>
      <c r="D11" s="15"/>
      <c r="E11" s="3" t="s">
        <v>48</v>
      </c>
      <c r="F11" s="3" t="s">
        <v>46</v>
      </c>
      <c r="G11" s="1">
        <v>5</v>
      </c>
      <c r="H11" s="16"/>
      <c r="J11" s="5"/>
      <c r="K11" s="1">
        <v>2</v>
      </c>
      <c r="L11" s="1">
        <v>4792</v>
      </c>
      <c r="M11" s="1">
        <v>4848</v>
      </c>
      <c r="N11" s="1">
        <v>4853</v>
      </c>
      <c r="O11" s="1">
        <v>4918</v>
      </c>
    </row>
    <row r="12" spans="1:35" ht="17">
      <c r="A12" s="15"/>
      <c r="B12" s="15"/>
      <c r="C12" s="1">
        <v>11</v>
      </c>
      <c r="D12" s="15"/>
      <c r="E12" s="3" t="s">
        <v>49</v>
      </c>
      <c r="F12" s="3" t="s">
        <v>46</v>
      </c>
      <c r="G12" s="1">
        <v>5</v>
      </c>
      <c r="H12" s="16"/>
      <c r="K12" s="1">
        <v>2</v>
      </c>
      <c r="L12" s="1">
        <v>5158</v>
      </c>
      <c r="M12" s="1">
        <v>5215</v>
      </c>
      <c r="N12" s="1">
        <v>5222</v>
      </c>
      <c r="O12" s="1">
        <v>5290</v>
      </c>
    </row>
    <row r="13" spans="1:35" ht="17">
      <c r="A13" s="15"/>
      <c r="B13" s="15"/>
      <c r="C13" s="1">
        <v>12</v>
      </c>
      <c r="D13" s="15" t="s">
        <v>52</v>
      </c>
      <c r="E13" s="3" t="s">
        <v>51</v>
      </c>
      <c r="F13" s="3" t="s">
        <v>53</v>
      </c>
      <c r="G13" s="1">
        <v>5</v>
      </c>
      <c r="H13" s="16"/>
      <c r="J13" s="5">
        <v>0.14097222222222222</v>
      </c>
      <c r="K13" s="1">
        <v>1</v>
      </c>
      <c r="L13" s="1">
        <v>6082</v>
      </c>
      <c r="M13" s="1">
        <v>6302</v>
      </c>
    </row>
    <row r="14" spans="1:35" ht="17">
      <c r="A14" s="15"/>
      <c r="B14" s="15"/>
      <c r="C14" s="1">
        <v>13</v>
      </c>
      <c r="D14" s="15"/>
      <c r="E14" s="3" t="s">
        <v>48</v>
      </c>
      <c r="F14" s="3" t="s">
        <v>53</v>
      </c>
      <c r="G14" s="1">
        <v>5</v>
      </c>
      <c r="H14" s="16"/>
      <c r="J14" s="5"/>
      <c r="K14" s="1">
        <v>1</v>
      </c>
      <c r="L14" s="1">
        <v>6460</v>
      </c>
      <c r="M14" s="1">
        <v>6623</v>
      </c>
    </row>
    <row r="15" spans="1:35" ht="17">
      <c r="A15" s="15"/>
      <c r="B15" s="15"/>
      <c r="C15" s="1">
        <v>14</v>
      </c>
      <c r="D15" s="15"/>
      <c r="E15" s="3" t="s">
        <v>49</v>
      </c>
      <c r="F15" s="3" t="s">
        <v>53</v>
      </c>
      <c r="G15" s="1">
        <v>5</v>
      </c>
      <c r="H15" s="16"/>
      <c r="J15" s="5"/>
      <c r="K15" s="1">
        <v>1</v>
      </c>
      <c r="L15" s="1">
        <v>6795</v>
      </c>
      <c r="M15" s="1">
        <v>7012</v>
      </c>
    </row>
    <row r="16" spans="1:35" ht="17">
      <c r="A16" s="15"/>
      <c r="B16" s="15"/>
      <c r="C16" s="1">
        <v>15</v>
      </c>
      <c r="D16" s="15" t="s">
        <v>54</v>
      </c>
      <c r="E16" s="3" t="s">
        <v>51</v>
      </c>
      <c r="F16" s="3" t="s">
        <v>46</v>
      </c>
      <c r="G16" s="1">
        <v>8</v>
      </c>
      <c r="H16" s="16"/>
      <c r="J16" s="5"/>
      <c r="K16" s="1">
        <v>2</v>
      </c>
      <c r="L16" s="1">
        <v>7259</v>
      </c>
      <c r="M16" s="1">
        <v>7328</v>
      </c>
      <c r="N16" s="1">
        <v>7345</v>
      </c>
      <c r="O16" s="1">
        <v>7408</v>
      </c>
    </row>
    <row r="17" spans="1:33" ht="17">
      <c r="A17" s="15"/>
      <c r="B17" s="15"/>
      <c r="C17" s="1">
        <v>16</v>
      </c>
      <c r="D17" s="15"/>
      <c r="E17" s="3" t="s">
        <v>48</v>
      </c>
      <c r="F17" s="3" t="s">
        <v>46</v>
      </c>
      <c r="G17" s="1">
        <v>8</v>
      </c>
      <c r="H17" s="16"/>
      <c r="J17" s="5"/>
      <c r="K17" s="1">
        <v>2</v>
      </c>
      <c r="L17" s="1">
        <v>7580</v>
      </c>
      <c r="M17" s="1">
        <v>7633</v>
      </c>
      <c r="N17" s="1">
        <v>7646</v>
      </c>
      <c r="O17" s="1">
        <v>7703</v>
      </c>
    </row>
    <row r="18" spans="1:33" ht="17">
      <c r="A18" s="15"/>
      <c r="B18" s="15"/>
      <c r="C18" s="1">
        <v>17</v>
      </c>
      <c r="D18" s="15"/>
      <c r="E18" s="3" t="s">
        <v>49</v>
      </c>
      <c r="F18" s="3" t="s">
        <v>46</v>
      </c>
      <c r="G18" s="1">
        <v>8</v>
      </c>
      <c r="H18" s="16"/>
      <c r="J18" s="5">
        <v>0.22847222222222222</v>
      </c>
      <c r="K18" s="1">
        <v>2</v>
      </c>
      <c r="L18" s="1">
        <v>9864</v>
      </c>
      <c r="M18" s="1">
        <v>9925</v>
      </c>
      <c r="N18" s="1">
        <v>9941</v>
      </c>
      <c r="O18" s="1">
        <v>10004</v>
      </c>
    </row>
    <row r="19" spans="1:33" ht="51">
      <c r="A19" s="15"/>
      <c r="B19" s="15"/>
      <c r="C19" s="1">
        <v>18</v>
      </c>
      <c r="D19" s="15" t="s">
        <v>55</v>
      </c>
      <c r="E19" s="3" t="s">
        <v>51</v>
      </c>
      <c r="F19" s="3" t="s">
        <v>56</v>
      </c>
      <c r="G19" s="1">
        <v>15</v>
      </c>
      <c r="H19" s="16"/>
      <c r="J19" s="5"/>
      <c r="K19" s="1">
        <v>4</v>
      </c>
      <c r="L19" s="1">
        <v>10656</v>
      </c>
      <c r="M19" s="1">
        <v>10715</v>
      </c>
      <c r="N19" s="1">
        <v>10721</v>
      </c>
      <c r="O19" s="1">
        <v>10783</v>
      </c>
      <c r="P19" s="1">
        <v>10787</v>
      </c>
      <c r="Q19" s="1">
        <v>10846</v>
      </c>
      <c r="R19" s="1">
        <v>10851</v>
      </c>
      <c r="S19" s="1">
        <v>10920</v>
      </c>
    </row>
    <row r="20" spans="1:33" ht="51">
      <c r="A20" s="15"/>
      <c r="B20" s="15"/>
      <c r="C20" s="1">
        <v>19</v>
      </c>
      <c r="D20" s="15"/>
      <c r="E20" s="3" t="s">
        <v>48</v>
      </c>
      <c r="F20" s="3" t="s">
        <v>56</v>
      </c>
      <c r="G20" s="1">
        <v>15</v>
      </c>
      <c r="H20" s="16"/>
      <c r="J20" s="5"/>
      <c r="K20" s="1">
        <v>4</v>
      </c>
      <c r="L20" s="1">
        <v>11096</v>
      </c>
      <c r="M20" s="1">
        <v>11152</v>
      </c>
      <c r="N20" s="1">
        <v>11153</v>
      </c>
      <c r="O20" s="1">
        <v>11209</v>
      </c>
      <c r="P20" s="1">
        <v>11221</v>
      </c>
      <c r="Q20" s="1">
        <v>11279</v>
      </c>
      <c r="R20" s="1">
        <v>11282</v>
      </c>
      <c r="S20" s="1">
        <v>11363</v>
      </c>
    </row>
    <row r="21" spans="1:33" ht="51">
      <c r="A21" s="15"/>
      <c r="B21" s="15"/>
      <c r="C21" s="1">
        <v>20</v>
      </c>
      <c r="D21" s="15"/>
      <c r="E21" s="3" t="s">
        <v>49</v>
      </c>
      <c r="F21" s="3" t="s">
        <v>56</v>
      </c>
      <c r="G21" s="1">
        <v>15</v>
      </c>
      <c r="H21" s="16"/>
      <c r="J21" s="5"/>
      <c r="K21" s="1">
        <v>4</v>
      </c>
      <c r="L21" s="1">
        <v>11903</v>
      </c>
      <c r="M21" s="1">
        <v>11965</v>
      </c>
      <c r="N21" s="1">
        <v>11970</v>
      </c>
      <c r="O21" s="1">
        <v>12025</v>
      </c>
      <c r="P21" s="1">
        <v>12031</v>
      </c>
      <c r="Q21" s="1">
        <v>12086</v>
      </c>
      <c r="R21" s="1">
        <v>12096</v>
      </c>
      <c r="S21" s="1">
        <v>12168</v>
      </c>
    </row>
    <row r="22" spans="1:33" ht="17">
      <c r="A22" s="15"/>
      <c r="B22" s="15"/>
      <c r="C22" s="1">
        <v>22</v>
      </c>
      <c r="D22" s="3" t="s">
        <v>93</v>
      </c>
      <c r="E22" s="1" t="s">
        <v>94</v>
      </c>
      <c r="F22" s="3" t="s">
        <v>95</v>
      </c>
      <c r="G22" s="1">
        <v>20</v>
      </c>
      <c r="H22" s="16"/>
      <c r="J22" s="5">
        <v>0.30555555555555558</v>
      </c>
      <c r="K22" s="1">
        <v>1</v>
      </c>
      <c r="L22" s="1">
        <v>13186</v>
      </c>
      <c r="M22" s="1">
        <v>14915</v>
      </c>
    </row>
    <row r="23" spans="1:33" ht="17">
      <c r="A23" s="15"/>
      <c r="B23" s="15"/>
      <c r="C23" s="1">
        <v>23</v>
      </c>
      <c r="D23" s="3" t="s">
        <v>96</v>
      </c>
      <c r="E23" s="1" t="s">
        <v>97</v>
      </c>
      <c r="F23" s="3" t="s">
        <v>98</v>
      </c>
      <c r="G23" s="1">
        <v>20</v>
      </c>
      <c r="H23" s="16"/>
      <c r="J23" s="5">
        <v>0.37847222222222221</v>
      </c>
      <c r="K23" s="1">
        <v>1</v>
      </c>
      <c r="L23" s="1">
        <v>16333</v>
      </c>
      <c r="M23" s="1">
        <v>16474</v>
      </c>
      <c r="N23" s="1">
        <v>16498</v>
      </c>
      <c r="O23" s="1">
        <v>16550</v>
      </c>
      <c r="P23" s="1">
        <v>16660</v>
      </c>
      <c r="Q23" s="1">
        <v>16729</v>
      </c>
      <c r="R23" s="1">
        <v>16821</v>
      </c>
      <c r="S23" s="1">
        <v>16886</v>
      </c>
      <c r="T23" s="1">
        <v>16986</v>
      </c>
      <c r="U23" s="1">
        <v>17045</v>
      </c>
      <c r="V23" s="1">
        <v>17147</v>
      </c>
      <c r="W23" s="1">
        <v>17213</v>
      </c>
      <c r="X23" s="1">
        <v>17319</v>
      </c>
      <c r="Y23" s="1">
        <v>17385</v>
      </c>
      <c r="Z23" s="1">
        <v>17488</v>
      </c>
      <c r="AA23" s="1">
        <v>17560</v>
      </c>
      <c r="AB23" s="1">
        <v>17657</v>
      </c>
      <c r="AC23" s="1">
        <v>17736</v>
      </c>
      <c r="AD23" s="1">
        <v>17820</v>
      </c>
      <c r="AE23" s="1">
        <v>17906</v>
      </c>
      <c r="AF23" s="1">
        <v>17999</v>
      </c>
      <c r="AG23" s="1">
        <v>18063</v>
      </c>
    </row>
    <row r="24" spans="1:33" ht="17">
      <c r="A24" s="15"/>
      <c r="B24" s="15"/>
      <c r="C24" s="1">
        <v>24</v>
      </c>
      <c r="D24" s="3" t="s">
        <v>93</v>
      </c>
      <c r="E24" s="1" t="s">
        <v>99</v>
      </c>
      <c r="F24" s="1" t="s">
        <v>95</v>
      </c>
      <c r="G24" s="1">
        <v>30</v>
      </c>
      <c r="H24" s="16"/>
      <c r="J24" s="5"/>
      <c r="K24" s="1">
        <v>1</v>
      </c>
      <c r="L24" s="1">
        <v>19109</v>
      </c>
      <c r="M24" s="1">
        <v>19789</v>
      </c>
    </row>
    <row r="25" spans="1:33" ht="34">
      <c r="A25" s="15"/>
      <c r="B25" s="15"/>
      <c r="C25" s="1">
        <v>25</v>
      </c>
      <c r="D25" s="3" t="s">
        <v>100</v>
      </c>
      <c r="E25" s="3" t="s">
        <v>101</v>
      </c>
      <c r="F25" s="1" t="s">
        <v>98</v>
      </c>
      <c r="G25" s="1">
        <v>30</v>
      </c>
      <c r="H25" s="16"/>
      <c r="J25" s="5">
        <v>0.47083333333333333</v>
      </c>
      <c r="K25" s="1">
        <v>6</v>
      </c>
      <c r="L25" s="1">
        <v>20310</v>
      </c>
      <c r="M25" s="1">
        <v>20475</v>
      </c>
      <c r="N25" s="1">
        <v>20584</v>
      </c>
      <c r="O25" s="1">
        <v>20772</v>
      </c>
      <c r="P25" s="1">
        <v>20971</v>
      </c>
      <c r="Q25" s="1">
        <v>21232</v>
      </c>
      <c r="R25" s="1">
        <v>21386</v>
      </c>
      <c r="S25" s="1">
        <v>21674</v>
      </c>
      <c r="T25" s="1">
        <v>21814</v>
      </c>
      <c r="U25" s="1">
        <v>22057</v>
      </c>
      <c r="V25" s="1">
        <v>22204</v>
      </c>
      <c r="W25" s="1">
        <v>22434</v>
      </c>
    </row>
    <row r="26" spans="1:33" ht="17">
      <c r="A26" s="15"/>
      <c r="B26" s="15"/>
      <c r="C26" s="1">
        <v>25</v>
      </c>
      <c r="D26" s="3" t="s">
        <v>102</v>
      </c>
      <c r="E26" s="3" t="s">
        <v>58</v>
      </c>
      <c r="F26" s="3" t="s">
        <v>95</v>
      </c>
      <c r="G26" s="1">
        <v>30</v>
      </c>
      <c r="H26" s="16"/>
      <c r="J26" s="5">
        <v>0.53749999999999998</v>
      </c>
      <c r="K26" s="1">
        <v>1</v>
      </c>
      <c r="L26" s="1">
        <v>23206</v>
      </c>
      <c r="M26" s="1">
        <v>24798</v>
      </c>
    </row>
    <row r="28" spans="1:33">
      <c r="F28" s="1" t="s">
        <v>66</v>
      </c>
      <c r="G28" s="1">
        <f>SUM(G1:G26)</f>
        <v>286.5</v>
      </c>
      <c r="H28" s="1" t="s">
        <v>75</v>
      </c>
    </row>
    <row r="29" spans="1:33">
      <c r="G29" s="1">
        <f>G28/60</f>
        <v>4.7750000000000004</v>
      </c>
      <c r="H29" s="1" t="s">
        <v>68</v>
      </c>
      <c r="J29" s="5"/>
    </row>
    <row r="31" spans="1:33" ht="34">
      <c r="F31" s="3" t="s">
        <v>76</v>
      </c>
      <c r="G31" s="1">
        <f>SUM(G2:G21)</f>
        <v>156.5</v>
      </c>
    </row>
    <row r="32" spans="1:33">
      <c r="F32" s="1" t="s">
        <v>77</v>
      </c>
      <c r="G32" s="1">
        <f>SUM(G22:G26)</f>
        <v>130</v>
      </c>
    </row>
  </sheetData>
  <mergeCells count="10">
    <mergeCell ref="D16:D18"/>
    <mergeCell ref="D19:D21"/>
    <mergeCell ref="H2:H26"/>
    <mergeCell ref="B2:B26"/>
    <mergeCell ref="A2:A26"/>
    <mergeCell ref="D2:D3"/>
    <mergeCell ref="D4:D6"/>
    <mergeCell ref="D7:D9"/>
    <mergeCell ref="D10:D12"/>
    <mergeCell ref="D13:D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0213-3110-8C41-9C79-44199B7AF98D}">
  <dimension ref="A1:AK28"/>
  <sheetViews>
    <sheetView topLeftCell="B1" zoomScaleNormal="100" workbookViewId="0">
      <selection activeCell="M3" sqref="M3"/>
    </sheetView>
  </sheetViews>
  <sheetFormatPr baseColWidth="10" defaultColWidth="10.83203125" defaultRowHeight="16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5.33203125" style="1" customWidth="1"/>
    <col min="11" max="11" width="13.33203125" style="1" customWidth="1"/>
    <col min="12" max="35" width="17.5" style="1" customWidth="1"/>
    <col min="36" max="16384" width="10.83203125" style="1"/>
  </cols>
  <sheetData>
    <row r="1" spans="1:37" s="2" customFormat="1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  <c r="H1" s="2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/>
      <c r="AK1" s="8"/>
    </row>
    <row r="2" spans="1:37" ht="17" customHeight="1">
      <c r="A2" s="15" t="s">
        <v>103</v>
      </c>
      <c r="B2" s="15" t="s">
        <v>104</v>
      </c>
      <c r="C2" s="3">
        <v>1</v>
      </c>
      <c r="D2" s="15" t="s">
        <v>35</v>
      </c>
      <c r="E2" s="3" t="s">
        <v>36</v>
      </c>
      <c r="F2" s="3" t="s">
        <v>37</v>
      </c>
      <c r="G2" s="1">
        <v>10</v>
      </c>
      <c r="H2" s="16" t="s">
        <v>58</v>
      </c>
      <c r="J2" s="5">
        <v>1.3888888888888888E-2</v>
      </c>
      <c r="K2" s="1">
        <v>1</v>
      </c>
      <c r="L2" s="1">
        <v>628</v>
      </c>
      <c r="M2" s="1">
        <v>930</v>
      </c>
    </row>
    <row r="3" spans="1:37" ht="20" customHeight="1">
      <c r="A3" s="15"/>
      <c r="B3" s="15"/>
      <c r="C3" s="3">
        <v>2</v>
      </c>
      <c r="D3" s="15"/>
      <c r="E3" s="3" t="s">
        <v>39</v>
      </c>
      <c r="F3" s="3" t="s">
        <v>40</v>
      </c>
      <c r="G3" s="1">
        <v>10</v>
      </c>
      <c r="H3" s="16"/>
      <c r="J3" s="5">
        <v>2.7083333333333334E-2</v>
      </c>
      <c r="K3" s="1">
        <v>1</v>
      </c>
      <c r="L3" s="1">
        <v>1220</v>
      </c>
      <c r="M3" s="1">
        <v>1524</v>
      </c>
    </row>
    <row r="4" spans="1:37" ht="17">
      <c r="A4" s="15"/>
      <c r="B4" s="15"/>
      <c r="C4" s="3">
        <v>3</v>
      </c>
      <c r="D4" s="15" t="s">
        <v>41</v>
      </c>
      <c r="E4" s="3" t="s">
        <v>36</v>
      </c>
      <c r="F4" s="3" t="s">
        <v>42</v>
      </c>
      <c r="G4" s="1">
        <v>7.5</v>
      </c>
      <c r="H4" s="16"/>
      <c r="J4" s="5">
        <v>6.0416666666666667E-2</v>
      </c>
      <c r="K4" s="1">
        <v>1</v>
      </c>
      <c r="L4" s="1">
        <v>2613</v>
      </c>
      <c r="M4" s="1">
        <v>2843</v>
      </c>
    </row>
    <row r="5" spans="1:37" ht="17">
      <c r="A5" s="15"/>
      <c r="B5" s="15"/>
      <c r="C5" s="3">
        <v>4</v>
      </c>
      <c r="D5" s="15"/>
      <c r="E5" s="3" t="s">
        <v>39</v>
      </c>
      <c r="F5" s="3" t="s">
        <v>42</v>
      </c>
      <c r="G5" s="1">
        <v>7.5</v>
      </c>
      <c r="H5" s="16"/>
      <c r="J5" s="5"/>
      <c r="K5" s="1">
        <v>1</v>
      </c>
      <c r="L5" s="1">
        <v>3050</v>
      </c>
      <c r="M5" s="1">
        <v>3275</v>
      </c>
    </row>
    <row r="6" spans="1:37" ht="17">
      <c r="A6" s="15"/>
      <c r="B6" s="15"/>
      <c r="C6" s="3">
        <v>5</v>
      </c>
      <c r="D6" s="15"/>
      <c r="E6" s="3" t="s">
        <v>43</v>
      </c>
      <c r="F6" s="3" t="s">
        <v>42</v>
      </c>
      <c r="G6" s="1">
        <v>7.5</v>
      </c>
      <c r="H6" s="16"/>
      <c r="K6" s="1">
        <v>1</v>
      </c>
      <c r="L6" s="1">
        <v>3339</v>
      </c>
      <c r="M6" s="1">
        <v>3639</v>
      </c>
    </row>
    <row r="7" spans="1:37" ht="17">
      <c r="A7" s="15"/>
      <c r="B7" s="15"/>
      <c r="C7" s="3">
        <v>6</v>
      </c>
      <c r="D7" s="15" t="s">
        <v>44</v>
      </c>
      <c r="E7" s="3" t="s">
        <v>45</v>
      </c>
      <c r="F7" s="3" t="s">
        <v>46</v>
      </c>
      <c r="G7" s="1">
        <v>5</v>
      </c>
      <c r="H7" s="16"/>
      <c r="K7" s="1">
        <v>2</v>
      </c>
      <c r="L7" s="1">
        <v>3736</v>
      </c>
      <c r="M7" s="1">
        <v>3811</v>
      </c>
      <c r="N7" s="1">
        <v>3822</v>
      </c>
      <c r="O7" s="1">
        <v>3910</v>
      </c>
    </row>
    <row r="8" spans="1:37" ht="17">
      <c r="A8" s="15"/>
      <c r="B8" s="15"/>
      <c r="C8" s="3">
        <v>7</v>
      </c>
      <c r="D8" s="15"/>
      <c r="E8" s="3" t="s">
        <v>48</v>
      </c>
      <c r="F8" s="3" t="s">
        <v>46</v>
      </c>
      <c r="G8" s="1">
        <v>5</v>
      </c>
      <c r="H8" s="16"/>
      <c r="K8" s="1">
        <v>2</v>
      </c>
      <c r="L8" s="1">
        <v>4065</v>
      </c>
      <c r="M8" s="1">
        <v>4113</v>
      </c>
      <c r="N8" s="1">
        <v>4118</v>
      </c>
      <c r="O8" s="1">
        <v>4184</v>
      </c>
    </row>
    <row r="9" spans="1:37" ht="17">
      <c r="A9" s="15"/>
      <c r="B9" s="15"/>
      <c r="C9" s="3">
        <v>8</v>
      </c>
      <c r="D9" s="15"/>
      <c r="E9" s="3" t="s">
        <v>49</v>
      </c>
      <c r="F9" s="3" t="s">
        <v>46</v>
      </c>
      <c r="G9" s="1">
        <v>5</v>
      </c>
      <c r="H9" s="16"/>
      <c r="K9" s="1">
        <v>2</v>
      </c>
      <c r="L9" s="1">
        <v>4319</v>
      </c>
      <c r="M9" s="1">
        <v>4369</v>
      </c>
      <c r="N9" s="1">
        <v>4370</v>
      </c>
      <c r="O9" s="1">
        <v>4436</v>
      </c>
    </row>
    <row r="10" spans="1:37" ht="17">
      <c r="A10" s="15"/>
      <c r="B10" s="15"/>
      <c r="C10" s="3">
        <v>9</v>
      </c>
      <c r="D10" s="15" t="s">
        <v>50</v>
      </c>
      <c r="E10" s="3" t="s">
        <v>51</v>
      </c>
      <c r="F10" s="3" t="s">
        <v>46</v>
      </c>
      <c r="G10" s="1">
        <v>5</v>
      </c>
      <c r="H10" s="16"/>
      <c r="K10" s="1">
        <v>2</v>
      </c>
      <c r="L10" s="1">
        <v>4584</v>
      </c>
      <c r="M10" s="1">
        <v>4650</v>
      </c>
      <c r="N10" s="1">
        <v>4661</v>
      </c>
      <c r="O10" s="1">
        <v>4734</v>
      </c>
    </row>
    <row r="11" spans="1:37" ht="17">
      <c r="A11" s="15"/>
      <c r="B11" s="15"/>
      <c r="C11" s="3">
        <v>10</v>
      </c>
      <c r="D11" s="15"/>
      <c r="E11" s="3" t="s">
        <v>48</v>
      </c>
      <c r="F11" s="3" t="s">
        <v>46</v>
      </c>
      <c r="G11" s="1">
        <v>5</v>
      </c>
      <c r="H11" s="16"/>
      <c r="J11" s="5"/>
      <c r="K11" s="1">
        <v>2</v>
      </c>
      <c r="L11" s="1">
        <v>4841</v>
      </c>
      <c r="M11" s="1">
        <v>4902</v>
      </c>
      <c r="N11" s="1">
        <v>4912</v>
      </c>
      <c r="O11" s="1">
        <v>4990</v>
      </c>
    </row>
    <row r="12" spans="1:37" ht="17">
      <c r="A12" s="15"/>
      <c r="B12" s="15"/>
      <c r="C12" s="1">
        <v>11</v>
      </c>
      <c r="D12" s="15"/>
      <c r="E12" s="3" t="s">
        <v>49</v>
      </c>
      <c r="F12" s="3" t="s">
        <v>46</v>
      </c>
      <c r="G12" s="1">
        <v>5</v>
      </c>
      <c r="H12" s="16"/>
      <c r="K12" s="1">
        <v>2</v>
      </c>
      <c r="L12" s="1">
        <v>5129</v>
      </c>
      <c r="M12" s="1">
        <v>5202</v>
      </c>
      <c r="N12" s="1">
        <v>5207</v>
      </c>
      <c r="O12" s="1">
        <v>5278</v>
      </c>
    </row>
    <row r="13" spans="1:37" ht="17">
      <c r="A13" s="15"/>
      <c r="B13" s="15"/>
      <c r="C13" s="1">
        <v>12</v>
      </c>
      <c r="D13" s="15" t="s">
        <v>52</v>
      </c>
      <c r="E13" s="3" t="s">
        <v>51</v>
      </c>
      <c r="F13" s="3" t="s">
        <v>53</v>
      </c>
      <c r="G13" s="1">
        <v>5</v>
      </c>
      <c r="H13" s="16"/>
      <c r="K13" s="1">
        <v>1</v>
      </c>
      <c r="L13" s="1">
        <v>5493</v>
      </c>
      <c r="M13" s="1">
        <v>5689</v>
      </c>
    </row>
    <row r="14" spans="1:37" ht="17">
      <c r="A14" s="15"/>
      <c r="B14" s="15"/>
      <c r="C14" s="1">
        <v>13</v>
      </c>
      <c r="D14" s="15"/>
      <c r="E14" s="3" t="s">
        <v>48</v>
      </c>
      <c r="F14" s="3" t="s">
        <v>53</v>
      </c>
      <c r="G14" s="1">
        <v>5</v>
      </c>
      <c r="H14" s="16"/>
      <c r="K14" s="1">
        <v>1</v>
      </c>
      <c r="L14" s="1">
        <v>5819</v>
      </c>
      <c r="M14" s="1">
        <v>6045</v>
      </c>
    </row>
    <row r="15" spans="1:37" ht="17">
      <c r="A15" s="15"/>
      <c r="B15" s="15"/>
      <c r="C15" s="1">
        <v>14</v>
      </c>
      <c r="D15" s="15"/>
      <c r="E15" s="3" t="s">
        <v>49</v>
      </c>
      <c r="F15" s="3" t="s">
        <v>53</v>
      </c>
      <c r="G15" s="1">
        <v>5</v>
      </c>
      <c r="H15" s="16"/>
      <c r="K15" s="1">
        <v>1</v>
      </c>
      <c r="L15" s="1">
        <v>6229</v>
      </c>
      <c r="M15" s="1">
        <v>6440</v>
      </c>
    </row>
    <row r="16" spans="1:37" ht="17">
      <c r="A16" s="15"/>
      <c r="B16" s="15"/>
      <c r="C16" s="1">
        <v>15</v>
      </c>
      <c r="D16" s="15" t="s">
        <v>54</v>
      </c>
      <c r="E16" s="3" t="s">
        <v>51</v>
      </c>
      <c r="F16" s="3" t="s">
        <v>46</v>
      </c>
      <c r="G16" s="1">
        <v>8</v>
      </c>
      <c r="H16" s="16"/>
      <c r="K16" s="1">
        <v>2</v>
      </c>
      <c r="L16" s="1">
        <v>6571</v>
      </c>
      <c r="M16" s="1">
        <v>6634</v>
      </c>
      <c r="N16" s="1">
        <v>6647</v>
      </c>
      <c r="O16" s="1">
        <v>6707</v>
      </c>
    </row>
    <row r="17" spans="1:19" ht="17">
      <c r="A17" s="15"/>
      <c r="B17" s="15"/>
      <c r="C17" s="1">
        <v>16</v>
      </c>
      <c r="D17" s="15"/>
      <c r="E17" s="3" t="s">
        <v>48</v>
      </c>
      <c r="F17" s="3" t="s">
        <v>46</v>
      </c>
      <c r="G17" s="1">
        <v>8</v>
      </c>
      <c r="H17" s="16"/>
      <c r="K17" s="1">
        <v>2</v>
      </c>
      <c r="L17" s="1">
        <v>6855</v>
      </c>
      <c r="M17" s="1">
        <v>6902</v>
      </c>
      <c r="N17" s="1">
        <v>6918</v>
      </c>
      <c r="O17" s="1">
        <v>6975</v>
      </c>
    </row>
    <row r="18" spans="1:19" ht="17">
      <c r="A18" s="15"/>
      <c r="B18" s="15"/>
      <c r="C18" s="1">
        <v>17</v>
      </c>
      <c r="D18" s="15"/>
      <c r="E18" s="3" t="s">
        <v>49</v>
      </c>
      <c r="F18" s="3" t="s">
        <v>46</v>
      </c>
      <c r="G18" s="1">
        <v>8</v>
      </c>
      <c r="H18" s="16"/>
      <c r="J18" s="5">
        <v>0.17430555555555557</v>
      </c>
      <c r="K18" s="1">
        <v>2</v>
      </c>
      <c r="L18" s="1">
        <v>7512</v>
      </c>
      <c r="M18" s="1">
        <v>7566</v>
      </c>
      <c r="N18" s="1">
        <v>7588</v>
      </c>
      <c r="O18" s="1">
        <v>7642</v>
      </c>
    </row>
    <row r="19" spans="1:19" ht="51">
      <c r="A19" s="15"/>
      <c r="B19" s="15"/>
      <c r="C19" s="1">
        <v>18</v>
      </c>
      <c r="D19" s="15" t="s">
        <v>55</v>
      </c>
      <c r="E19" s="3" t="s">
        <v>51</v>
      </c>
      <c r="F19" s="3" t="s">
        <v>56</v>
      </c>
      <c r="G19" s="1">
        <v>15</v>
      </c>
      <c r="H19" s="16"/>
      <c r="J19" s="5">
        <v>0.19027777777777777</v>
      </c>
      <c r="K19" s="1">
        <v>4</v>
      </c>
      <c r="L19" s="1">
        <v>8202</v>
      </c>
      <c r="M19" s="1">
        <v>8262</v>
      </c>
      <c r="N19" s="1">
        <v>8265</v>
      </c>
      <c r="O19" s="1">
        <v>8324</v>
      </c>
      <c r="P19" s="1">
        <v>8328</v>
      </c>
      <c r="Q19" s="1">
        <v>8381</v>
      </c>
      <c r="R19" s="1">
        <v>8390</v>
      </c>
      <c r="S19" s="1">
        <v>8441</v>
      </c>
    </row>
    <row r="20" spans="1:19" ht="51">
      <c r="A20" s="15"/>
      <c r="B20" s="15"/>
      <c r="C20" s="1">
        <v>19</v>
      </c>
      <c r="D20" s="15"/>
      <c r="E20" s="3" t="s">
        <v>48</v>
      </c>
      <c r="F20" s="3" t="s">
        <v>56</v>
      </c>
      <c r="G20" s="1">
        <v>15</v>
      </c>
      <c r="H20" s="16"/>
      <c r="K20" s="1">
        <v>4</v>
      </c>
      <c r="L20" s="1">
        <v>8686</v>
      </c>
      <c r="M20" s="1">
        <v>8741</v>
      </c>
      <c r="N20" s="1">
        <v>8748</v>
      </c>
      <c r="O20" s="1">
        <v>8804</v>
      </c>
      <c r="P20" s="1">
        <v>8805</v>
      </c>
      <c r="Q20" s="1">
        <v>8859</v>
      </c>
      <c r="R20" s="1">
        <v>8867</v>
      </c>
      <c r="S20" s="1">
        <v>8925</v>
      </c>
    </row>
    <row r="21" spans="1:19" ht="51">
      <c r="A21" s="15"/>
      <c r="B21" s="15"/>
      <c r="C21" s="1">
        <v>20</v>
      </c>
      <c r="D21" s="15"/>
      <c r="E21" s="3" t="s">
        <v>49</v>
      </c>
      <c r="F21" s="3" t="s">
        <v>56</v>
      </c>
      <c r="G21" s="1">
        <v>15</v>
      </c>
      <c r="H21" s="16"/>
      <c r="K21" s="1">
        <v>4</v>
      </c>
      <c r="L21" s="1">
        <v>9119</v>
      </c>
      <c r="M21" s="1">
        <v>9170</v>
      </c>
      <c r="N21" s="1">
        <v>9173</v>
      </c>
      <c r="O21" s="1">
        <v>9224</v>
      </c>
      <c r="P21" s="1">
        <v>9234</v>
      </c>
      <c r="Q21" s="1">
        <v>9285</v>
      </c>
      <c r="R21" s="1">
        <v>9290</v>
      </c>
      <c r="S21" s="1">
        <v>9364</v>
      </c>
    </row>
    <row r="22" spans="1:19" ht="17">
      <c r="A22" s="15"/>
      <c r="B22" s="15"/>
      <c r="C22" s="1">
        <v>21</v>
      </c>
      <c r="D22" s="3" t="s">
        <v>102</v>
      </c>
      <c r="E22" s="3" t="s">
        <v>58</v>
      </c>
      <c r="F22" s="3" t="s">
        <v>105</v>
      </c>
      <c r="G22" s="3">
        <v>120</v>
      </c>
      <c r="H22" s="16"/>
      <c r="J22" s="5">
        <v>0.2388888888888889</v>
      </c>
      <c r="K22" s="1">
        <v>1</v>
      </c>
      <c r="L22" s="1">
        <v>10316</v>
      </c>
      <c r="M22" s="1">
        <v>14590</v>
      </c>
    </row>
    <row r="23" spans="1:19">
      <c r="A23" s="4"/>
      <c r="B23" s="4"/>
      <c r="D23" s="3"/>
      <c r="E23" s="4"/>
      <c r="F23" s="4"/>
      <c r="G23" s="4"/>
      <c r="H23"/>
    </row>
    <row r="24" spans="1:19">
      <c r="A24" s="4"/>
      <c r="B24" s="4"/>
      <c r="D24" s="3"/>
      <c r="E24" s="4"/>
      <c r="F24" s="8" t="s">
        <v>66</v>
      </c>
      <c r="G24" s="1">
        <f>SUM(G1:G23)</f>
        <v>276.5</v>
      </c>
      <c r="H24" s="1" t="s">
        <v>75</v>
      </c>
    </row>
    <row r="25" spans="1:19">
      <c r="G25" s="1">
        <f>G24/60</f>
        <v>4.6083333333333334</v>
      </c>
      <c r="H25" s="1" t="s">
        <v>68</v>
      </c>
    </row>
    <row r="27" spans="1:19" ht="34">
      <c r="F27" s="3" t="s">
        <v>76</v>
      </c>
      <c r="G27" s="1">
        <f>SUM(G2:G21)</f>
        <v>156.5</v>
      </c>
    </row>
    <row r="28" spans="1:19">
      <c r="F28" s="1" t="s">
        <v>77</v>
      </c>
      <c r="G28" s="1">
        <f>SUM(G22)</f>
        <v>120</v>
      </c>
    </row>
  </sheetData>
  <mergeCells count="10">
    <mergeCell ref="A2:A22"/>
    <mergeCell ref="D19:D21"/>
    <mergeCell ref="D16:D18"/>
    <mergeCell ref="H2:H22"/>
    <mergeCell ref="B2:B22"/>
    <mergeCell ref="D2:D3"/>
    <mergeCell ref="D4:D6"/>
    <mergeCell ref="D7:D9"/>
    <mergeCell ref="D10:D12"/>
    <mergeCell ref="D13:D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Gaming Museum</vt:lpstr>
      <vt:lpstr>BowlingVR</vt:lpstr>
      <vt:lpstr>Gallery of H.K. History</vt:lpstr>
      <vt:lpstr>Hong Kong Time Travel</vt:lpstr>
      <vt:lpstr>Boss Fight</vt:lpstr>
      <vt:lpstr>Candy Shooter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He Zixuan</cp:lastModifiedBy>
  <cp:revision/>
  <dcterms:created xsi:type="dcterms:W3CDTF">2025-01-07T07:02:57Z</dcterms:created>
  <dcterms:modified xsi:type="dcterms:W3CDTF">2025-04-28T11:03:53Z</dcterms:modified>
  <cp:category/>
  <cp:contentStatus/>
</cp:coreProperties>
</file>