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50\Desktop\check_csv\"/>
    </mc:Choice>
  </mc:AlternateContent>
  <xr:revisionPtr revIDLastSave="0" documentId="13_ncr:1_{3629EA7E-4B15-4F85-90C9-15C44428B352}" xr6:coauthVersionLast="47" xr6:coauthVersionMax="47" xr10:uidLastSave="{00000000-0000-0000-0000-000000000000}"/>
  <bookViews>
    <workbookView xWindow="-110" yWindow="-110" windowWidth="25820" windowHeight="15500" tabRatio="725" activeTab="4" xr2:uid="{53BD995D-C007-C249-8375-62ADE0283955}"/>
  </bookViews>
  <sheets>
    <sheet name="Gaming Museum" sheetId="1" r:id="rId1"/>
    <sheet name="BowlingVR" sheetId="2" r:id="rId2"/>
    <sheet name="Gallery of H.K. History" sheetId="3" r:id="rId3"/>
    <sheet name="Hong Kong Time Travel" sheetId="5" r:id="rId4"/>
    <sheet name="Boss Fight" sheetId="6" r:id="rId5"/>
    <sheet name="Candy Shoote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30" i="2"/>
  <c r="G29" i="2"/>
  <c r="G31" i="3"/>
  <c r="G30" i="3"/>
  <c r="G31" i="5"/>
  <c r="G30" i="5"/>
  <c r="G30" i="4"/>
  <c r="G29" i="4"/>
  <c r="G32" i="6"/>
  <c r="G31" i="6"/>
  <c r="G28" i="6"/>
  <c r="G29" i="6" s="1"/>
  <c r="G27" i="5"/>
  <c r="G28" i="5" s="1"/>
  <c r="G26" i="4"/>
  <c r="G27" i="4" s="1"/>
  <c r="G27" i="3"/>
  <c r="G28" i="3" s="1"/>
  <c r="G26" i="2"/>
  <c r="G27" i="2" s="1"/>
  <c r="G28" i="1"/>
  <c r="G29" i="1" s="1"/>
</calcChain>
</file>

<file path=xl/sharedStrings.xml><?xml version="1.0" encoding="utf-8"?>
<sst xmlns="http://schemas.openxmlformats.org/spreadsheetml/2006/main" count="612" uniqueCount="199">
  <si>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</si>
  <si>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</si>
  <si>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</si>
  <si>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</si>
  <si>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</si>
  <si>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clip(s)</t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</si>
  <si>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</si>
  <si>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</si>
  <si>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</si>
  <si>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 1 Start</t>
  </si>
  <si>
    <t>Repetition 1 End</t>
  </si>
  <si>
    <t>Repetition 2 Start</t>
  </si>
  <si>
    <t>Repetition 2 End</t>
  </si>
  <si>
    <t>Repetition 3 Start</t>
  </si>
  <si>
    <t>Repetition 3 End</t>
  </si>
  <si>
    <t>Repetition 4 Start</t>
    <phoneticPr fontId="1" type="noConversion"/>
  </si>
  <si>
    <t>Repetition 4 End</t>
    <phoneticPr fontId="1" type="noConversion"/>
  </si>
  <si>
    <t>Repetition 5 Start</t>
    <phoneticPr fontId="1" type="noConversion"/>
  </si>
  <si>
    <t>Repetition 5 End</t>
    <phoneticPr fontId="1" type="noConversion"/>
  </si>
  <si>
    <t>Repetition 6 Start</t>
    <phoneticPr fontId="1" type="noConversion"/>
  </si>
  <si>
    <t>Repetition 6 End</t>
    <phoneticPr fontId="1" type="noConversion"/>
  </si>
  <si>
    <t>Repetition 7 Start</t>
    <phoneticPr fontId="1" type="noConversion"/>
  </si>
  <si>
    <t>Repetition 7 End</t>
    <phoneticPr fontId="1" type="noConversion"/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</si>
  <si>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</si>
  <si>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</si>
  <si>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</si>
  <si>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</si>
  <si>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</si>
  <si>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00.10-00.23</t>
    <phoneticPr fontId="1" type="noConversion"/>
  </si>
  <si>
    <t>2.0.4</t>
    <phoneticPr fontId="1" type="noConversion"/>
  </si>
  <si>
    <t>13_museum_C01.mp4</t>
  </si>
  <si>
    <t>Anti-clockwise</t>
    <phoneticPr fontId="1" type="noConversion"/>
  </si>
  <si>
    <t xml:space="preserve">1 round </t>
    <phoneticPr fontId="1" type="noConversion"/>
  </si>
  <si>
    <t>00.27-00.37</t>
    <phoneticPr fontId="1" type="noConversion"/>
  </si>
  <si>
    <t>Running</t>
    <phoneticPr fontId="1" type="noConversion"/>
  </si>
  <si>
    <t>00.41-00.50</t>
    <phoneticPr fontId="1" type="noConversion"/>
  </si>
  <si>
    <t>01.15-01.22</t>
    <phoneticPr fontId="1" type="noConversion"/>
  </si>
  <si>
    <t>In Place</t>
    <phoneticPr fontId="1" type="noConversion"/>
  </si>
  <si>
    <t>01.36-01.46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</si>
  <si>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</si>
  <si>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</si>
  <si>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</si>
  <si>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02.08-02.13</t>
    <phoneticPr fontId="1" type="noConversion"/>
  </si>
  <si>
    <t>Left</t>
    <phoneticPr fontId="1" type="noConversion"/>
  </si>
  <si>
    <t>02.28-02.33</t>
    <phoneticPr fontId="1" type="noConversion"/>
  </si>
  <si>
    <t>Right</t>
    <phoneticPr fontId="1" type="noConversion"/>
  </si>
  <si>
    <t>04.03-04.07</t>
    <phoneticPr fontId="1" type="noConversion"/>
  </si>
  <si>
    <t>Bending Down</t>
    <phoneticPr fontId="1" type="noConversion"/>
  </si>
  <si>
    <t>Center</t>
    <phoneticPr fontId="1" type="noConversion"/>
  </si>
  <si>
    <t>04.38-04.46</t>
    <phoneticPr fontId="1" type="noConversion"/>
  </si>
  <si>
    <t>04.56-05.03</t>
    <phoneticPr fontId="1" type="noConversion"/>
  </si>
  <si>
    <t>05.06-05.13</t>
    <phoneticPr fontId="1" type="noConversion"/>
  </si>
  <si>
    <t>Stand</t>
    <phoneticPr fontId="1" type="noConversion"/>
  </si>
  <si>
    <t>5s</t>
    <phoneticPr fontId="1" type="noConversion"/>
  </si>
  <si>
    <t>05.19-05.26</t>
    <phoneticPr fontId="1" type="noConversion"/>
  </si>
  <si>
    <t xml:space="preserve"> 05.31-05.37</t>
    <phoneticPr fontId="1" type="noConversion"/>
  </si>
  <si>
    <t>05.41-05.48</t>
    <phoneticPr fontId="1" type="noConversion"/>
  </si>
  <si>
    <t>Squatting</t>
    <phoneticPr fontId="1" type="noConversion"/>
  </si>
  <si>
    <t>05.55-06.02</t>
    <phoneticPr fontId="1" type="noConversion"/>
  </si>
  <si>
    <t>06.07-06.13</t>
    <phoneticPr fontId="1" type="noConversion"/>
  </si>
  <si>
    <t>06.57-07.04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</si>
  <si>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</si>
  <si>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</si>
  <si>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08.19-08.32</t>
    <phoneticPr fontId="1" type="noConversion"/>
  </si>
  <si>
    <t>08.40-08.48</t>
    <phoneticPr fontId="1" type="noConversion"/>
  </si>
  <si>
    <t>08.52-09.00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</si>
  <si>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</si>
  <si>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</si>
  <si>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</si>
  <si>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>09.14-09.33</t>
    <phoneticPr fontId="1" type="noConversion"/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</si>
  <si>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</si>
  <si>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</si>
  <si>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</si>
  <si>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10:40-10:50扭曲</t>
    <phoneticPr fontId="1" type="noConversion"/>
  </si>
  <si>
    <t>11:30卡死</t>
    <phoneticPr fontId="1" type="noConversion"/>
  </si>
  <si>
    <t>02补录30s动作22-24</t>
    <phoneticPr fontId="1" type="noConversion"/>
  </si>
  <si>
    <t>Throwing an item on the ground</t>
    <phoneticPr fontId="1" type="noConversion"/>
  </si>
  <si>
    <t>13_museum_C.mp4</t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</si>
  <si>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</si>
  <si>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</si>
  <si>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</si>
  <si>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s</t>
    <phoneticPr fontId="1" type="noConversion"/>
  </si>
  <si>
    <t>min</t>
    <phoneticPr fontId="1" type="noConversion"/>
  </si>
  <si>
    <t>non-interaction time</t>
  </si>
  <si>
    <t>interaction time</t>
  </si>
  <si>
    <t>Time (s)</t>
  </si>
  <si>
    <t>BowlingVR</t>
    <phoneticPr fontId="1" type="noConversion"/>
  </si>
  <si>
    <t>～30s</t>
    <phoneticPr fontId="1" type="noConversion"/>
  </si>
  <si>
    <t>00.08-00.18</t>
    <phoneticPr fontId="1" type="noConversion"/>
  </si>
  <si>
    <t xml:space="preserve">1 round </t>
  </si>
  <si>
    <t>00.24-00.31</t>
    <phoneticPr fontId="1" type="noConversion"/>
  </si>
  <si>
    <t>00.38-00.44</t>
    <phoneticPr fontId="1" type="noConversion"/>
  </si>
  <si>
    <t>00.46-00.52</t>
    <phoneticPr fontId="1" type="noConversion"/>
  </si>
  <si>
    <t>01.53-02.05</t>
    <phoneticPr fontId="1" type="noConversion"/>
  </si>
  <si>
    <t>02.20-02.26</t>
    <phoneticPr fontId="1" type="noConversion"/>
  </si>
  <si>
    <t>02.40-02.44</t>
    <phoneticPr fontId="1" type="noConversion"/>
  </si>
  <si>
    <t>02.50-02.54</t>
    <phoneticPr fontId="1" type="noConversion"/>
  </si>
  <si>
    <t>03.00-03.05</t>
    <phoneticPr fontId="1" type="noConversion"/>
  </si>
  <si>
    <t>03.11-03.16</t>
    <phoneticPr fontId="1" type="noConversion"/>
  </si>
  <si>
    <t>03.21-03.29</t>
    <phoneticPr fontId="1" type="noConversion"/>
  </si>
  <si>
    <t>03.47-03.53</t>
    <phoneticPr fontId="1" type="noConversion"/>
  </si>
  <si>
    <t>04.05-04.12</t>
    <phoneticPr fontId="1" type="noConversion"/>
  </si>
  <si>
    <t>04.17-04.23</t>
    <phoneticPr fontId="1" type="noConversion"/>
  </si>
  <si>
    <t xml:space="preserve">  04.43-04.48</t>
    <phoneticPr fontId="1" type="noConversion"/>
  </si>
  <si>
    <t>04.54-04.59</t>
    <phoneticPr fontId="1" type="noConversion"/>
  </si>
  <si>
    <t>05.08-05.13</t>
    <phoneticPr fontId="1" type="noConversion"/>
  </si>
  <si>
    <t>05.23-05.36</t>
    <phoneticPr fontId="1" type="noConversion"/>
  </si>
  <si>
    <t>06.02-06.12</t>
    <phoneticPr fontId="1" type="noConversion"/>
  </si>
  <si>
    <t>06.24-06.34</t>
    <phoneticPr fontId="1" type="noConversion"/>
  </si>
  <si>
    <t>Bowling</t>
    <phoneticPr fontId="1" type="noConversion"/>
  </si>
  <si>
    <t>keep playing for 2-3 min</t>
    <phoneticPr fontId="1" type="noConversion"/>
  </si>
  <si>
    <t>07.45-10.09</t>
    <phoneticPr fontId="1" type="noConversion"/>
  </si>
  <si>
    <t>09:45左右有扭曲</t>
    <phoneticPr fontId="1" type="noConversion"/>
  </si>
  <si>
    <t>sec</t>
    <phoneticPr fontId="1" type="noConversion"/>
  </si>
  <si>
    <t>non-interaction time</t>
    <phoneticPr fontId="1" type="noConversion"/>
  </si>
  <si>
    <t>interaction time</t>
    <phoneticPr fontId="1" type="noConversion"/>
  </si>
  <si>
    <t>Gallery of H.K. History</t>
    <phoneticPr fontId="1" type="noConversion"/>
  </si>
  <si>
    <t>00.14-00.23</t>
    <phoneticPr fontId="1" type="noConversion"/>
  </si>
  <si>
    <t>2.0.14</t>
    <phoneticPr fontId="1" type="noConversion"/>
  </si>
  <si>
    <t>00.24-00.33</t>
    <phoneticPr fontId="1" type="noConversion"/>
  </si>
  <si>
    <t>00.35-00.41</t>
    <phoneticPr fontId="1" type="noConversion"/>
  </si>
  <si>
    <t>00.42-00.49</t>
    <phoneticPr fontId="1" type="noConversion"/>
  </si>
  <si>
    <t>00.52-01.01</t>
    <phoneticPr fontId="1" type="noConversion"/>
  </si>
  <si>
    <t>01.04-01.08</t>
    <phoneticPr fontId="1" type="noConversion"/>
  </si>
  <si>
    <t>01.10-01.13</t>
    <phoneticPr fontId="1" type="noConversion"/>
  </si>
  <si>
    <t>01.16-01.19</t>
    <phoneticPr fontId="1" type="noConversion"/>
  </si>
  <si>
    <t>01.22-01.31</t>
    <phoneticPr fontId="1" type="noConversion"/>
  </si>
  <si>
    <t xml:space="preserve">01.36-01.41 </t>
    <phoneticPr fontId="1" type="noConversion"/>
  </si>
  <si>
    <t>01.54-01.59</t>
    <phoneticPr fontId="1" type="noConversion"/>
  </si>
  <si>
    <t>02.02-02.09</t>
    <phoneticPr fontId="1" type="noConversion"/>
  </si>
  <si>
    <t>02.12-02.19</t>
    <phoneticPr fontId="1" type="noConversion"/>
  </si>
  <si>
    <t>02.22-02.29</t>
    <phoneticPr fontId="1" type="noConversion"/>
  </si>
  <si>
    <t>02.33-02.38</t>
    <phoneticPr fontId="1" type="noConversion"/>
  </si>
  <si>
    <t>02.41-02.45</t>
    <phoneticPr fontId="1" type="noConversion"/>
  </si>
  <si>
    <t>02.48-02.54</t>
    <phoneticPr fontId="1" type="noConversion"/>
  </si>
  <si>
    <t>03.17-03.25</t>
    <phoneticPr fontId="1" type="noConversion"/>
  </si>
  <si>
    <t>03.30-03.38</t>
    <phoneticPr fontId="1" type="noConversion"/>
  </si>
  <si>
    <t>03.41-03.48</t>
    <phoneticPr fontId="1" type="noConversion"/>
  </si>
  <si>
    <t xml:space="preserve"> 04.50-05.02</t>
    <phoneticPr fontId="1" type="noConversion"/>
  </si>
  <si>
    <t>Waive Sword</t>
    <phoneticPr fontId="1" type="noConversion"/>
  </si>
  <si>
    <t>Play 5 times, with move using controller in between</t>
    <phoneticPr fontId="1" type="noConversion"/>
  </si>
  <si>
    <t>06.40-08.39</t>
    <phoneticPr fontId="1" type="noConversion"/>
  </si>
  <si>
    <t>09.15-09.34</t>
    <phoneticPr fontId="1" type="noConversion"/>
  </si>
  <si>
    <t>Hong Kong Time Travel</t>
    <phoneticPr fontId="1" type="noConversion"/>
  </si>
  <si>
    <t>~1.5min</t>
    <phoneticPr fontId="1" type="noConversion"/>
  </si>
  <si>
    <t>Throwing a net to catch fish</t>
    <phoneticPr fontId="1" type="noConversion"/>
  </si>
  <si>
    <t>fake catching - 1 min
Real catching - 1 or 2 times</t>
    <phoneticPr fontId="1" type="noConversion"/>
  </si>
  <si>
    <t>Grab and collect  box</t>
    <phoneticPr fontId="1" type="noConversion"/>
  </si>
  <si>
    <t>1 times</t>
    <phoneticPr fontId="1" type="noConversion"/>
  </si>
  <si>
    <t>2 times
don't move using controller</t>
    <phoneticPr fontId="1" type="noConversion"/>
  </si>
  <si>
    <t>Boss Fight</t>
    <phoneticPr fontId="1" type="noConversion"/>
  </si>
  <si>
    <t>~30s</t>
    <phoneticPr fontId="1" type="noConversion"/>
  </si>
  <si>
    <t>4-11</t>
    <phoneticPr fontId="1" type="noConversion"/>
  </si>
  <si>
    <t>00.13-00.18</t>
    <phoneticPr fontId="1" type="noConversion"/>
  </si>
  <si>
    <t>00.44-00.50</t>
    <phoneticPr fontId="1" type="noConversion"/>
  </si>
  <si>
    <t>01.06-01.13</t>
    <phoneticPr fontId="1" type="noConversion"/>
  </si>
  <si>
    <t>01.17-01.26</t>
    <phoneticPr fontId="1" type="noConversion"/>
  </si>
  <si>
    <t>01.28-01.31</t>
    <phoneticPr fontId="1" type="noConversion"/>
  </si>
  <si>
    <t>01.33-01.36</t>
    <phoneticPr fontId="1" type="noConversion"/>
  </si>
  <si>
    <t>01.39-01.42</t>
    <phoneticPr fontId="1" type="noConversion"/>
  </si>
  <si>
    <t>01.46-01.50</t>
    <phoneticPr fontId="1" type="noConversion"/>
  </si>
  <si>
    <t>02.36-02.41</t>
    <phoneticPr fontId="1" type="noConversion"/>
  </si>
  <si>
    <t>02.47-02.51</t>
    <phoneticPr fontId="1" type="noConversion"/>
  </si>
  <si>
    <t>02.55-03.01</t>
    <phoneticPr fontId="1" type="noConversion"/>
  </si>
  <si>
    <t>03.04-03.10</t>
    <phoneticPr fontId="1" type="noConversion"/>
  </si>
  <si>
    <t>03.15-03.21</t>
    <phoneticPr fontId="1" type="noConversion"/>
  </si>
  <si>
    <t>03.25-03.30</t>
    <phoneticPr fontId="1" type="noConversion"/>
  </si>
  <si>
    <t>03.32-03.36</t>
    <phoneticPr fontId="1" type="noConversion"/>
  </si>
  <si>
    <t>03.39-03.44</t>
    <phoneticPr fontId="1" type="noConversion"/>
  </si>
  <si>
    <t>03.54-04.01</t>
    <phoneticPr fontId="1" type="noConversion"/>
  </si>
  <si>
    <t>04.07-04.13</t>
    <phoneticPr fontId="1" type="noConversion"/>
  </si>
  <si>
    <t>04.16-04.22</t>
    <phoneticPr fontId="1" type="noConversion"/>
  </si>
  <si>
    <t>Waive</t>
    <phoneticPr fontId="1" type="noConversion"/>
  </si>
  <si>
    <t>Waive Hummer</t>
    <phoneticPr fontId="1" type="noConversion"/>
  </si>
  <si>
    <t>first stage</t>
    <phoneticPr fontId="1" type="noConversion"/>
  </si>
  <si>
    <t>04.55-05.55</t>
    <phoneticPr fontId="1" type="noConversion"/>
  </si>
  <si>
    <t>Throw</t>
    <phoneticPr fontId="1" type="noConversion"/>
  </si>
  <si>
    <t>Throw Hummer</t>
    <phoneticPr fontId="1" type="noConversion"/>
  </si>
  <si>
    <t>second stage</t>
    <phoneticPr fontId="1" type="noConversion"/>
  </si>
  <si>
    <t>06.58-07-56</t>
    <phoneticPr fontId="1" type="noConversion"/>
  </si>
  <si>
    <t xml:space="preserve">Waive Laser </t>
    <phoneticPr fontId="1" type="noConversion"/>
  </si>
  <si>
    <t>08.28-08.54</t>
    <phoneticPr fontId="1" type="noConversion"/>
  </si>
  <si>
    <t>Cut</t>
    <phoneticPr fontId="1" type="noConversion"/>
  </si>
  <si>
    <t>Use Laser to reflect</t>
    <phoneticPr fontId="1" type="noConversion"/>
  </si>
  <si>
    <t>09.12-10.24</t>
    <phoneticPr fontId="1" type="noConversion"/>
  </si>
  <si>
    <t>Shooting</t>
    <phoneticPr fontId="1" type="noConversion"/>
  </si>
  <si>
    <t>11.12-12.00</t>
    <phoneticPr fontId="1" type="noConversion"/>
  </si>
  <si>
    <t>Candy Shooter</t>
    <phoneticPr fontId="1" type="noConversion"/>
  </si>
  <si>
    <t>~1min</t>
    <phoneticPr fontId="1" type="noConversion"/>
  </si>
  <si>
    <t>第一组作废</t>
    <phoneticPr fontId="1" type="noConversion"/>
  </si>
  <si>
    <t>Play once</t>
    <phoneticPr fontId="1" type="noConversion"/>
  </si>
  <si>
    <t>Repetition 8 Start</t>
    <phoneticPr fontId="1" type="noConversion"/>
  </si>
  <si>
    <t>Repetition 8 End</t>
    <phoneticPr fontId="1" type="noConversion"/>
  </si>
  <si>
    <t>Repetition 9 Start</t>
    <phoneticPr fontId="1" type="noConversion"/>
  </si>
  <si>
    <t>Repetition 9 End</t>
    <phoneticPr fontId="1" type="noConversion"/>
  </si>
  <si>
    <t>Repetition 10 Start</t>
    <phoneticPr fontId="1" type="noConversion"/>
  </si>
  <si>
    <t>Repetition 10 End</t>
    <phoneticPr fontId="1" type="noConversion"/>
  </si>
  <si>
    <t>Repetition 11 Start</t>
    <phoneticPr fontId="1" type="noConversion"/>
  </si>
  <si>
    <t>Repetition 11 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</si>
</sst>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943-057A-2C42-837D-2417D7BD40BA}">
  <dimension ref="A1:AB32"/>
  <sheetViews>
    <sheetView topLeftCell="A4" zoomScale="70" zoomScaleNormal="70" workbookViewId="0">
      <selection activeCell="J39" sqref="J39"/>
    </sheetView>
  </sheetViews>
  <sheetFormatPr defaultColWidth="10.84375" defaultRowHeight="15.5" x14ac:dyDescent="0.35"/>
  <cols>
    <col min="1" max="1" width="12.23046875" style="1" customWidth="1"/>
    <col min="2" max="2" width="13.4609375" style="1" customWidth="1"/>
    <col min="3" max="3" width="6" style="1" customWidth="1"/>
    <col min="4" max="6" width="14.765625" style="1" customWidth="1"/>
    <col min="7" max="7" width="10.765625" style="1" customWidth="1"/>
    <col min="8" max="8" width="18" style="1" customWidth="1"/>
    <col min="9" max="9" width="20.765625" style="1" customWidth="1"/>
    <col min="10" max="10" width="14.23046875" style="1" customWidth="1"/>
    <col min="11" max="11" width="15.84375" style="1" customWidth="1"/>
    <col min="12" max="12" width="16.765625" style="1" customWidth="1"/>
    <col min="13" max="13" width="14.4609375" style="1" customWidth="1"/>
    <col min="14" max="14" width="20.07421875" style="1" customWidth="1"/>
    <col min="15" max="15" width="19.765625" style="1" customWidth="1"/>
    <col min="16" max="16" width="20.23046875" style="1" customWidth="1"/>
    <col min="17" max="18" width="18.84375" style="1" customWidth="1"/>
    <col min="19" max="19" width="20" style="1" customWidth="1"/>
    <col min="20" max="20" width="21.84375" style="1" customWidth="1"/>
    <col min="21" max="21" width="23.765625" style="1" customWidth="1"/>
    <col min="22" max="22" width="19.4609375" style="1" customWidth="1"/>
    <col min="23" max="23" width="20" style="1" customWidth="1"/>
    <col min="24" max="24" width="19.15234375" style="1" customWidth="1"/>
    <col min="25" max="25" width="19" style="1" customWidth="1"/>
    <col min="26" max="26" width="17.61328125" style="1" customWidth="1"/>
    <col min="27" max="27" width="17.3828125" style="1" customWidth="1"/>
    <col min="28" max="28" width="18.23046875" style="1" customWidth="1"/>
    <col min="29" max="16384" width="10.84375" style="1"/>
  </cols>
  <sheetData>
    <row r="1" spans="1:28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1" t="s">
        <v>7</v>
      </c>
      <c r="K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ht="17.149999999999999" customHeight="1" x14ac:dyDescent="0.35">
      <c r="A2" s="9" t="s">
        <v>23</v>
      </c>
      <c r="B2" s="9" t="s">
        <v>24</v>
      </c>
      <c r="C2" s="3">
        <v>1</v>
      </c>
      <c r="D2" s="9" t="s">
        <v>25</v>
      </c>
      <c r="E2" s="3" t="s">
        <v>26</v>
      </c>
      <c r="F2" s="3" t="s">
        <v>27</v>
      </c>
      <c r="G2" s="1">
        <v>10</v>
      </c>
      <c r="H2" s="1" t="s">
        <v>28</v>
      </c>
      <c r="I2" s="10" t="s">
        <v>29</v>
      </c>
      <c r="N2" s="3" t="s">
        <v>30</v>
      </c>
      <c r="O2" s="1">
        <v>326</v>
      </c>
      <c r="P2" s="1">
        <v>716</v>
      </c>
    </row>
    <row r="3" spans="1:28" ht="48" customHeight="1" x14ac:dyDescent="0.35">
      <c r="A3" s="9"/>
      <c r="B3" s="9"/>
      <c r="C3" s="3">
        <v>2</v>
      </c>
      <c r="D3" s="9"/>
      <c r="E3" s="3" t="s">
        <v>31</v>
      </c>
      <c r="F3" s="3" t="s">
        <v>32</v>
      </c>
      <c r="G3" s="1">
        <v>10</v>
      </c>
      <c r="H3" s="1" t="s">
        <v>33</v>
      </c>
      <c r="I3" s="10"/>
      <c r="O3" s="1">
        <v>800</v>
      </c>
      <c r="P3" s="1">
        <v>1126</v>
      </c>
    </row>
    <row r="4" spans="1:28" x14ac:dyDescent="0.35">
      <c r="A4" s="9"/>
      <c r="B4" s="9"/>
      <c r="C4" s="3">
        <v>3</v>
      </c>
      <c r="D4" s="9" t="s">
        <v>34</v>
      </c>
      <c r="E4" s="3" t="s">
        <v>26</v>
      </c>
      <c r="F4" s="3" t="s">
        <v>32</v>
      </c>
      <c r="G4" s="1">
        <v>7.5</v>
      </c>
      <c r="H4" s="1" t="s">
        <v>35</v>
      </c>
      <c r="I4" s="10"/>
      <c r="O4" s="1">
        <v>1289</v>
      </c>
      <c r="P4" s="1">
        <v>1459</v>
      </c>
    </row>
    <row r="5" spans="1:28" x14ac:dyDescent="0.35">
      <c r="A5" s="9"/>
      <c r="B5" s="9"/>
      <c r="C5" s="3">
        <v>4</v>
      </c>
      <c r="D5" s="9"/>
      <c r="E5" s="3" t="s">
        <v>31</v>
      </c>
      <c r="F5" s="3" t="s">
        <v>32</v>
      </c>
      <c r="G5" s="1">
        <v>7.5</v>
      </c>
      <c r="H5" s="1" t="s">
        <v>36</v>
      </c>
      <c r="I5" s="10"/>
      <c r="J5" s="1">
        <v>1</v>
      </c>
      <c r="K5" s="6">
        <v>5.2083333333333336E-2</v>
      </c>
      <c r="O5" s="1">
        <v>2271</v>
      </c>
      <c r="P5" s="1">
        <v>2463</v>
      </c>
    </row>
    <row r="6" spans="1:28" x14ac:dyDescent="0.35">
      <c r="A6" s="9"/>
      <c r="B6" s="9"/>
      <c r="C6" s="3">
        <v>5</v>
      </c>
      <c r="D6" s="9"/>
      <c r="E6" s="3" t="s">
        <v>37</v>
      </c>
      <c r="F6" s="3" t="s">
        <v>32</v>
      </c>
      <c r="G6" s="1">
        <v>7.5</v>
      </c>
      <c r="H6" s="1" t="s">
        <v>38</v>
      </c>
      <c r="I6" s="10"/>
      <c r="O6" s="1">
        <v>2927</v>
      </c>
      <c r="P6" s="1">
        <v>3193</v>
      </c>
    </row>
    <row r="7" spans="1:28" x14ac:dyDescent="0.35">
      <c r="A7" s="9"/>
      <c r="B7" s="9"/>
      <c r="C7" s="3">
        <v>6</v>
      </c>
      <c r="D7" s="9" t="s">
        <v>39</v>
      </c>
      <c r="E7" s="3" t="s">
        <v>40</v>
      </c>
      <c r="F7" s="3" t="s">
        <v>41</v>
      </c>
      <c r="G7" s="1">
        <v>5</v>
      </c>
      <c r="H7" s="1" t="s">
        <v>42</v>
      </c>
      <c r="I7" s="10"/>
      <c r="J7" s="6"/>
      <c r="O7" s="1">
        <v>3859</v>
      </c>
      <c r="P7" s="1">
        <v>3913</v>
      </c>
      <c r="Q7" s="1">
        <v>3918</v>
      </c>
      <c r="R7" s="1">
        <v>3971</v>
      </c>
    </row>
    <row r="8" spans="1:28" x14ac:dyDescent="0.35">
      <c r="A8" s="9"/>
      <c r="B8" s="9"/>
      <c r="C8" s="3">
        <v>7</v>
      </c>
      <c r="D8" s="9"/>
      <c r="E8" s="3" t="s">
        <v>43</v>
      </c>
      <c r="F8" s="3" t="s">
        <v>41</v>
      </c>
      <c r="G8" s="1">
        <v>5</v>
      </c>
      <c r="H8" s="1" t="s">
        <v>44</v>
      </c>
      <c r="I8" s="10"/>
      <c r="O8" s="1">
        <v>4449</v>
      </c>
      <c r="P8" s="1">
        <v>4505</v>
      </c>
      <c r="Q8" s="1">
        <v>4510</v>
      </c>
      <c r="R8" s="1">
        <v>4554</v>
      </c>
    </row>
    <row r="9" spans="1:28" x14ac:dyDescent="0.35">
      <c r="A9" s="9"/>
      <c r="B9" s="9"/>
      <c r="C9" s="3">
        <v>8</v>
      </c>
      <c r="D9" s="9"/>
      <c r="E9" s="3" t="s">
        <v>45</v>
      </c>
      <c r="F9" s="3" t="s">
        <v>41</v>
      </c>
      <c r="G9" s="1">
        <v>5</v>
      </c>
      <c r="H9" s="1" t="s">
        <v>46</v>
      </c>
      <c r="I9" s="10"/>
      <c r="K9" s="6">
        <v>0.16874999999999998</v>
      </c>
      <c r="O9" s="1">
        <v>7299</v>
      </c>
      <c r="P9" s="1">
        <v>7343</v>
      </c>
      <c r="Q9" s="1">
        <v>7350</v>
      </c>
      <c r="R9" s="1">
        <v>7398</v>
      </c>
    </row>
    <row r="10" spans="1:28" x14ac:dyDescent="0.35">
      <c r="A10" s="9"/>
      <c r="B10" s="9"/>
      <c r="C10" s="3">
        <v>9</v>
      </c>
      <c r="D10" s="9" t="s">
        <v>47</v>
      </c>
      <c r="E10" s="3" t="s">
        <v>48</v>
      </c>
      <c r="F10" s="3" t="s">
        <v>41</v>
      </c>
      <c r="G10" s="1">
        <v>5</v>
      </c>
      <c r="H10" s="1" t="s">
        <v>49</v>
      </c>
      <c r="I10" s="10"/>
      <c r="K10" s="6">
        <v>0.19305555555555554</v>
      </c>
      <c r="O10" s="1">
        <v>8363</v>
      </c>
      <c r="P10" s="1">
        <v>8471</v>
      </c>
      <c r="Q10" s="1">
        <v>8476</v>
      </c>
      <c r="R10" s="1">
        <v>8559</v>
      </c>
    </row>
    <row r="11" spans="1:28" x14ac:dyDescent="0.35">
      <c r="A11" s="9"/>
      <c r="B11" s="9"/>
      <c r="C11" s="3">
        <v>10</v>
      </c>
      <c r="D11" s="9"/>
      <c r="E11" s="3" t="s">
        <v>43</v>
      </c>
      <c r="F11" s="3" t="s">
        <v>41</v>
      </c>
      <c r="G11" s="1">
        <v>5</v>
      </c>
      <c r="H11" s="1" t="s">
        <v>50</v>
      </c>
      <c r="I11" s="10"/>
      <c r="O11" s="1">
        <v>8873</v>
      </c>
      <c r="P11" s="1">
        <v>8963</v>
      </c>
      <c r="Q11" s="1">
        <v>8988</v>
      </c>
      <c r="R11" s="1">
        <v>9067</v>
      </c>
    </row>
    <row r="12" spans="1:28" x14ac:dyDescent="0.35">
      <c r="A12" s="9"/>
      <c r="B12" s="9"/>
      <c r="C12" s="1">
        <v>11</v>
      </c>
      <c r="D12" s="9"/>
      <c r="E12" s="3" t="s">
        <v>45</v>
      </c>
      <c r="F12" s="3" t="s">
        <v>41</v>
      </c>
      <c r="G12" s="1">
        <v>5</v>
      </c>
      <c r="H12" s="1" t="s">
        <v>51</v>
      </c>
      <c r="I12" s="10"/>
      <c r="O12" s="1">
        <v>9213</v>
      </c>
      <c r="P12" s="1">
        <v>9293</v>
      </c>
      <c r="Q12" s="1">
        <v>9306</v>
      </c>
      <c r="R12" s="1">
        <v>9400</v>
      </c>
    </row>
    <row r="13" spans="1:28" x14ac:dyDescent="0.35">
      <c r="A13" s="9"/>
      <c r="B13" s="9"/>
      <c r="C13" s="1">
        <v>12</v>
      </c>
      <c r="D13" s="9" t="s">
        <v>52</v>
      </c>
      <c r="E13" s="3" t="s">
        <v>48</v>
      </c>
      <c r="F13" s="3" t="s">
        <v>53</v>
      </c>
      <c r="G13" s="1">
        <v>5</v>
      </c>
      <c r="H13" s="1" t="s">
        <v>54</v>
      </c>
      <c r="I13" s="10"/>
      <c r="O13" s="1">
        <v>9603</v>
      </c>
      <c r="P13" s="1">
        <v>9794</v>
      </c>
    </row>
    <row r="14" spans="1:28" x14ac:dyDescent="0.35">
      <c r="A14" s="9"/>
      <c r="B14" s="9"/>
      <c r="C14" s="1">
        <v>13</v>
      </c>
      <c r="D14" s="9"/>
      <c r="E14" s="3" t="s">
        <v>43</v>
      </c>
      <c r="F14" s="3" t="s">
        <v>53</v>
      </c>
      <c r="G14" s="1">
        <v>5</v>
      </c>
      <c r="H14" s="1" t="s">
        <v>55</v>
      </c>
      <c r="I14" s="10"/>
      <c r="O14" s="1">
        <v>9939</v>
      </c>
      <c r="P14" s="1">
        <v>10117</v>
      </c>
    </row>
    <row r="15" spans="1:28" x14ac:dyDescent="0.35">
      <c r="A15" s="9"/>
      <c r="B15" s="9"/>
      <c r="C15" s="1">
        <v>14</v>
      </c>
      <c r="D15" s="9"/>
      <c r="E15" s="3" t="s">
        <v>45</v>
      </c>
      <c r="F15" s="3" t="s">
        <v>53</v>
      </c>
      <c r="G15" s="1">
        <v>5</v>
      </c>
      <c r="H15" s="1" t="s">
        <v>56</v>
      </c>
      <c r="I15" s="10"/>
      <c r="O15" s="1">
        <v>10240</v>
      </c>
      <c r="P15" s="1">
        <v>10427</v>
      </c>
    </row>
    <row r="16" spans="1:28" x14ac:dyDescent="0.35">
      <c r="A16" s="9"/>
      <c r="B16" s="9"/>
      <c r="C16" s="1">
        <v>15</v>
      </c>
      <c r="D16" s="9" t="s">
        <v>57</v>
      </c>
      <c r="E16" s="3" t="s">
        <v>48</v>
      </c>
      <c r="F16" s="3" t="s">
        <v>41</v>
      </c>
      <c r="G16" s="1">
        <v>8</v>
      </c>
      <c r="H16" s="1" t="s">
        <v>58</v>
      </c>
      <c r="I16" s="10"/>
      <c r="O16" s="1">
        <v>10651</v>
      </c>
      <c r="P16" s="1">
        <v>10722</v>
      </c>
      <c r="Q16" s="1">
        <v>10758</v>
      </c>
      <c r="R16" s="1">
        <v>10834</v>
      </c>
    </row>
    <row r="17" spans="1:28" x14ac:dyDescent="0.35">
      <c r="A17" s="9"/>
      <c r="B17" s="9"/>
      <c r="C17" s="1">
        <v>16</v>
      </c>
      <c r="D17" s="9"/>
      <c r="E17" s="3" t="s">
        <v>43</v>
      </c>
      <c r="F17" s="3" t="s">
        <v>41</v>
      </c>
      <c r="G17" s="1">
        <v>8</v>
      </c>
      <c r="H17" s="1" t="s">
        <v>59</v>
      </c>
      <c r="I17" s="10"/>
      <c r="K17" s="6">
        <v>0.28125</v>
      </c>
      <c r="O17" s="1">
        <v>11027</v>
      </c>
      <c r="P17" s="1">
        <v>11091</v>
      </c>
      <c r="Q17" s="1">
        <v>11091</v>
      </c>
      <c r="R17" s="1">
        <v>11152</v>
      </c>
    </row>
    <row r="18" spans="1:28" x14ac:dyDescent="0.35">
      <c r="A18" s="9"/>
      <c r="B18" s="9"/>
      <c r="C18" s="1">
        <v>17</v>
      </c>
      <c r="D18" s="9"/>
      <c r="E18" s="3" t="s">
        <v>45</v>
      </c>
      <c r="F18" s="3" t="s">
        <v>41</v>
      </c>
      <c r="G18" s="1">
        <v>8</v>
      </c>
      <c r="H18" s="1" t="s">
        <v>60</v>
      </c>
      <c r="I18" s="10"/>
      <c r="O18" s="1">
        <v>12538</v>
      </c>
      <c r="P18" s="1">
        <v>12597</v>
      </c>
      <c r="Q18" s="1">
        <v>12614</v>
      </c>
      <c r="R18" s="1">
        <v>12679</v>
      </c>
    </row>
    <row r="19" spans="1:28" ht="46.5" x14ac:dyDescent="0.35">
      <c r="A19" s="9"/>
      <c r="B19" s="9"/>
      <c r="C19" s="1">
        <v>18</v>
      </c>
      <c r="D19" s="9" t="s">
        <v>61</v>
      </c>
      <c r="E19" s="3" t="s">
        <v>48</v>
      </c>
      <c r="F19" s="3" t="s">
        <v>62</v>
      </c>
      <c r="G19" s="1">
        <v>15</v>
      </c>
      <c r="H19" s="1" t="s">
        <v>63</v>
      </c>
      <c r="I19" s="10"/>
      <c r="K19" s="6">
        <v>0.34722222222222227</v>
      </c>
      <c r="O19" s="1">
        <v>14980</v>
      </c>
      <c r="P19" s="1">
        <v>16056</v>
      </c>
      <c r="Q19" s="1">
        <v>15067</v>
      </c>
      <c r="R19" s="1">
        <v>15158</v>
      </c>
      <c r="S19" s="1">
        <v>15173</v>
      </c>
      <c r="T19" s="1">
        <v>15247</v>
      </c>
      <c r="U19" s="1">
        <v>15248</v>
      </c>
      <c r="V19" s="1">
        <v>15331</v>
      </c>
    </row>
    <row r="20" spans="1:28" ht="46.5" x14ac:dyDescent="0.35">
      <c r="A20" s="9"/>
      <c r="B20" s="9"/>
      <c r="C20" s="1">
        <v>19</v>
      </c>
      <c r="D20" s="9"/>
      <c r="E20" s="3" t="s">
        <v>43</v>
      </c>
      <c r="F20" s="3" t="s">
        <v>62</v>
      </c>
      <c r="G20" s="1">
        <v>15</v>
      </c>
      <c r="H20" s="1" t="s">
        <v>64</v>
      </c>
      <c r="I20" s="10"/>
      <c r="O20" s="1">
        <v>15614</v>
      </c>
      <c r="P20" s="1">
        <v>15673</v>
      </c>
      <c r="Q20" s="1">
        <v>15674</v>
      </c>
      <c r="R20" s="1">
        <v>15723</v>
      </c>
      <c r="S20" s="1">
        <v>15724</v>
      </c>
      <c r="T20" s="1">
        <v>15774</v>
      </c>
      <c r="U20" s="1">
        <v>15775</v>
      </c>
      <c r="V20" s="1">
        <v>15831</v>
      </c>
    </row>
    <row r="21" spans="1:28" ht="46.5" x14ac:dyDescent="0.35">
      <c r="A21" s="9"/>
      <c r="B21" s="9"/>
      <c r="C21" s="1">
        <v>20</v>
      </c>
      <c r="D21" s="9"/>
      <c r="E21" s="3" t="s">
        <v>45</v>
      </c>
      <c r="F21" s="3" t="s">
        <v>62</v>
      </c>
      <c r="G21" s="1">
        <v>15</v>
      </c>
      <c r="H21" s="1" t="s">
        <v>65</v>
      </c>
      <c r="I21" s="10"/>
      <c r="O21" s="1">
        <v>15958</v>
      </c>
      <c r="P21" s="1">
        <v>16020</v>
      </c>
      <c r="Q21" s="1">
        <v>16021</v>
      </c>
      <c r="R21" s="1">
        <v>16071</v>
      </c>
      <c r="S21" s="1">
        <v>16071</v>
      </c>
      <c r="T21" s="1">
        <v>16126</v>
      </c>
      <c r="U21" s="1">
        <v>16128</v>
      </c>
      <c r="V21" s="1">
        <v>16185</v>
      </c>
    </row>
    <row r="22" spans="1:28" ht="31" x14ac:dyDescent="0.35">
      <c r="A22" s="9"/>
      <c r="B22" s="9"/>
      <c r="C22" s="1">
        <v>21</v>
      </c>
      <c r="D22" s="3" t="s">
        <v>66</v>
      </c>
      <c r="E22" s="1" t="s">
        <v>67</v>
      </c>
      <c r="F22" s="1" t="s">
        <v>68</v>
      </c>
      <c r="G22" s="1">
        <v>10</v>
      </c>
      <c r="H22" s="1" t="s">
        <v>69</v>
      </c>
      <c r="I22" s="10"/>
      <c r="O22" s="1">
        <v>16636</v>
      </c>
      <c r="P22" s="1">
        <v>17193</v>
      </c>
    </row>
    <row r="23" spans="1:28" ht="85" customHeight="1" x14ac:dyDescent="0.35">
      <c r="A23" s="9"/>
      <c r="B23" s="9"/>
      <c r="C23" s="1">
        <v>22</v>
      </c>
      <c r="D23" s="3" t="s">
        <v>70</v>
      </c>
      <c r="E23" s="9" t="s">
        <v>71</v>
      </c>
      <c r="F23" s="9" t="s">
        <v>72</v>
      </c>
      <c r="G23" s="9">
        <v>100</v>
      </c>
      <c r="H23" s="3"/>
      <c r="I23" s="10"/>
      <c r="K23" s="6">
        <v>0.42569444444444443</v>
      </c>
      <c r="L23" s="3" t="s">
        <v>73</v>
      </c>
      <c r="M23" s="1" t="s">
        <v>74</v>
      </c>
      <c r="N23" s="3" t="s">
        <v>75</v>
      </c>
      <c r="O23" s="1">
        <v>0</v>
      </c>
      <c r="P23" s="1">
        <v>120</v>
      </c>
      <c r="Q23" s="1">
        <v>161</v>
      </c>
      <c r="R23" s="1">
        <v>299</v>
      </c>
      <c r="S23" s="1">
        <v>310</v>
      </c>
      <c r="T23" s="1">
        <v>456</v>
      </c>
      <c r="U23" s="1">
        <v>474</v>
      </c>
      <c r="V23" s="1">
        <v>718</v>
      </c>
      <c r="W23" s="1">
        <v>719</v>
      </c>
      <c r="X23" s="1">
        <v>1097</v>
      </c>
      <c r="Y23" s="1">
        <v>1153</v>
      </c>
      <c r="Z23" s="1">
        <v>1268</v>
      </c>
      <c r="AA23" s="1">
        <v>1274</v>
      </c>
      <c r="AB23" s="1">
        <v>1397</v>
      </c>
    </row>
    <row r="24" spans="1:28" ht="31" x14ac:dyDescent="0.35">
      <c r="A24" s="9"/>
      <c r="B24" s="9"/>
      <c r="C24" s="1">
        <v>23</v>
      </c>
      <c r="D24" s="3" t="s">
        <v>76</v>
      </c>
      <c r="E24" s="9"/>
      <c r="F24" s="9"/>
      <c r="G24" s="9"/>
      <c r="H24" s="3"/>
      <c r="I24" s="10"/>
      <c r="N24" s="3" t="s">
        <v>77</v>
      </c>
    </row>
    <row r="25" spans="1:28" ht="31" x14ac:dyDescent="0.35">
      <c r="A25" s="9"/>
      <c r="B25" s="9"/>
      <c r="C25" s="1">
        <v>24</v>
      </c>
      <c r="D25" s="3" t="s">
        <v>78</v>
      </c>
      <c r="E25" s="9"/>
      <c r="F25" s="9"/>
      <c r="G25" s="9"/>
      <c r="H25" s="3"/>
      <c r="I25" s="10"/>
    </row>
    <row r="26" spans="1:28" x14ac:dyDescent="0.35">
      <c r="C26" s="1">
        <v>25</v>
      </c>
      <c r="D26" s="3" t="s">
        <v>79</v>
      </c>
      <c r="E26" s="1" t="s">
        <v>67</v>
      </c>
      <c r="F26" s="1" t="s">
        <v>41</v>
      </c>
      <c r="G26" s="1">
        <v>10</v>
      </c>
      <c r="K26" s="6">
        <v>6.1805555555555558E-2</v>
      </c>
      <c r="O26" s="1">
        <v>2688</v>
      </c>
      <c r="P26" s="1">
        <v>2840</v>
      </c>
      <c r="Q26" s="1">
        <v>2928</v>
      </c>
      <c r="R26" s="1">
        <v>3094</v>
      </c>
      <c r="S26" s="1">
        <v>3197</v>
      </c>
    </row>
    <row r="27" spans="1:28" x14ac:dyDescent="0.35">
      <c r="D27" s="3"/>
    </row>
    <row r="28" spans="1:28" x14ac:dyDescent="0.35">
      <c r="F28" s="1" t="s">
        <v>80</v>
      </c>
      <c r="G28" s="1">
        <f>SUM(G1:G25)</f>
        <v>266.5</v>
      </c>
      <c r="I28" s="1" t="s">
        <v>81</v>
      </c>
    </row>
    <row r="29" spans="1:28" x14ac:dyDescent="0.35">
      <c r="G29" s="1">
        <f>G28/60</f>
        <v>4.4416666666666664</v>
      </c>
      <c r="I29" s="1" t="s">
        <v>82</v>
      </c>
    </row>
    <row r="31" spans="1:28" ht="31" x14ac:dyDescent="0.35">
      <c r="F31" s="7" t="s">
        <v>83</v>
      </c>
      <c r="G31" s="8">
        <f>SUM(G2:G21)</f>
        <v>156.5</v>
      </c>
      <c r="H31" s="8"/>
    </row>
    <row r="32" spans="1:28" x14ac:dyDescent="0.35">
      <c r="F32" s="8" t="s">
        <v>84</v>
      </c>
      <c r="G32" s="8">
        <f>SUM(G22:G26)</f>
        <v>120</v>
      </c>
      <c r="H32" s="8"/>
    </row>
  </sheetData>
  <mergeCells count="13">
    <mergeCell ref="D13:D15"/>
    <mergeCell ref="D16:D18"/>
    <mergeCell ref="D19:D21"/>
    <mergeCell ref="I2:I25"/>
    <mergeCell ref="A2:A25"/>
    <mergeCell ref="B2:B25"/>
    <mergeCell ref="E23:E25"/>
    <mergeCell ref="F23:F25"/>
    <mergeCell ref="G23:G25"/>
    <mergeCell ref="D2:D3"/>
    <mergeCell ref="D4:D6"/>
    <mergeCell ref="D7:D9"/>
    <mergeCell ref="D10:D1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011C-EA00-A94B-AD0D-04B70E9D4A3E}">
  <dimension ref="A1:V30"/>
  <sheetViews>
    <sheetView topLeftCell="G1" zoomScale="70" zoomScaleNormal="70" workbookViewId="0">
      <selection activeCell="U11" sqref="U11"/>
    </sheetView>
  </sheetViews>
  <sheetFormatPr defaultColWidth="10.84375" defaultRowHeight="15.5" x14ac:dyDescent="0.35"/>
  <cols>
    <col min="1" max="1" width="12.23046875" style="1" customWidth="1"/>
    <col min="2" max="2" width="13.4609375" style="1" customWidth="1"/>
    <col min="3" max="3" width="6" style="1" customWidth="1"/>
    <col min="4" max="6" width="14.765625" style="1" customWidth="1"/>
    <col min="7" max="7" width="10.765625" style="1" customWidth="1"/>
    <col min="8" max="9" width="17.15234375" style="1" customWidth="1"/>
    <col min="10" max="10" width="17.61328125" style="1" customWidth="1"/>
    <col min="11" max="11" width="19.23046875" style="1" customWidth="1"/>
    <col min="12" max="12" width="19.4609375" style="1" customWidth="1"/>
    <col min="13" max="13" width="19.23046875" style="1" customWidth="1"/>
    <col min="14" max="14" width="15.84375" style="1" customWidth="1"/>
    <col min="15" max="15" width="17.84375" style="1" customWidth="1"/>
    <col min="16" max="17" width="18.15234375" style="1" customWidth="1"/>
    <col min="18" max="18" width="17.84375" style="1" customWidth="1"/>
    <col min="19" max="19" width="17.69140625" style="1" customWidth="1"/>
    <col min="20" max="20" width="14.765625" style="1" customWidth="1"/>
    <col min="21" max="22" width="15.3828125" style="1" customWidth="1"/>
    <col min="23" max="16384" width="10.84375" style="1"/>
  </cols>
  <sheetData>
    <row r="1" spans="1:22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85</v>
      </c>
      <c r="H1" s="2" t="s">
        <v>5</v>
      </c>
      <c r="I1" s="2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ht="17.149999999999999" customHeight="1" x14ac:dyDescent="0.35">
      <c r="A2" s="9" t="s">
        <v>86</v>
      </c>
      <c r="B2" s="9" t="s">
        <v>87</v>
      </c>
      <c r="C2" s="3">
        <v>1</v>
      </c>
      <c r="D2" s="9" t="s">
        <v>25</v>
      </c>
      <c r="E2" s="3" t="s">
        <v>26</v>
      </c>
      <c r="F2" s="3" t="s">
        <v>27</v>
      </c>
      <c r="G2" s="1">
        <v>10</v>
      </c>
      <c r="H2" s="1" t="s">
        <v>88</v>
      </c>
      <c r="I2" s="10" t="s">
        <v>67</v>
      </c>
      <c r="M2" s="1">
        <v>255</v>
      </c>
      <c r="N2" s="1">
        <v>570</v>
      </c>
    </row>
    <row r="3" spans="1:22" ht="48" customHeight="1" x14ac:dyDescent="0.35">
      <c r="A3" s="9"/>
      <c r="B3" s="9"/>
      <c r="C3" s="3">
        <v>2</v>
      </c>
      <c r="D3" s="9"/>
      <c r="E3" s="3" t="s">
        <v>31</v>
      </c>
      <c r="F3" s="3" t="s">
        <v>89</v>
      </c>
      <c r="G3" s="1">
        <v>10</v>
      </c>
      <c r="H3" s="1" t="s">
        <v>90</v>
      </c>
      <c r="I3" s="10"/>
      <c r="K3" s="6">
        <v>1.6666666666666666E-2</v>
      </c>
      <c r="M3" s="1">
        <v>713</v>
      </c>
      <c r="N3" s="1">
        <v>972</v>
      </c>
    </row>
    <row r="4" spans="1:22" x14ac:dyDescent="0.35">
      <c r="A4" s="9"/>
      <c r="B4" s="9"/>
      <c r="C4" s="3">
        <v>3</v>
      </c>
      <c r="D4" s="9" t="s">
        <v>34</v>
      </c>
      <c r="E4" s="3" t="s">
        <v>26</v>
      </c>
      <c r="F4" s="3" t="s">
        <v>32</v>
      </c>
      <c r="G4" s="1">
        <v>7.5</v>
      </c>
      <c r="H4" s="1" t="s">
        <v>91</v>
      </c>
      <c r="I4" s="10"/>
      <c r="M4" s="1">
        <v>1148</v>
      </c>
      <c r="N4" s="1">
        <v>1337</v>
      </c>
    </row>
    <row r="5" spans="1:22" x14ac:dyDescent="0.35">
      <c r="A5" s="9"/>
      <c r="B5" s="9"/>
      <c r="C5" s="3">
        <v>4</v>
      </c>
      <c r="D5" s="9"/>
      <c r="E5" s="3" t="s">
        <v>31</v>
      </c>
      <c r="F5" s="3" t="s">
        <v>32</v>
      </c>
      <c r="G5" s="1">
        <v>7.5</v>
      </c>
      <c r="H5" s="1" t="s">
        <v>92</v>
      </c>
      <c r="I5" s="10"/>
      <c r="M5" s="1">
        <v>1370</v>
      </c>
      <c r="N5" s="1">
        <v>1552</v>
      </c>
    </row>
    <row r="6" spans="1:22" x14ac:dyDescent="0.35">
      <c r="A6" s="9"/>
      <c r="B6" s="9"/>
      <c r="C6" s="3">
        <v>5</v>
      </c>
      <c r="D6" s="9"/>
      <c r="E6" s="3" t="s">
        <v>37</v>
      </c>
      <c r="F6" s="3" t="s">
        <v>32</v>
      </c>
      <c r="G6" s="1">
        <v>7.5</v>
      </c>
      <c r="H6" s="1" t="s">
        <v>93</v>
      </c>
      <c r="I6" s="10"/>
      <c r="K6" s="6">
        <v>7.9166666666666663E-2</v>
      </c>
      <c r="M6" s="1">
        <v>3438</v>
      </c>
      <c r="N6" s="1">
        <v>3745</v>
      </c>
    </row>
    <row r="7" spans="1:22" x14ac:dyDescent="0.35">
      <c r="A7" s="9"/>
      <c r="B7" s="9"/>
      <c r="C7" s="3">
        <v>6</v>
      </c>
      <c r="D7" s="9" t="s">
        <v>39</v>
      </c>
      <c r="E7" s="3" t="s">
        <v>40</v>
      </c>
      <c r="F7" s="3" t="s">
        <v>41</v>
      </c>
      <c r="G7" s="1">
        <v>5</v>
      </c>
      <c r="H7" s="1" t="s">
        <v>94</v>
      </c>
      <c r="I7" s="10"/>
      <c r="K7" s="6">
        <v>9.7222222222222224E-2</v>
      </c>
      <c r="M7" s="1">
        <v>4232</v>
      </c>
      <c r="N7" s="1">
        <v>4269</v>
      </c>
      <c r="O7" s="1">
        <v>4273</v>
      </c>
      <c r="P7" s="1">
        <v>4304</v>
      </c>
    </row>
    <row r="8" spans="1:22" x14ac:dyDescent="0.35">
      <c r="A8" s="9"/>
      <c r="B8" s="9"/>
      <c r="C8" s="3">
        <v>7</v>
      </c>
      <c r="D8" s="9"/>
      <c r="E8" s="3" t="s">
        <v>43</v>
      </c>
      <c r="F8" s="3" t="s">
        <v>41</v>
      </c>
      <c r="G8" s="1">
        <v>5</v>
      </c>
      <c r="H8" s="1" t="s">
        <v>95</v>
      </c>
      <c r="I8" s="10"/>
      <c r="M8" s="1">
        <v>4814</v>
      </c>
      <c r="N8" s="1">
        <v>4849</v>
      </c>
      <c r="O8" s="1">
        <v>4860</v>
      </c>
      <c r="P8" s="1">
        <v>4916</v>
      </c>
    </row>
    <row r="9" spans="1:22" x14ac:dyDescent="0.35">
      <c r="A9" s="9"/>
      <c r="B9" s="9"/>
      <c r="C9" s="3">
        <v>8</v>
      </c>
      <c r="D9" s="9"/>
      <c r="E9" s="3" t="s">
        <v>45</v>
      </c>
      <c r="F9" s="3" t="s">
        <v>41</v>
      </c>
      <c r="G9" s="1">
        <v>5</v>
      </c>
      <c r="H9" s="1" t="s">
        <v>96</v>
      </c>
      <c r="I9" s="10"/>
      <c r="M9" s="1">
        <v>5107</v>
      </c>
      <c r="N9" s="1">
        <v>5148</v>
      </c>
      <c r="O9" s="1">
        <v>5156</v>
      </c>
      <c r="P9" s="1">
        <v>5205</v>
      </c>
    </row>
    <row r="10" spans="1:22" x14ac:dyDescent="0.35">
      <c r="A10" s="9"/>
      <c r="B10" s="9"/>
      <c r="C10" s="3">
        <v>9</v>
      </c>
      <c r="D10" s="9" t="s">
        <v>47</v>
      </c>
      <c r="E10" s="3" t="s">
        <v>48</v>
      </c>
      <c r="F10" s="3" t="s">
        <v>41</v>
      </c>
      <c r="G10" s="1">
        <v>5</v>
      </c>
      <c r="H10" s="1" t="s">
        <v>97</v>
      </c>
      <c r="I10" s="10"/>
      <c r="M10" s="1">
        <v>5400</v>
      </c>
      <c r="N10" s="1">
        <v>5475</v>
      </c>
      <c r="O10" s="1">
        <v>5475</v>
      </c>
      <c r="P10" s="1">
        <v>5543</v>
      </c>
    </row>
    <row r="11" spans="1:22" x14ac:dyDescent="0.35">
      <c r="A11" s="9"/>
      <c r="B11" s="9"/>
      <c r="C11" s="3">
        <v>10</v>
      </c>
      <c r="D11" s="9"/>
      <c r="E11" s="3" t="s">
        <v>43</v>
      </c>
      <c r="F11" s="3" t="s">
        <v>41</v>
      </c>
      <c r="G11" s="1">
        <v>5</v>
      </c>
      <c r="H11" s="1" t="s">
        <v>98</v>
      </c>
      <c r="I11" s="10"/>
      <c r="M11" s="1">
        <v>5752</v>
      </c>
      <c r="N11" s="1">
        <v>5830</v>
      </c>
      <c r="O11" s="1">
        <v>5830</v>
      </c>
      <c r="P11" s="1">
        <v>5896</v>
      </c>
    </row>
    <row r="12" spans="1:22" x14ac:dyDescent="0.35">
      <c r="A12" s="9"/>
      <c r="B12" s="9"/>
      <c r="C12" s="1">
        <v>11</v>
      </c>
      <c r="D12" s="9"/>
      <c r="E12" s="3" t="s">
        <v>45</v>
      </c>
      <c r="F12" s="3" t="s">
        <v>41</v>
      </c>
      <c r="G12" s="1">
        <v>5</v>
      </c>
      <c r="H12" s="1" t="s">
        <v>99</v>
      </c>
      <c r="I12" s="10"/>
      <c r="M12" s="1">
        <v>6028</v>
      </c>
      <c r="N12" s="1">
        <v>6106</v>
      </c>
      <c r="O12" s="1">
        <v>6106</v>
      </c>
      <c r="P12" s="1">
        <v>6180</v>
      </c>
    </row>
    <row r="13" spans="1:22" x14ac:dyDescent="0.35">
      <c r="A13" s="9"/>
      <c r="B13" s="9"/>
      <c r="C13" s="1">
        <v>12</v>
      </c>
      <c r="D13" s="9" t="s">
        <v>52</v>
      </c>
      <c r="E13" s="3" t="s">
        <v>48</v>
      </c>
      <c r="F13" s="3" t="s">
        <v>53</v>
      </c>
      <c r="G13" s="1">
        <v>5</v>
      </c>
      <c r="H13" s="1" t="s">
        <v>100</v>
      </c>
      <c r="I13" s="10"/>
      <c r="K13" s="6">
        <v>0.15763888888888888</v>
      </c>
      <c r="M13" s="1">
        <v>6832</v>
      </c>
      <c r="N13" s="1">
        <v>7020</v>
      </c>
    </row>
    <row r="14" spans="1:22" x14ac:dyDescent="0.35">
      <c r="A14" s="9"/>
      <c r="B14" s="9"/>
      <c r="C14" s="1">
        <v>13</v>
      </c>
      <c r="D14" s="9"/>
      <c r="E14" s="3" t="s">
        <v>43</v>
      </c>
      <c r="F14" s="3" t="s">
        <v>53</v>
      </c>
      <c r="G14" s="1">
        <v>5</v>
      </c>
      <c r="H14" s="1" t="s">
        <v>101</v>
      </c>
      <c r="I14" s="10"/>
      <c r="K14" s="6">
        <v>0.17013888888888887</v>
      </c>
      <c r="M14" s="1">
        <v>7353</v>
      </c>
      <c r="N14" s="1">
        <v>7563</v>
      </c>
    </row>
    <row r="15" spans="1:22" x14ac:dyDescent="0.35">
      <c r="A15" s="9"/>
      <c r="B15" s="9"/>
      <c r="C15" s="1">
        <v>14</v>
      </c>
      <c r="D15" s="9"/>
      <c r="E15" s="3" t="s">
        <v>45</v>
      </c>
      <c r="F15" s="3" t="s">
        <v>53</v>
      </c>
      <c r="G15" s="1">
        <v>5</v>
      </c>
      <c r="H15" s="1" t="s">
        <v>102</v>
      </c>
      <c r="I15" s="10"/>
      <c r="M15" s="1">
        <v>7717</v>
      </c>
      <c r="N15" s="1">
        <v>7896</v>
      </c>
    </row>
    <row r="16" spans="1:22" x14ac:dyDescent="0.35">
      <c r="A16" s="9"/>
      <c r="B16" s="9"/>
      <c r="C16" s="1">
        <v>15</v>
      </c>
      <c r="D16" s="9" t="s">
        <v>57</v>
      </c>
      <c r="E16" s="3" t="s">
        <v>48</v>
      </c>
      <c r="F16" s="3" t="s">
        <v>41</v>
      </c>
      <c r="G16" s="1">
        <v>8</v>
      </c>
      <c r="H16" s="1" t="s">
        <v>103</v>
      </c>
      <c r="I16" s="10"/>
      <c r="K16" s="6">
        <v>0.19652777777777777</v>
      </c>
      <c r="M16" s="1">
        <v>8476</v>
      </c>
      <c r="N16" s="1">
        <v>8533</v>
      </c>
      <c r="O16" s="1">
        <v>8570</v>
      </c>
      <c r="P16" s="1">
        <v>8620</v>
      </c>
    </row>
    <row r="17" spans="1:22" x14ac:dyDescent="0.35">
      <c r="A17" s="9"/>
      <c r="B17" s="9"/>
      <c r="C17" s="1">
        <v>16</v>
      </c>
      <c r="D17" s="9"/>
      <c r="E17" s="3" t="s">
        <v>43</v>
      </c>
      <c r="F17" s="3" t="s">
        <v>41</v>
      </c>
      <c r="G17" s="1">
        <v>8</v>
      </c>
      <c r="H17" s="1" t="s">
        <v>104</v>
      </c>
      <c r="I17" s="10"/>
      <c r="M17" s="1">
        <v>8842</v>
      </c>
      <c r="N17" s="1">
        <v>8901</v>
      </c>
      <c r="O17" s="1">
        <v>8901</v>
      </c>
      <c r="P17" s="1">
        <v>8968</v>
      </c>
    </row>
    <row r="18" spans="1:22" x14ac:dyDescent="0.35">
      <c r="A18" s="9"/>
      <c r="B18" s="9"/>
      <c r="C18" s="1">
        <v>17</v>
      </c>
      <c r="D18" s="9"/>
      <c r="E18" s="3" t="s">
        <v>45</v>
      </c>
      <c r="F18" s="3" t="s">
        <v>41</v>
      </c>
      <c r="G18" s="1">
        <v>8</v>
      </c>
      <c r="H18" s="1" t="s">
        <v>105</v>
      </c>
      <c r="I18" s="10"/>
      <c r="M18" s="1">
        <v>9263</v>
      </c>
      <c r="N18" s="1">
        <v>9317</v>
      </c>
      <c r="O18" s="1">
        <v>9317</v>
      </c>
      <c r="P18" s="1">
        <v>9380</v>
      </c>
    </row>
    <row r="19" spans="1:22" ht="46.5" x14ac:dyDescent="0.35">
      <c r="A19" s="9"/>
      <c r="B19" s="9"/>
      <c r="C19" s="1">
        <v>18</v>
      </c>
      <c r="D19" s="9" t="s">
        <v>61</v>
      </c>
      <c r="E19" s="3" t="s">
        <v>48</v>
      </c>
      <c r="F19" s="3" t="s">
        <v>62</v>
      </c>
      <c r="G19" s="1">
        <v>15</v>
      </c>
      <c r="H19" s="1" t="s">
        <v>106</v>
      </c>
      <c r="I19" s="10"/>
      <c r="K19" s="6"/>
      <c r="M19" s="1">
        <v>9732</v>
      </c>
      <c r="N19" s="1">
        <v>9817</v>
      </c>
      <c r="O19" s="1">
        <v>9822</v>
      </c>
      <c r="P19" s="1">
        <v>9891</v>
      </c>
      <c r="Q19" s="1">
        <v>9892</v>
      </c>
      <c r="R19" s="1">
        <v>9978</v>
      </c>
      <c r="S19" s="1">
        <v>9980</v>
      </c>
      <c r="T19" s="1">
        <v>10055</v>
      </c>
    </row>
    <row r="20" spans="1:22" ht="46.5" x14ac:dyDescent="0.35">
      <c r="A20" s="9"/>
      <c r="B20" s="9"/>
      <c r="C20" s="1">
        <v>19</v>
      </c>
      <c r="D20" s="9"/>
      <c r="E20" s="3" t="s">
        <v>43</v>
      </c>
      <c r="F20" s="3" t="s">
        <v>62</v>
      </c>
      <c r="G20" s="1">
        <v>15</v>
      </c>
      <c r="H20" s="1" t="s">
        <v>107</v>
      </c>
      <c r="I20" s="10"/>
      <c r="K20" s="6">
        <v>0.25208333333333333</v>
      </c>
      <c r="M20" s="1">
        <v>10841</v>
      </c>
      <c r="N20" s="1">
        <v>10924</v>
      </c>
      <c r="O20" s="1">
        <v>10930</v>
      </c>
      <c r="P20" s="1">
        <v>11008</v>
      </c>
      <c r="Q20" s="1">
        <v>11013</v>
      </c>
      <c r="R20" s="1">
        <v>11096</v>
      </c>
      <c r="S20" s="1">
        <v>11098</v>
      </c>
      <c r="T20" s="1">
        <v>11179</v>
      </c>
    </row>
    <row r="21" spans="1:22" ht="46.5" x14ac:dyDescent="0.35">
      <c r="A21" s="9"/>
      <c r="B21" s="9"/>
      <c r="C21" s="1">
        <v>20</v>
      </c>
      <c r="D21" s="9"/>
      <c r="E21" s="3" t="s">
        <v>45</v>
      </c>
      <c r="F21" s="3" t="s">
        <v>62</v>
      </c>
      <c r="G21" s="1">
        <v>15</v>
      </c>
      <c r="H21" s="1" t="s">
        <v>108</v>
      </c>
      <c r="I21" s="10"/>
      <c r="L21" s="3"/>
      <c r="M21" s="1">
        <v>11498</v>
      </c>
      <c r="N21" s="1">
        <v>11573</v>
      </c>
      <c r="O21" s="1">
        <v>11576</v>
      </c>
      <c r="P21" s="1">
        <v>11652</v>
      </c>
      <c r="Q21" s="1">
        <v>11652</v>
      </c>
      <c r="R21" s="1">
        <v>11729</v>
      </c>
      <c r="S21" s="1">
        <v>11730</v>
      </c>
      <c r="T21" s="1">
        <v>11819</v>
      </c>
    </row>
    <row r="22" spans="1:22" ht="31" x14ac:dyDescent="0.35">
      <c r="A22" s="9"/>
      <c r="B22" s="9"/>
      <c r="C22" s="1">
        <v>22</v>
      </c>
      <c r="D22" s="3" t="s">
        <v>109</v>
      </c>
      <c r="E22" s="3" t="s">
        <v>67</v>
      </c>
      <c r="F22" s="4" t="s">
        <v>110</v>
      </c>
      <c r="G22" s="3">
        <v>120</v>
      </c>
      <c r="H22" s="3" t="s">
        <v>111</v>
      </c>
      <c r="I22" s="10"/>
      <c r="K22" s="6">
        <v>0.32291666666666669</v>
      </c>
      <c r="L22" s="3" t="s">
        <v>112</v>
      </c>
      <c r="M22" s="1">
        <v>13972</v>
      </c>
      <c r="N22" s="1">
        <v>14158</v>
      </c>
      <c r="O22" s="1">
        <v>14379</v>
      </c>
      <c r="P22" s="1">
        <v>14577</v>
      </c>
      <c r="Q22" s="1">
        <v>14726</v>
      </c>
      <c r="R22" s="1">
        <v>14901</v>
      </c>
      <c r="S22" s="1">
        <v>15077</v>
      </c>
      <c r="T22" s="1">
        <v>15242</v>
      </c>
      <c r="U22" s="1">
        <v>15543</v>
      </c>
      <c r="V22" s="1">
        <v>15693</v>
      </c>
    </row>
    <row r="23" spans="1:22" x14ac:dyDescent="0.35">
      <c r="A23" s="9"/>
      <c r="B23" s="9"/>
      <c r="D23" s="3"/>
      <c r="E23" s="4"/>
      <c r="F23" s="4"/>
      <c r="G23" s="4"/>
      <c r="H23" s="4"/>
      <c r="I23" s="10"/>
    </row>
    <row r="24" spans="1:22" x14ac:dyDescent="0.35">
      <c r="A24" s="9"/>
      <c r="B24" s="9"/>
      <c r="D24" s="3"/>
      <c r="E24" s="4"/>
      <c r="F24" s="4"/>
      <c r="G24" s="4"/>
      <c r="H24" s="4"/>
      <c r="I24" s="10"/>
    </row>
    <row r="26" spans="1:22" x14ac:dyDescent="0.35">
      <c r="F26" s="2" t="s">
        <v>80</v>
      </c>
      <c r="G26" s="5">
        <f>SUM(G1:G24)</f>
        <v>276.5</v>
      </c>
      <c r="H26" s="5"/>
      <c r="I26" s="1" t="s">
        <v>113</v>
      </c>
    </row>
    <row r="27" spans="1:22" x14ac:dyDescent="0.35">
      <c r="G27" s="1">
        <f>G26/60</f>
        <v>4.6083333333333334</v>
      </c>
      <c r="I27" s="1" t="s">
        <v>82</v>
      </c>
    </row>
    <row r="29" spans="1:22" ht="31" x14ac:dyDescent="0.35">
      <c r="F29" s="3" t="s">
        <v>114</v>
      </c>
      <c r="G29" s="1">
        <f>SUM(G1:G21)</f>
        <v>156.5</v>
      </c>
    </row>
    <row r="30" spans="1:22" x14ac:dyDescent="0.35">
      <c r="F30" s="1" t="s">
        <v>115</v>
      </c>
      <c r="G30" s="1">
        <f>SUM(G22:G24)</f>
        <v>120</v>
      </c>
    </row>
  </sheetData>
  <mergeCells count="10">
    <mergeCell ref="A2:A24"/>
    <mergeCell ref="B2:B24"/>
    <mergeCell ref="D2:D3"/>
    <mergeCell ref="I2:I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AE0-B8ED-9C4A-A27C-46E976C95B39}">
  <dimension ref="A1:U31"/>
  <sheetViews>
    <sheetView topLeftCell="E1" zoomScale="70" zoomScaleNormal="70" workbookViewId="0">
      <selection activeCell="T18" sqref="T18"/>
    </sheetView>
  </sheetViews>
  <sheetFormatPr defaultColWidth="10.84375" defaultRowHeight="15.5" x14ac:dyDescent="0.35"/>
  <cols>
    <col min="1" max="1" width="12.23046875" style="1" customWidth="1"/>
    <col min="2" max="2" width="13.4609375" style="1" customWidth="1"/>
    <col min="3" max="3" width="6" style="1" customWidth="1"/>
    <col min="4" max="6" width="14.765625" style="1" customWidth="1"/>
    <col min="7" max="7" width="10.765625" style="1" customWidth="1"/>
    <col min="8" max="8" width="13.765625" style="1" customWidth="1"/>
    <col min="9" max="9" width="22.23046875" style="1" customWidth="1"/>
    <col min="10" max="10" width="14.15234375" style="1" customWidth="1"/>
    <col min="11" max="11" width="23" style="1" customWidth="1"/>
    <col min="12" max="12" width="16.61328125" style="1" customWidth="1"/>
    <col min="13" max="13" width="15.84375" style="1" customWidth="1"/>
    <col min="14" max="14" width="16" style="1" customWidth="1"/>
    <col min="15" max="15" width="14.61328125" style="1" customWidth="1"/>
    <col min="16" max="16" width="15.23046875" style="1" customWidth="1"/>
    <col min="17" max="17" width="15.15234375" style="1" customWidth="1"/>
    <col min="18" max="18" width="16.765625" style="1" customWidth="1"/>
    <col min="19" max="19" width="16.3828125" style="1" customWidth="1"/>
    <col min="20" max="20" width="16.15234375" style="1" customWidth="1"/>
    <col min="21" max="21" width="16" style="1" customWidth="1"/>
    <col min="22" max="16384" width="10.84375" style="1"/>
  </cols>
  <sheetData>
    <row r="1" spans="1:21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17.149999999999999" customHeight="1" x14ac:dyDescent="0.35">
      <c r="A2" s="9" t="s">
        <v>116</v>
      </c>
      <c r="B2" s="9" t="s">
        <v>24</v>
      </c>
      <c r="C2" s="3">
        <v>1</v>
      </c>
      <c r="D2" s="9" t="s">
        <v>25</v>
      </c>
      <c r="E2" s="3" t="s">
        <v>26</v>
      </c>
      <c r="F2" s="3" t="s">
        <v>27</v>
      </c>
      <c r="G2" s="1">
        <v>10</v>
      </c>
      <c r="H2" s="1" t="s">
        <v>117</v>
      </c>
      <c r="I2" s="10" t="s">
        <v>118</v>
      </c>
      <c r="L2" s="1">
        <v>430</v>
      </c>
      <c r="M2" s="1">
        <v>674</v>
      </c>
    </row>
    <row r="3" spans="1:21" ht="48" customHeight="1" x14ac:dyDescent="0.35">
      <c r="A3" s="9"/>
      <c r="B3" s="9"/>
      <c r="C3" s="3">
        <v>2</v>
      </c>
      <c r="D3" s="9"/>
      <c r="E3" s="3" t="s">
        <v>31</v>
      </c>
      <c r="F3" s="3" t="s">
        <v>89</v>
      </c>
      <c r="G3" s="1">
        <v>10</v>
      </c>
      <c r="H3" s="1" t="s">
        <v>119</v>
      </c>
      <c r="I3" s="10"/>
      <c r="L3" s="1">
        <v>712</v>
      </c>
      <c r="M3" s="1">
        <v>985</v>
      </c>
    </row>
    <row r="4" spans="1:21" x14ac:dyDescent="0.35">
      <c r="A4" s="9"/>
      <c r="B4" s="9"/>
      <c r="C4" s="3">
        <v>3</v>
      </c>
      <c r="D4" s="9" t="s">
        <v>34</v>
      </c>
      <c r="E4" s="3" t="s">
        <v>26</v>
      </c>
      <c r="F4" s="3" t="s">
        <v>32</v>
      </c>
      <c r="G4" s="1">
        <v>7.5</v>
      </c>
      <c r="H4" s="1" t="s">
        <v>120</v>
      </c>
      <c r="I4" s="10"/>
      <c r="L4" s="1">
        <v>1042</v>
      </c>
      <c r="M4" s="1">
        <v>1251</v>
      </c>
    </row>
    <row r="5" spans="1:21" x14ac:dyDescent="0.35">
      <c r="A5" s="9"/>
      <c r="B5" s="9"/>
      <c r="C5" s="3">
        <v>4</v>
      </c>
      <c r="D5" s="9"/>
      <c r="E5" s="3" t="s">
        <v>31</v>
      </c>
      <c r="F5" s="3" t="s">
        <v>32</v>
      </c>
      <c r="G5" s="1">
        <v>7.5</v>
      </c>
      <c r="H5" s="1" t="s">
        <v>121</v>
      </c>
      <c r="I5" s="10"/>
      <c r="L5" s="1">
        <v>1263</v>
      </c>
      <c r="M5" s="1">
        <v>1449</v>
      </c>
    </row>
    <row r="6" spans="1:21" x14ac:dyDescent="0.35">
      <c r="A6" s="9"/>
      <c r="B6" s="9"/>
      <c r="C6" s="3">
        <v>5</v>
      </c>
      <c r="D6" s="9"/>
      <c r="E6" s="3" t="s">
        <v>37</v>
      </c>
      <c r="F6" s="3" t="s">
        <v>32</v>
      </c>
      <c r="G6" s="1">
        <v>7.5</v>
      </c>
      <c r="H6" s="1" t="s">
        <v>122</v>
      </c>
      <c r="I6" s="10"/>
      <c r="L6" s="1">
        <v>1572</v>
      </c>
      <c r="M6" s="1">
        <v>1818</v>
      </c>
    </row>
    <row r="7" spans="1:21" x14ac:dyDescent="0.35">
      <c r="A7" s="9"/>
      <c r="B7" s="9"/>
      <c r="C7" s="3">
        <v>6</v>
      </c>
      <c r="D7" s="9" t="s">
        <v>39</v>
      </c>
      <c r="E7" s="3" t="s">
        <v>40</v>
      </c>
      <c r="F7" s="3" t="s">
        <v>41</v>
      </c>
      <c r="G7" s="1">
        <v>5</v>
      </c>
      <c r="H7" s="1" t="s">
        <v>123</v>
      </c>
      <c r="I7" s="10"/>
      <c r="L7" s="1">
        <v>1936</v>
      </c>
      <c r="M7" s="1">
        <v>1970</v>
      </c>
      <c r="N7" s="1">
        <v>1970</v>
      </c>
      <c r="O7" s="1">
        <v>2017</v>
      </c>
    </row>
    <row r="8" spans="1:21" x14ac:dyDescent="0.35">
      <c r="A8" s="9"/>
      <c r="B8" s="9"/>
      <c r="C8" s="3">
        <v>7</v>
      </c>
      <c r="D8" s="9"/>
      <c r="E8" s="3" t="s">
        <v>43</v>
      </c>
      <c r="F8" s="3" t="s">
        <v>41</v>
      </c>
      <c r="G8" s="1">
        <v>5</v>
      </c>
      <c r="H8" s="1" t="s">
        <v>124</v>
      </c>
      <c r="I8" s="10"/>
      <c r="L8" s="1">
        <v>2109</v>
      </c>
      <c r="M8" s="1">
        <v>2153</v>
      </c>
      <c r="N8" s="1">
        <v>2153</v>
      </c>
      <c r="O8" s="1">
        <v>2194</v>
      </c>
    </row>
    <row r="9" spans="1:21" x14ac:dyDescent="0.35">
      <c r="A9" s="9"/>
      <c r="B9" s="9"/>
      <c r="C9" s="3">
        <v>8</v>
      </c>
      <c r="D9" s="9"/>
      <c r="E9" s="3" t="s">
        <v>45</v>
      </c>
      <c r="F9" s="3" t="s">
        <v>41</v>
      </c>
      <c r="G9" s="1">
        <v>5</v>
      </c>
      <c r="H9" s="1" t="s">
        <v>125</v>
      </c>
      <c r="I9" s="10"/>
      <c r="L9" s="1">
        <v>2271</v>
      </c>
      <c r="M9" s="1">
        <v>2327</v>
      </c>
      <c r="N9" s="1">
        <v>2327</v>
      </c>
      <c r="O9" s="1">
        <v>2366</v>
      </c>
    </row>
    <row r="10" spans="1:21" x14ac:dyDescent="0.35">
      <c r="A10" s="9"/>
      <c r="B10" s="9"/>
      <c r="C10" s="3">
        <v>9</v>
      </c>
      <c r="D10" s="9" t="s">
        <v>47</v>
      </c>
      <c r="E10" s="3" t="s">
        <v>48</v>
      </c>
      <c r="F10" s="3" t="s">
        <v>41</v>
      </c>
      <c r="G10" s="1">
        <v>5</v>
      </c>
      <c r="H10" s="1" t="s">
        <v>126</v>
      </c>
      <c r="I10" s="10"/>
      <c r="L10" s="1">
        <v>2460</v>
      </c>
      <c r="M10" s="1">
        <v>2551</v>
      </c>
      <c r="N10" s="1">
        <v>2551</v>
      </c>
      <c r="O10" s="1">
        <v>2655</v>
      </c>
    </row>
    <row r="11" spans="1:21" x14ac:dyDescent="0.35">
      <c r="A11" s="9"/>
      <c r="B11" s="9"/>
      <c r="C11" s="3">
        <v>10</v>
      </c>
      <c r="D11" s="9"/>
      <c r="E11" s="3" t="s">
        <v>43</v>
      </c>
      <c r="F11" s="3" t="s">
        <v>41</v>
      </c>
      <c r="G11" s="1">
        <v>5</v>
      </c>
      <c r="H11" s="1" t="s">
        <v>127</v>
      </c>
      <c r="I11" s="10"/>
      <c r="L11" s="1">
        <v>2878</v>
      </c>
      <c r="M11" s="1">
        <v>2970</v>
      </c>
      <c r="N11" s="1">
        <v>2970</v>
      </c>
      <c r="O11" s="1">
        <v>3029</v>
      </c>
    </row>
    <row r="12" spans="1:21" x14ac:dyDescent="0.35">
      <c r="A12" s="9"/>
      <c r="B12" s="9"/>
      <c r="C12" s="1">
        <v>11</v>
      </c>
      <c r="D12" s="9"/>
      <c r="E12" s="3" t="s">
        <v>45</v>
      </c>
      <c r="F12" s="3" t="s">
        <v>41</v>
      </c>
      <c r="G12" s="1">
        <v>5</v>
      </c>
      <c r="H12" s="1" t="s">
        <v>128</v>
      </c>
      <c r="I12" s="10"/>
      <c r="L12" s="1">
        <v>3427</v>
      </c>
      <c r="M12" s="1">
        <v>3501</v>
      </c>
      <c r="N12" s="1">
        <v>3501</v>
      </c>
      <c r="O12" s="1">
        <v>3567</v>
      </c>
    </row>
    <row r="13" spans="1:21" x14ac:dyDescent="0.35">
      <c r="A13" s="9"/>
      <c r="B13" s="9"/>
      <c r="C13" s="1">
        <v>12</v>
      </c>
      <c r="D13" s="9" t="s">
        <v>52</v>
      </c>
      <c r="E13" s="3" t="s">
        <v>48</v>
      </c>
      <c r="F13" s="3" t="s">
        <v>53</v>
      </c>
      <c r="G13" s="1">
        <v>5</v>
      </c>
      <c r="H13" s="1" t="s">
        <v>129</v>
      </c>
      <c r="I13" s="10"/>
      <c r="L13" s="1">
        <v>3680</v>
      </c>
      <c r="M13" s="1">
        <v>3880</v>
      </c>
    </row>
    <row r="14" spans="1:21" x14ac:dyDescent="0.35">
      <c r="A14" s="9"/>
      <c r="B14" s="9"/>
      <c r="C14" s="1">
        <v>13</v>
      </c>
      <c r="D14" s="9"/>
      <c r="E14" s="3" t="s">
        <v>43</v>
      </c>
      <c r="F14" s="3" t="s">
        <v>53</v>
      </c>
      <c r="G14" s="1">
        <v>5</v>
      </c>
      <c r="H14" s="1" t="s">
        <v>130</v>
      </c>
      <c r="I14" s="10"/>
      <c r="L14" s="1">
        <v>3968</v>
      </c>
      <c r="M14" s="1">
        <v>4161</v>
      </c>
    </row>
    <row r="15" spans="1:21" x14ac:dyDescent="0.35">
      <c r="A15" s="9"/>
      <c r="B15" s="9"/>
      <c r="C15" s="1">
        <v>14</v>
      </c>
      <c r="D15" s="9"/>
      <c r="E15" s="3" t="s">
        <v>45</v>
      </c>
      <c r="F15" s="3" t="s">
        <v>53</v>
      </c>
      <c r="G15" s="1">
        <v>5</v>
      </c>
      <c r="H15" s="1" t="s">
        <v>131</v>
      </c>
      <c r="I15" s="10"/>
      <c r="L15" s="1">
        <v>4269</v>
      </c>
      <c r="M15" s="1">
        <v>4490</v>
      </c>
    </row>
    <row r="16" spans="1:21" x14ac:dyDescent="0.35">
      <c r="A16" s="9"/>
      <c r="B16" s="9"/>
      <c r="C16" s="1">
        <v>15</v>
      </c>
      <c r="D16" s="9" t="s">
        <v>57</v>
      </c>
      <c r="E16" s="3" t="s">
        <v>48</v>
      </c>
      <c r="F16" s="3" t="s">
        <v>41</v>
      </c>
      <c r="G16" s="1">
        <v>8</v>
      </c>
      <c r="H16" s="1" t="s">
        <v>132</v>
      </c>
      <c r="I16" s="10"/>
      <c r="K16" s="6"/>
      <c r="L16" s="1">
        <v>4592</v>
      </c>
      <c r="M16" s="1">
        <v>4667</v>
      </c>
      <c r="N16" s="1">
        <v>4667</v>
      </c>
      <c r="O16" s="1">
        <v>4723</v>
      </c>
    </row>
    <row r="17" spans="1:21" x14ac:dyDescent="0.35">
      <c r="A17" s="9"/>
      <c r="B17" s="9"/>
      <c r="C17" s="1">
        <v>16</v>
      </c>
      <c r="D17" s="9"/>
      <c r="E17" s="3" t="s">
        <v>43</v>
      </c>
      <c r="F17" s="3" t="s">
        <v>41</v>
      </c>
      <c r="G17" s="1">
        <v>8</v>
      </c>
      <c r="H17" s="1" t="s">
        <v>133</v>
      </c>
      <c r="I17" s="10"/>
      <c r="L17" s="1">
        <v>4828</v>
      </c>
      <c r="M17" s="1">
        <v>4890</v>
      </c>
      <c r="N17" s="1">
        <v>4890</v>
      </c>
      <c r="O17" s="1">
        <v>4950</v>
      </c>
    </row>
    <row r="18" spans="1:21" x14ac:dyDescent="0.35">
      <c r="A18" s="9"/>
      <c r="B18" s="9"/>
      <c r="C18" s="1">
        <v>17</v>
      </c>
      <c r="D18" s="9"/>
      <c r="E18" s="3" t="s">
        <v>45</v>
      </c>
      <c r="F18" s="3" t="s">
        <v>41</v>
      </c>
      <c r="G18" s="1">
        <v>8</v>
      </c>
      <c r="H18" s="1" t="s">
        <v>134</v>
      </c>
      <c r="I18" s="10"/>
      <c r="K18" s="6"/>
      <c r="L18" s="1">
        <v>5058</v>
      </c>
      <c r="M18" s="1">
        <v>5114</v>
      </c>
      <c r="N18" s="1">
        <v>5114</v>
      </c>
      <c r="O18" s="1">
        <v>5209</v>
      </c>
    </row>
    <row r="19" spans="1:21" ht="46.5" x14ac:dyDescent="0.35">
      <c r="A19" s="9"/>
      <c r="B19" s="9"/>
      <c r="C19" s="1">
        <v>18</v>
      </c>
      <c r="D19" s="9" t="s">
        <v>61</v>
      </c>
      <c r="E19" s="3" t="s">
        <v>48</v>
      </c>
      <c r="F19" s="3" t="s">
        <v>62</v>
      </c>
      <c r="G19" s="1">
        <v>15</v>
      </c>
      <c r="H19" s="1" t="s">
        <v>135</v>
      </c>
      <c r="I19" s="10"/>
      <c r="K19" s="6">
        <v>0.13680555555555554</v>
      </c>
      <c r="L19" s="1">
        <v>5890</v>
      </c>
      <c r="M19" s="1">
        <v>5954</v>
      </c>
      <c r="N19" s="1">
        <v>5955</v>
      </c>
      <c r="O19" s="1">
        <v>6019</v>
      </c>
      <c r="P19" s="1">
        <v>6019</v>
      </c>
      <c r="Q19" s="1">
        <v>6085</v>
      </c>
      <c r="R19" s="1">
        <v>6086</v>
      </c>
      <c r="S19" s="1">
        <v>6141</v>
      </c>
    </row>
    <row r="20" spans="1:21" ht="46.5" x14ac:dyDescent="0.35">
      <c r="A20" s="9"/>
      <c r="B20" s="9"/>
      <c r="C20" s="1">
        <v>19</v>
      </c>
      <c r="D20" s="9"/>
      <c r="E20" s="3" t="s">
        <v>43</v>
      </c>
      <c r="F20" s="3" t="s">
        <v>62</v>
      </c>
      <c r="G20" s="1">
        <v>15</v>
      </c>
      <c r="H20" s="1" t="s">
        <v>136</v>
      </c>
      <c r="I20" s="10"/>
      <c r="L20" s="1">
        <v>6281</v>
      </c>
      <c r="M20" s="1">
        <v>6356</v>
      </c>
      <c r="N20" s="1">
        <v>6357</v>
      </c>
      <c r="O20" s="1">
        <v>6418</v>
      </c>
      <c r="P20" s="1">
        <v>6419</v>
      </c>
      <c r="Q20" s="1">
        <v>6469</v>
      </c>
      <c r="R20" s="1">
        <v>6470</v>
      </c>
      <c r="S20" s="1">
        <v>6526</v>
      </c>
    </row>
    <row r="21" spans="1:21" ht="46.5" x14ac:dyDescent="0.35">
      <c r="A21" s="9"/>
      <c r="B21" s="9"/>
      <c r="C21" s="1">
        <v>20</v>
      </c>
      <c r="D21" s="9"/>
      <c r="E21" s="3" t="s">
        <v>45</v>
      </c>
      <c r="F21" s="3" t="s">
        <v>62</v>
      </c>
      <c r="G21" s="1">
        <v>15</v>
      </c>
      <c r="H21" s="1" t="s">
        <v>137</v>
      </c>
      <c r="I21" s="10"/>
      <c r="K21" s="6"/>
      <c r="L21" s="1">
        <v>6633</v>
      </c>
      <c r="M21" s="1">
        <v>6692</v>
      </c>
      <c r="N21" s="1">
        <v>6693</v>
      </c>
      <c r="O21" s="1">
        <v>6753</v>
      </c>
      <c r="P21" s="1">
        <v>6753</v>
      </c>
      <c r="Q21" s="1">
        <v>6810</v>
      </c>
      <c r="R21" s="1">
        <v>6811</v>
      </c>
      <c r="S21" s="1">
        <v>6876</v>
      </c>
    </row>
    <row r="22" spans="1:21" ht="31" x14ac:dyDescent="0.35">
      <c r="A22" s="9"/>
      <c r="B22" s="9"/>
      <c r="C22" s="1">
        <v>21</v>
      </c>
      <c r="D22" s="3" t="s">
        <v>66</v>
      </c>
      <c r="E22" s="1" t="s">
        <v>67</v>
      </c>
      <c r="F22" s="1" t="s">
        <v>68</v>
      </c>
      <c r="G22" s="1">
        <v>10</v>
      </c>
      <c r="H22" s="1" t="s">
        <v>138</v>
      </c>
      <c r="I22" s="10"/>
      <c r="K22" s="6">
        <v>0.20138888888888887</v>
      </c>
      <c r="L22" s="1">
        <v>8719</v>
      </c>
      <c r="M22" s="1">
        <v>9064</v>
      </c>
    </row>
    <row r="23" spans="1:21" ht="62" x14ac:dyDescent="0.35">
      <c r="A23" s="9"/>
      <c r="B23" s="9"/>
      <c r="C23" s="1">
        <v>22</v>
      </c>
      <c r="D23" s="3" t="s">
        <v>139</v>
      </c>
      <c r="E23" s="3" t="s">
        <v>67</v>
      </c>
      <c r="F23" s="3" t="s">
        <v>140</v>
      </c>
      <c r="G23" s="3">
        <v>100</v>
      </c>
      <c r="H23" s="3" t="s">
        <v>141</v>
      </c>
      <c r="I23" s="10"/>
      <c r="K23" s="6">
        <v>0.27777777777777779</v>
      </c>
      <c r="L23" s="1">
        <v>12014</v>
      </c>
      <c r="M23" s="1">
        <v>12482</v>
      </c>
      <c r="N23" s="1">
        <v>13043</v>
      </c>
      <c r="O23" s="1">
        <v>13466</v>
      </c>
      <c r="P23" s="1">
        <v>13699</v>
      </c>
      <c r="Q23" s="1">
        <v>14159</v>
      </c>
      <c r="R23" s="1">
        <v>14319</v>
      </c>
      <c r="S23" s="1">
        <v>14823</v>
      </c>
      <c r="T23" s="1">
        <v>15091</v>
      </c>
      <c r="U23" s="1">
        <v>15505</v>
      </c>
    </row>
    <row r="24" spans="1:21" x14ac:dyDescent="0.35">
      <c r="A24" s="9"/>
      <c r="B24" s="9"/>
      <c r="C24" s="1">
        <v>23</v>
      </c>
      <c r="D24" s="3" t="s">
        <v>79</v>
      </c>
      <c r="E24" s="1" t="s">
        <v>67</v>
      </c>
      <c r="F24" s="1" t="s">
        <v>41</v>
      </c>
      <c r="G24" s="1">
        <v>10</v>
      </c>
      <c r="H24" s="1" t="s">
        <v>142</v>
      </c>
      <c r="I24" s="10"/>
      <c r="K24" s="6">
        <v>0.3840277777777778</v>
      </c>
      <c r="L24" s="1">
        <v>16667</v>
      </c>
      <c r="M24" s="1">
        <v>16831</v>
      </c>
      <c r="N24" s="1">
        <v>16923</v>
      </c>
      <c r="O24" s="1">
        <v>17022</v>
      </c>
      <c r="P24" s="1">
        <v>17099</v>
      </c>
      <c r="Q24" s="1">
        <v>17167</v>
      </c>
    </row>
    <row r="25" spans="1:21" x14ac:dyDescent="0.35">
      <c r="A25" s="9"/>
      <c r="B25" s="9"/>
      <c r="D25" s="3"/>
      <c r="E25" s="4"/>
      <c r="F25" s="4"/>
      <c r="G25" s="4"/>
      <c r="H25" s="4"/>
      <c r="I25" s="10"/>
    </row>
    <row r="27" spans="1:21" x14ac:dyDescent="0.35">
      <c r="F27" s="2" t="s">
        <v>80</v>
      </c>
      <c r="G27" s="5">
        <f>SUM(G1:G25)</f>
        <v>276.5</v>
      </c>
      <c r="H27" s="5"/>
      <c r="I27" s="1" t="s">
        <v>113</v>
      </c>
    </row>
    <row r="28" spans="1:21" x14ac:dyDescent="0.35">
      <c r="G28" s="1">
        <f>G27/60</f>
        <v>4.6083333333333334</v>
      </c>
      <c r="I28" s="1" t="s">
        <v>82</v>
      </c>
    </row>
    <row r="30" spans="1:21" ht="31" x14ac:dyDescent="0.35">
      <c r="F30" s="3" t="s">
        <v>114</v>
      </c>
      <c r="G30" s="1">
        <f>SUM(G2:G21)</f>
        <v>156.5</v>
      </c>
    </row>
    <row r="31" spans="1:21" x14ac:dyDescent="0.35">
      <c r="F31" s="1" t="s">
        <v>115</v>
      </c>
      <c r="G31" s="1">
        <f>SUM(G22:G25)</f>
        <v>120</v>
      </c>
    </row>
  </sheetData>
  <mergeCells count="10">
    <mergeCell ref="A2:A25"/>
    <mergeCell ref="B2:B25"/>
    <mergeCell ref="D2:D3"/>
    <mergeCell ref="I2:I25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B0B5-D018-F842-8239-C97CE5B3007F}">
  <dimension ref="A1:X31"/>
  <sheetViews>
    <sheetView topLeftCell="B1" zoomScale="55" zoomScaleNormal="55" workbookViewId="0">
      <selection activeCell="L36" sqref="L36"/>
    </sheetView>
  </sheetViews>
  <sheetFormatPr defaultColWidth="10.84375" defaultRowHeight="15.5" x14ac:dyDescent="0.35"/>
  <cols>
    <col min="1" max="1" width="12.23046875" style="1" customWidth="1"/>
    <col min="2" max="2" width="13.4609375" style="1" customWidth="1"/>
    <col min="3" max="3" width="6" style="1" customWidth="1"/>
    <col min="4" max="6" width="14.765625" style="1" customWidth="1"/>
    <col min="7" max="7" width="12.61328125" style="1" customWidth="1"/>
    <col min="8" max="8" width="18.84375" style="1" bestFit="1" customWidth="1"/>
    <col min="9" max="9" width="10.84375" style="1"/>
    <col min="10" max="10" width="14.15234375" style="1" bestFit="1" customWidth="1"/>
    <col min="11" max="11" width="16.4609375" style="1" customWidth="1"/>
    <col min="12" max="12" width="16" style="1" customWidth="1"/>
    <col min="13" max="13" width="15.84375" style="1" customWidth="1"/>
    <col min="14" max="14" width="16.84375" style="1" customWidth="1"/>
    <col min="15" max="15" width="17.23046875" style="1" customWidth="1"/>
    <col min="16" max="16" width="16.84375" style="1" customWidth="1"/>
    <col min="17" max="17" width="16.23046875" style="1" customWidth="1"/>
    <col min="18" max="18" width="17" style="1" customWidth="1"/>
    <col min="19" max="19" width="16" style="1" customWidth="1"/>
    <col min="20" max="20" width="15.765625" style="1" customWidth="1"/>
    <col min="21" max="21" width="14.4609375" style="1" customWidth="1"/>
    <col min="22" max="23" width="15.84375" style="1" customWidth="1"/>
    <col min="24" max="24" width="14.765625" style="1" customWidth="1"/>
    <col min="25" max="16384" width="10.84375" style="1"/>
  </cols>
  <sheetData>
    <row r="1" spans="1:24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17.149999999999999" customHeight="1" x14ac:dyDescent="0.35">
      <c r="A2" s="9" t="s">
        <v>143</v>
      </c>
      <c r="B2" s="9" t="s">
        <v>144</v>
      </c>
      <c r="C2" s="3">
        <v>1</v>
      </c>
      <c r="D2" s="9" t="s">
        <v>25</v>
      </c>
      <c r="E2" s="3" t="s">
        <v>26</v>
      </c>
      <c r="F2" s="3" t="s">
        <v>27</v>
      </c>
      <c r="G2" s="1">
        <v>10</v>
      </c>
      <c r="H2" s="10" t="s">
        <v>118</v>
      </c>
      <c r="K2" s="1">
        <v>148</v>
      </c>
      <c r="L2" s="1">
        <v>435</v>
      </c>
    </row>
    <row r="3" spans="1:24" ht="48" customHeight="1" x14ac:dyDescent="0.35">
      <c r="A3" s="9"/>
      <c r="B3" s="9"/>
      <c r="C3" s="3">
        <v>2</v>
      </c>
      <c r="D3" s="9"/>
      <c r="E3" s="3" t="s">
        <v>31</v>
      </c>
      <c r="F3" s="3" t="s">
        <v>89</v>
      </c>
      <c r="G3" s="1">
        <v>10</v>
      </c>
      <c r="H3" s="10"/>
      <c r="K3" s="1">
        <v>584</v>
      </c>
      <c r="L3" s="1">
        <v>766</v>
      </c>
    </row>
    <row r="4" spans="1:24" x14ac:dyDescent="0.35">
      <c r="A4" s="9"/>
      <c r="B4" s="9"/>
      <c r="C4" s="3">
        <v>3</v>
      </c>
      <c r="D4" s="9" t="s">
        <v>34</v>
      </c>
      <c r="E4" s="3" t="s">
        <v>26</v>
      </c>
      <c r="F4" s="3" t="s">
        <v>32</v>
      </c>
      <c r="G4" s="1">
        <v>7.5</v>
      </c>
      <c r="H4" s="10"/>
      <c r="K4" s="1">
        <v>811</v>
      </c>
      <c r="L4" s="1">
        <v>960</v>
      </c>
    </row>
    <row r="5" spans="1:24" x14ac:dyDescent="0.35">
      <c r="A5" s="9"/>
      <c r="B5" s="9"/>
      <c r="C5" s="3">
        <v>4</v>
      </c>
      <c r="D5" s="9"/>
      <c r="E5" s="3" t="s">
        <v>31</v>
      </c>
      <c r="F5" s="3" t="s">
        <v>32</v>
      </c>
      <c r="G5" s="1">
        <v>7.5</v>
      </c>
      <c r="H5" s="10"/>
      <c r="K5" s="1">
        <v>1002</v>
      </c>
      <c r="L5" s="1">
        <v>1141</v>
      </c>
    </row>
    <row r="6" spans="1:24" x14ac:dyDescent="0.35">
      <c r="A6" s="9"/>
      <c r="B6" s="9"/>
      <c r="C6" s="3">
        <v>5</v>
      </c>
      <c r="D6" s="9"/>
      <c r="E6" s="3" t="s">
        <v>37</v>
      </c>
      <c r="F6" s="3" t="s">
        <v>32</v>
      </c>
      <c r="G6" s="1">
        <v>7.5</v>
      </c>
      <c r="H6" s="10"/>
      <c r="K6" s="1">
        <v>1212</v>
      </c>
      <c r="L6" s="1">
        <v>1498</v>
      </c>
    </row>
    <row r="7" spans="1:24" x14ac:dyDescent="0.35">
      <c r="A7" s="9"/>
      <c r="B7" s="9"/>
      <c r="C7" s="3">
        <v>6</v>
      </c>
      <c r="D7" s="9" t="s">
        <v>39</v>
      </c>
      <c r="E7" s="3" t="s">
        <v>40</v>
      </c>
      <c r="F7" s="3" t="s">
        <v>41</v>
      </c>
      <c r="G7" s="1">
        <v>5</v>
      </c>
      <c r="H7" s="10"/>
      <c r="K7" s="1">
        <v>1886</v>
      </c>
      <c r="L7" s="1">
        <v>1935</v>
      </c>
      <c r="M7" s="1">
        <v>1935</v>
      </c>
      <c r="N7" s="1">
        <v>1976</v>
      </c>
    </row>
    <row r="8" spans="1:24" x14ac:dyDescent="0.35">
      <c r="A8" s="9"/>
      <c r="B8" s="9"/>
      <c r="C8" s="3">
        <v>7</v>
      </c>
      <c r="D8" s="9"/>
      <c r="E8" s="3" t="s">
        <v>43</v>
      </c>
      <c r="F8" s="3" t="s">
        <v>41</v>
      </c>
      <c r="G8" s="1">
        <v>5</v>
      </c>
      <c r="H8" s="10"/>
      <c r="K8" s="1">
        <v>2050</v>
      </c>
      <c r="L8" s="1">
        <v>2097</v>
      </c>
      <c r="M8" s="1">
        <v>2097</v>
      </c>
      <c r="N8" s="1">
        <v>2133</v>
      </c>
    </row>
    <row r="9" spans="1:24" x14ac:dyDescent="0.35">
      <c r="A9" s="9"/>
      <c r="B9" s="9"/>
      <c r="C9" s="3">
        <v>8</v>
      </c>
      <c r="D9" s="9"/>
      <c r="E9" s="3" t="s">
        <v>45</v>
      </c>
      <c r="F9" s="3" t="s">
        <v>41</v>
      </c>
      <c r="G9" s="1">
        <v>5</v>
      </c>
      <c r="H9" s="10"/>
      <c r="K9" s="1">
        <v>2232</v>
      </c>
      <c r="L9" s="1">
        <v>2275</v>
      </c>
      <c r="M9" s="1">
        <v>2275</v>
      </c>
      <c r="N9" s="1">
        <v>2322</v>
      </c>
    </row>
    <row r="10" spans="1:24" x14ac:dyDescent="0.35">
      <c r="A10" s="9"/>
      <c r="B10" s="9"/>
      <c r="C10" s="3">
        <v>9</v>
      </c>
      <c r="D10" s="9" t="s">
        <v>47</v>
      </c>
      <c r="E10" s="3" t="s">
        <v>48</v>
      </c>
      <c r="F10" s="3" t="s">
        <v>41</v>
      </c>
      <c r="G10" s="1">
        <v>5</v>
      </c>
      <c r="H10" s="10"/>
      <c r="K10" s="1">
        <v>2473</v>
      </c>
      <c r="L10" s="1">
        <v>2563</v>
      </c>
      <c r="M10" s="1">
        <v>2563</v>
      </c>
      <c r="N10" s="1">
        <v>2637</v>
      </c>
    </row>
    <row r="11" spans="1:24" x14ac:dyDescent="0.35">
      <c r="A11" s="9"/>
      <c r="B11" s="9"/>
      <c r="C11" s="3">
        <v>10</v>
      </c>
      <c r="D11" s="9"/>
      <c r="E11" s="3" t="s">
        <v>43</v>
      </c>
      <c r="F11" s="3" t="s">
        <v>41</v>
      </c>
      <c r="G11" s="1">
        <v>5</v>
      </c>
      <c r="H11" s="10"/>
      <c r="J11" s="6"/>
      <c r="K11" s="1">
        <v>2705</v>
      </c>
      <c r="L11" s="1">
        <v>2776</v>
      </c>
      <c r="M11" s="1">
        <v>2776</v>
      </c>
      <c r="N11" s="1">
        <v>2845</v>
      </c>
    </row>
    <row r="12" spans="1:24" x14ac:dyDescent="0.35">
      <c r="A12" s="9"/>
      <c r="B12" s="9"/>
      <c r="C12" s="1">
        <v>11</v>
      </c>
      <c r="D12" s="9"/>
      <c r="E12" s="3" t="s">
        <v>45</v>
      </c>
      <c r="F12" s="3" t="s">
        <v>41</v>
      </c>
      <c r="G12" s="1">
        <v>5</v>
      </c>
      <c r="H12" s="10"/>
      <c r="K12" s="1">
        <v>2956</v>
      </c>
      <c r="L12" s="1">
        <v>3028</v>
      </c>
      <c r="M12" s="1">
        <v>3028</v>
      </c>
      <c r="N12" s="1">
        <v>3106</v>
      </c>
    </row>
    <row r="13" spans="1:24" x14ac:dyDescent="0.35">
      <c r="A13" s="9"/>
      <c r="B13" s="9"/>
      <c r="C13" s="1">
        <v>12</v>
      </c>
      <c r="D13" s="9" t="s">
        <v>52</v>
      </c>
      <c r="E13" s="3" t="s">
        <v>48</v>
      </c>
      <c r="F13" s="3" t="s">
        <v>53</v>
      </c>
      <c r="G13" s="1">
        <v>5</v>
      </c>
      <c r="H13" s="10"/>
      <c r="K13" s="1">
        <v>3234</v>
      </c>
      <c r="L13" s="1">
        <v>3410</v>
      </c>
    </row>
    <row r="14" spans="1:24" x14ac:dyDescent="0.35">
      <c r="A14" s="9"/>
      <c r="B14" s="9"/>
      <c r="C14" s="1">
        <v>13</v>
      </c>
      <c r="D14" s="9"/>
      <c r="E14" s="3" t="s">
        <v>43</v>
      </c>
      <c r="F14" s="3" t="s">
        <v>53</v>
      </c>
      <c r="G14" s="1">
        <v>5</v>
      </c>
      <c r="H14" s="10"/>
      <c r="K14" s="1">
        <v>3525</v>
      </c>
      <c r="L14" s="1">
        <v>3726</v>
      </c>
    </row>
    <row r="15" spans="1:24" x14ac:dyDescent="0.35">
      <c r="A15" s="9"/>
      <c r="B15" s="9"/>
      <c r="C15" s="1">
        <v>14</v>
      </c>
      <c r="D15" s="9"/>
      <c r="E15" s="3" t="s">
        <v>45</v>
      </c>
      <c r="F15" s="3" t="s">
        <v>53</v>
      </c>
      <c r="G15" s="1">
        <v>5</v>
      </c>
      <c r="H15" s="10"/>
      <c r="K15" s="1">
        <v>3873</v>
      </c>
      <c r="L15" s="1">
        <v>4078</v>
      </c>
    </row>
    <row r="16" spans="1:24" x14ac:dyDescent="0.35">
      <c r="A16" s="9"/>
      <c r="B16" s="9"/>
      <c r="C16" s="1">
        <v>15</v>
      </c>
      <c r="D16" s="9" t="s">
        <v>57</v>
      </c>
      <c r="E16" s="3" t="s">
        <v>48</v>
      </c>
      <c r="F16" s="3" t="s">
        <v>41</v>
      </c>
      <c r="G16" s="1">
        <v>8</v>
      </c>
      <c r="H16" s="10"/>
      <c r="K16" s="1">
        <v>4418</v>
      </c>
      <c r="L16" s="1">
        <v>4476</v>
      </c>
      <c r="M16" s="1">
        <v>4476</v>
      </c>
      <c r="N16" s="1">
        <v>4531</v>
      </c>
    </row>
    <row r="17" spans="1:24" x14ac:dyDescent="0.35">
      <c r="A17" s="9"/>
      <c r="B17" s="9"/>
      <c r="C17" s="1">
        <v>16</v>
      </c>
      <c r="D17" s="9"/>
      <c r="E17" s="3" t="s">
        <v>43</v>
      </c>
      <c r="F17" s="3" t="s">
        <v>41</v>
      </c>
      <c r="G17" s="1">
        <v>8</v>
      </c>
      <c r="H17" s="10"/>
      <c r="K17" s="1">
        <v>4611</v>
      </c>
      <c r="L17" s="1">
        <v>4670</v>
      </c>
      <c r="M17" s="1">
        <v>4670</v>
      </c>
      <c r="N17" s="1">
        <v>4722</v>
      </c>
    </row>
    <row r="18" spans="1:24" x14ac:dyDescent="0.35">
      <c r="A18" s="9"/>
      <c r="B18" s="9"/>
      <c r="C18" s="1">
        <v>17</v>
      </c>
      <c r="D18" s="9"/>
      <c r="E18" s="3" t="s">
        <v>45</v>
      </c>
      <c r="F18" s="3" t="s">
        <v>41</v>
      </c>
      <c r="G18" s="1">
        <v>8</v>
      </c>
      <c r="H18" s="10"/>
      <c r="J18" s="6"/>
      <c r="K18" s="1">
        <v>4800</v>
      </c>
      <c r="L18" s="1">
        <v>4861</v>
      </c>
      <c r="M18" s="1">
        <v>4861</v>
      </c>
      <c r="N18" s="1">
        <v>4918</v>
      </c>
    </row>
    <row r="19" spans="1:24" ht="46.5" x14ac:dyDescent="0.35">
      <c r="A19" s="9"/>
      <c r="B19" s="9"/>
      <c r="C19" s="1">
        <v>18</v>
      </c>
      <c r="D19" s="9" t="s">
        <v>61</v>
      </c>
      <c r="E19" s="3" t="s">
        <v>48</v>
      </c>
      <c r="F19" s="3" t="s">
        <v>62</v>
      </c>
      <c r="G19" s="1">
        <v>15</v>
      </c>
      <c r="H19" s="10"/>
      <c r="K19" s="1">
        <v>5460</v>
      </c>
      <c r="L19" s="1">
        <v>5525</v>
      </c>
      <c r="M19" s="1">
        <v>5526</v>
      </c>
      <c r="N19" s="1">
        <v>5580</v>
      </c>
      <c r="O19" s="1">
        <v>5580</v>
      </c>
      <c r="P19" s="1">
        <v>5649</v>
      </c>
      <c r="Q19" s="1">
        <v>5650</v>
      </c>
      <c r="R19" s="1">
        <v>5713</v>
      </c>
    </row>
    <row r="20" spans="1:24" ht="46.5" x14ac:dyDescent="0.35">
      <c r="A20" s="9"/>
      <c r="B20" s="9"/>
      <c r="C20" s="1">
        <v>19</v>
      </c>
      <c r="D20" s="9"/>
      <c r="E20" s="3" t="s">
        <v>43</v>
      </c>
      <c r="F20" s="3" t="s">
        <v>62</v>
      </c>
      <c r="G20" s="1">
        <v>15</v>
      </c>
      <c r="H20" s="10"/>
      <c r="K20" s="1">
        <v>6372</v>
      </c>
      <c r="L20" s="1">
        <v>6433</v>
      </c>
      <c r="M20" s="1">
        <v>6434</v>
      </c>
      <c r="N20" s="1">
        <v>6501</v>
      </c>
      <c r="O20" s="1">
        <v>6554</v>
      </c>
      <c r="P20" s="1">
        <v>6598</v>
      </c>
      <c r="Q20" s="1">
        <v>6599</v>
      </c>
      <c r="R20" s="1">
        <v>6653</v>
      </c>
    </row>
    <row r="21" spans="1:24" ht="46.5" x14ac:dyDescent="0.35">
      <c r="A21" s="9"/>
      <c r="B21" s="9"/>
      <c r="C21" s="1">
        <v>20</v>
      </c>
      <c r="D21" s="9"/>
      <c r="E21" s="3" t="s">
        <v>45</v>
      </c>
      <c r="F21" s="3" t="s">
        <v>62</v>
      </c>
      <c r="G21" s="1">
        <v>15</v>
      </c>
      <c r="H21" s="10"/>
      <c r="K21" s="1">
        <v>6793</v>
      </c>
      <c r="L21" s="1">
        <v>6841</v>
      </c>
      <c r="M21" s="1">
        <v>6846</v>
      </c>
      <c r="N21" s="1">
        <v>6897</v>
      </c>
      <c r="O21" s="1">
        <v>6897</v>
      </c>
      <c r="P21" s="1">
        <v>6943</v>
      </c>
      <c r="Q21" s="1">
        <v>6945</v>
      </c>
      <c r="R21" s="1">
        <v>6996</v>
      </c>
    </row>
    <row r="22" spans="1:24" ht="31" x14ac:dyDescent="0.35">
      <c r="A22" s="9"/>
      <c r="B22" s="9"/>
      <c r="C22" s="1">
        <v>21</v>
      </c>
      <c r="D22" s="3" t="s">
        <v>66</v>
      </c>
      <c r="E22" s="1" t="s">
        <v>67</v>
      </c>
      <c r="F22" s="1" t="s">
        <v>68</v>
      </c>
      <c r="G22" s="1">
        <v>10</v>
      </c>
      <c r="H22" s="10"/>
      <c r="K22" s="1">
        <v>7510</v>
      </c>
      <c r="L22" s="1">
        <v>7961</v>
      </c>
    </row>
    <row r="23" spans="1:24" ht="62" x14ac:dyDescent="0.35">
      <c r="A23" s="9"/>
      <c r="B23" s="9"/>
      <c r="C23" s="1">
        <v>22</v>
      </c>
      <c r="D23" s="3" t="s">
        <v>145</v>
      </c>
      <c r="E23" s="3" t="s">
        <v>67</v>
      </c>
      <c r="F23" s="3" t="s">
        <v>146</v>
      </c>
      <c r="G23" s="1">
        <v>90</v>
      </c>
      <c r="H23" s="10"/>
      <c r="I23" s="6">
        <v>0.20138888888888887</v>
      </c>
      <c r="J23" s="6"/>
      <c r="K23" s="1">
        <v>8747</v>
      </c>
      <c r="L23" s="1">
        <v>10920</v>
      </c>
    </row>
    <row r="24" spans="1:24" ht="31" x14ac:dyDescent="0.35">
      <c r="C24" s="1">
        <v>23</v>
      </c>
      <c r="D24" s="3" t="s">
        <v>147</v>
      </c>
      <c r="E24" s="1" t="s">
        <v>67</v>
      </c>
      <c r="F24" s="1" t="s">
        <v>148</v>
      </c>
      <c r="G24" s="1">
        <v>30</v>
      </c>
      <c r="H24" s="10"/>
      <c r="I24" s="6">
        <v>0.28402777777777777</v>
      </c>
      <c r="J24" s="6"/>
      <c r="K24" s="1">
        <v>12262</v>
      </c>
      <c r="L24" s="1">
        <v>12356</v>
      </c>
      <c r="M24" s="1">
        <v>12433</v>
      </c>
      <c r="N24" s="1">
        <v>12524</v>
      </c>
      <c r="O24" s="1">
        <v>12638</v>
      </c>
      <c r="P24" s="1">
        <v>12706</v>
      </c>
      <c r="Q24" s="1">
        <v>12746</v>
      </c>
      <c r="R24" s="1">
        <v>12822</v>
      </c>
      <c r="S24" s="1">
        <v>12865</v>
      </c>
      <c r="T24" s="1">
        <v>12944</v>
      </c>
      <c r="U24" s="1">
        <v>13086</v>
      </c>
      <c r="V24" s="1">
        <v>13197</v>
      </c>
      <c r="W24" s="1">
        <v>13253</v>
      </c>
      <c r="X24" s="1">
        <v>13334</v>
      </c>
    </row>
    <row r="25" spans="1:24" ht="46.5" x14ac:dyDescent="0.35">
      <c r="C25" s="1">
        <v>24</v>
      </c>
      <c r="D25" s="3" t="s">
        <v>79</v>
      </c>
      <c r="E25" s="1" t="s">
        <v>67</v>
      </c>
      <c r="F25" s="3" t="s">
        <v>149</v>
      </c>
      <c r="G25" s="1">
        <v>10</v>
      </c>
      <c r="H25" s="10"/>
      <c r="J25" s="6"/>
      <c r="K25" s="1">
        <v>13678</v>
      </c>
      <c r="L25" s="1">
        <v>13784</v>
      </c>
      <c r="M25" s="1">
        <v>13898</v>
      </c>
      <c r="N25" s="1">
        <v>14009</v>
      </c>
    </row>
    <row r="27" spans="1:24" x14ac:dyDescent="0.35">
      <c r="F27" s="1" t="s">
        <v>80</v>
      </c>
      <c r="G27" s="1">
        <f>SUM(G1:G25)</f>
        <v>296.5</v>
      </c>
      <c r="H27" s="1" t="s">
        <v>113</v>
      </c>
    </row>
    <row r="28" spans="1:24" x14ac:dyDescent="0.35">
      <c r="G28" s="1">
        <f>G27/60</f>
        <v>4.9416666666666664</v>
      </c>
      <c r="H28" s="1" t="s">
        <v>82</v>
      </c>
    </row>
    <row r="30" spans="1:24" ht="31" x14ac:dyDescent="0.35">
      <c r="F30" s="3" t="s">
        <v>114</v>
      </c>
      <c r="G30" s="1">
        <f>SUM(G2:G21)</f>
        <v>156.5</v>
      </c>
    </row>
    <row r="31" spans="1:24" x14ac:dyDescent="0.35">
      <c r="F31" s="1" t="s">
        <v>115</v>
      </c>
      <c r="G31" s="1">
        <f>SUM(G22:G25)</f>
        <v>140</v>
      </c>
    </row>
  </sheetData>
  <mergeCells count="10">
    <mergeCell ref="H2:H25"/>
    <mergeCell ref="A2:A23"/>
    <mergeCell ref="B2:B23"/>
    <mergeCell ref="D2:D3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65444-2A52-AB46-9EC1-C1F8926C6526}">
  <dimension ref="A1:AG32"/>
  <sheetViews>
    <sheetView tabSelected="1" zoomScale="55" zoomScaleNormal="55" workbookViewId="0">
      <selection activeCell="M42" sqref="M42"/>
    </sheetView>
  </sheetViews>
  <sheetFormatPr defaultColWidth="10.84375" defaultRowHeight="15.5" x14ac:dyDescent="0.35"/>
  <cols>
    <col min="1" max="1" width="12.23046875" style="1" customWidth="1"/>
    <col min="2" max="2" width="13.4609375" style="1" customWidth="1"/>
    <col min="3" max="3" width="6" style="1" customWidth="1"/>
    <col min="4" max="6" width="14.765625" style="1" customWidth="1"/>
    <col min="7" max="7" width="10.765625" style="1" customWidth="1"/>
    <col min="8" max="8" width="14.23046875" style="1" customWidth="1"/>
    <col min="9" max="9" width="18.4609375" style="1" customWidth="1"/>
    <col min="10" max="10" width="15.15234375" style="1" customWidth="1"/>
    <col min="11" max="11" width="17.61328125" style="1" customWidth="1"/>
    <col min="12" max="12" width="19.15234375" style="1" customWidth="1"/>
    <col min="13" max="13" width="20.3828125" style="1" customWidth="1"/>
    <col min="14" max="14" width="21.84375" style="1" customWidth="1"/>
    <col min="15" max="15" width="19.765625" style="1" customWidth="1"/>
    <col min="16" max="16" width="19.23046875" style="1" customWidth="1"/>
    <col min="17" max="17" width="17.61328125" style="1" customWidth="1"/>
    <col min="18" max="18" width="18.23046875" style="1" customWidth="1"/>
    <col min="19" max="19" width="22.15234375" style="1" customWidth="1"/>
    <col min="20" max="20" width="17.84375" style="1" customWidth="1"/>
    <col min="21" max="21" width="17.4609375" style="1" customWidth="1"/>
    <col min="22" max="22" width="19.84375" style="1" customWidth="1"/>
    <col min="23" max="23" width="16.765625" style="1" customWidth="1"/>
    <col min="24" max="24" width="18.765625" style="1" customWidth="1"/>
    <col min="25" max="25" width="19.23046875" style="1" customWidth="1"/>
    <col min="26" max="26" width="18.61328125" style="1" customWidth="1"/>
    <col min="27" max="27" width="19" style="1" customWidth="1"/>
    <col min="28" max="28" width="20.765625" style="1" customWidth="1"/>
    <col min="29" max="29" width="16.921875" style="1" customWidth="1"/>
    <col min="30" max="30" width="17.765625" style="1" customWidth="1"/>
    <col min="31" max="31" width="18" style="1" customWidth="1"/>
    <col min="32" max="32" width="18.84375" style="1" customWidth="1"/>
    <col min="33" max="33" width="20.84375" style="1" customWidth="1"/>
    <col min="34" max="16384" width="10.84375" style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191</v>
      </c>
      <c r="AA1" s="1" t="s">
        <v>192</v>
      </c>
      <c r="AB1" s="1" t="s">
        <v>193</v>
      </c>
      <c r="AC1" s="1" t="s">
        <v>194</v>
      </c>
      <c r="AD1" s="1" t="s">
        <v>195</v>
      </c>
      <c r="AE1" s="1" t="s">
        <v>196</v>
      </c>
      <c r="AF1" s="1" t="s">
        <v>197</v>
      </c>
      <c r="AG1" s="1" t="s">
        <v>198</v>
      </c>
    </row>
    <row r="2" spans="1:33" ht="17.149999999999999" customHeight="1" x14ac:dyDescent="0.35">
      <c r="A2" s="9" t="s">
        <v>150</v>
      </c>
      <c r="B2" s="9" t="s">
        <v>151</v>
      </c>
      <c r="C2" s="3">
        <v>1</v>
      </c>
      <c r="D2" s="9" t="s">
        <v>25</v>
      </c>
      <c r="E2" s="3" t="s">
        <v>26</v>
      </c>
      <c r="F2" s="3" t="s">
        <v>27</v>
      </c>
      <c r="G2" s="1">
        <v>10</v>
      </c>
      <c r="H2" s="1" t="s">
        <v>152</v>
      </c>
      <c r="I2" s="10" t="s">
        <v>118</v>
      </c>
      <c r="L2" s="1">
        <v>131</v>
      </c>
      <c r="M2" s="1">
        <v>345</v>
      </c>
    </row>
    <row r="3" spans="1:33" ht="48" customHeight="1" x14ac:dyDescent="0.35">
      <c r="A3" s="9"/>
      <c r="B3" s="9"/>
      <c r="C3" s="3">
        <v>2</v>
      </c>
      <c r="D3" s="9"/>
      <c r="E3" s="3" t="s">
        <v>31</v>
      </c>
      <c r="F3" s="3" t="s">
        <v>89</v>
      </c>
      <c r="G3" s="1">
        <v>10</v>
      </c>
      <c r="H3" s="1" t="s">
        <v>153</v>
      </c>
      <c r="I3" s="10"/>
      <c r="L3" s="1">
        <v>396</v>
      </c>
      <c r="M3" s="1">
        <v>556</v>
      </c>
    </row>
    <row r="4" spans="1:33" x14ac:dyDescent="0.35">
      <c r="A4" s="9"/>
      <c r="B4" s="9"/>
      <c r="C4" s="3">
        <v>3</v>
      </c>
      <c r="D4" s="9" t="s">
        <v>34</v>
      </c>
      <c r="E4" s="3" t="s">
        <v>26</v>
      </c>
      <c r="F4" s="3" t="s">
        <v>32</v>
      </c>
      <c r="G4" s="1">
        <v>7.5</v>
      </c>
      <c r="H4" s="1" t="s">
        <v>154</v>
      </c>
      <c r="I4" s="10"/>
      <c r="K4" s="6">
        <v>2.7777777777777776E-2</v>
      </c>
      <c r="L4" s="1">
        <v>1318</v>
      </c>
      <c r="M4" s="1">
        <v>1485</v>
      </c>
    </row>
    <row r="5" spans="1:33" x14ac:dyDescent="0.35">
      <c r="A5" s="9"/>
      <c r="B5" s="9"/>
      <c r="C5" s="3">
        <v>4</v>
      </c>
      <c r="D5" s="9"/>
      <c r="E5" s="3" t="s">
        <v>31</v>
      </c>
      <c r="F5" s="3" t="s">
        <v>32</v>
      </c>
      <c r="G5" s="1">
        <v>7.5</v>
      </c>
      <c r="H5" s="1" t="s">
        <v>155</v>
      </c>
      <c r="I5" s="10"/>
      <c r="K5" s="6">
        <v>4.5138888888888888E-2</v>
      </c>
      <c r="L5" s="1">
        <v>2017</v>
      </c>
      <c r="M5" s="1">
        <v>2168</v>
      </c>
    </row>
    <row r="6" spans="1:33" x14ac:dyDescent="0.35">
      <c r="A6" s="9"/>
      <c r="B6" s="9"/>
      <c r="C6" s="3">
        <v>5</v>
      </c>
      <c r="D6" s="9"/>
      <c r="E6" s="3" t="s">
        <v>37</v>
      </c>
      <c r="F6" s="3" t="s">
        <v>32</v>
      </c>
      <c r="G6" s="1">
        <v>7.5</v>
      </c>
      <c r="H6" s="6" t="s">
        <v>156</v>
      </c>
      <c r="I6" s="10"/>
      <c r="L6" s="1">
        <v>2331</v>
      </c>
      <c r="M6" s="1">
        <v>2601</v>
      </c>
    </row>
    <row r="7" spans="1:33" x14ac:dyDescent="0.35">
      <c r="A7" s="9"/>
      <c r="B7" s="9"/>
      <c r="C7" s="3">
        <v>6</v>
      </c>
      <c r="D7" s="9" t="s">
        <v>39</v>
      </c>
      <c r="E7" s="3" t="s">
        <v>40</v>
      </c>
      <c r="F7" s="3" t="s">
        <v>41</v>
      </c>
      <c r="G7" s="1">
        <v>5</v>
      </c>
      <c r="H7" s="1" t="s">
        <v>157</v>
      </c>
      <c r="I7" s="10"/>
      <c r="L7" s="1">
        <v>2675</v>
      </c>
      <c r="M7" s="1">
        <v>2711</v>
      </c>
      <c r="N7" s="1">
        <v>2711</v>
      </c>
      <c r="O7" s="1">
        <v>2747</v>
      </c>
    </row>
    <row r="8" spans="1:33" x14ac:dyDescent="0.35">
      <c r="A8" s="9"/>
      <c r="B8" s="9"/>
      <c r="C8" s="3">
        <v>7</v>
      </c>
      <c r="D8" s="9"/>
      <c r="E8" s="3" t="s">
        <v>43</v>
      </c>
      <c r="F8" s="3" t="s">
        <v>41</v>
      </c>
      <c r="G8" s="1">
        <v>5</v>
      </c>
      <c r="H8" s="1" t="s">
        <v>158</v>
      </c>
      <c r="I8" s="10"/>
      <c r="K8" s="6"/>
      <c r="L8" s="1">
        <v>2830</v>
      </c>
      <c r="M8" s="1">
        <v>2861</v>
      </c>
      <c r="N8" s="1">
        <v>2861</v>
      </c>
      <c r="O8" s="1">
        <v>2894</v>
      </c>
    </row>
    <row r="9" spans="1:33" x14ac:dyDescent="0.35">
      <c r="A9" s="9"/>
      <c r="B9" s="9"/>
      <c r="C9" s="3">
        <v>8</v>
      </c>
      <c r="D9" s="9"/>
      <c r="E9" s="3" t="s">
        <v>45</v>
      </c>
      <c r="F9" s="3" t="s">
        <v>41</v>
      </c>
      <c r="G9" s="1">
        <v>5</v>
      </c>
      <c r="H9" s="1" t="s">
        <v>159</v>
      </c>
      <c r="I9" s="10"/>
      <c r="L9" s="1">
        <v>2990</v>
      </c>
      <c r="M9" s="1">
        <v>3037</v>
      </c>
      <c r="N9" s="1">
        <v>3037</v>
      </c>
      <c r="O9" s="1">
        <v>3071</v>
      </c>
    </row>
    <row r="10" spans="1:33" x14ac:dyDescent="0.35">
      <c r="A10" s="9"/>
      <c r="B10" s="9"/>
      <c r="C10" s="3">
        <v>9</v>
      </c>
      <c r="D10" s="9" t="s">
        <v>47</v>
      </c>
      <c r="E10" s="3" t="s">
        <v>48</v>
      </c>
      <c r="F10" s="3" t="s">
        <v>41</v>
      </c>
      <c r="G10" s="1">
        <v>5</v>
      </c>
      <c r="H10" s="1" t="s">
        <v>160</v>
      </c>
      <c r="I10" s="10"/>
      <c r="L10" s="1">
        <v>3200</v>
      </c>
      <c r="M10" s="1">
        <v>3279</v>
      </c>
      <c r="N10" s="1">
        <v>3279</v>
      </c>
      <c r="O10" s="1">
        <v>3334</v>
      </c>
    </row>
    <row r="11" spans="1:33" x14ac:dyDescent="0.35">
      <c r="A11" s="9"/>
      <c r="B11" s="9"/>
      <c r="C11" s="3">
        <v>10</v>
      </c>
      <c r="D11" s="9"/>
      <c r="E11" s="3" t="s">
        <v>43</v>
      </c>
      <c r="F11" s="3" t="s">
        <v>41</v>
      </c>
      <c r="G11" s="1">
        <v>5</v>
      </c>
      <c r="H11" s="1" t="s">
        <v>161</v>
      </c>
      <c r="I11" s="10"/>
      <c r="K11" s="6">
        <v>0.1076388888888889</v>
      </c>
      <c r="L11" s="1">
        <v>4706</v>
      </c>
      <c r="M11" s="1">
        <v>4776</v>
      </c>
      <c r="N11" s="1">
        <v>4776</v>
      </c>
      <c r="O11" s="1">
        <v>4844</v>
      </c>
    </row>
    <row r="12" spans="1:33" x14ac:dyDescent="0.35">
      <c r="A12" s="9"/>
      <c r="B12" s="9"/>
      <c r="C12" s="1">
        <v>11</v>
      </c>
      <c r="D12" s="9"/>
      <c r="E12" s="3" t="s">
        <v>45</v>
      </c>
      <c r="F12" s="3" t="s">
        <v>41</v>
      </c>
      <c r="G12" s="1">
        <v>5</v>
      </c>
      <c r="H12" s="1" t="s">
        <v>162</v>
      </c>
      <c r="I12" s="10"/>
      <c r="L12" s="1">
        <v>5027</v>
      </c>
      <c r="M12" s="1">
        <v>5101</v>
      </c>
      <c r="N12" s="1">
        <v>5101</v>
      </c>
      <c r="O12" s="1">
        <v>5166</v>
      </c>
    </row>
    <row r="13" spans="1:33" x14ac:dyDescent="0.35">
      <c r="A13" s="9"/>
      <c r="B13" s="9"/>
      <c r="C13" s="1">
        <v>12</v>
      </c>
      <c r="D13" s="9" t="s">
        <v>52</v>
      </c>
      <c r="E13" s="3" t="s">
        <v>48</v>
      </c>
      <c r="F13" s="3" t="s">
        <v>53</v>
      </c>
      <c r="G13" s="1">
        <v>5</v>
      </c>
      <c r="H13" s="1" t="s">
        <v>163</v>
      </c>
      <c r="I13" s="10"/>
      <c r="L13" s="1">
        <v>5274</v>
      </c>
      <c r="M13" s="1">
        <v>5445</v>
      </c>
    </row>
    <row r="14" spans="1:33" x14ac:dyDescent="0.35">
      <c r="A14" s="9"/>
      <c r="B14" s="9"/>
      <c r="C14" s="1">
        <v>13</v>
      </c>
      <c r="D14" s="9"/>
      <c r="E14" s="3" t="s">
        <v>43</v>
      </c>
      <c r="F14" s="3" t="s">
        <v>53</v>
      </c>
      <c r="G14" s="1">
        <v>5</v>
      </c>
      <c r="H14" s="1" t="s">
        <v>164</v>
      </c>
      <c r="I14" s="10"/>
      <c r="L14" s="1">
        <v>5530</v>
      </c>
      <c r="M14" s="1">
        <v>5734</v>
      </c>
    </row>
    <row r="15" spans="1:33" x14ac:dyDescent="0.35">
      <c r="A15" s="9"/>
      <c r="B15" s="9"/>
      <c r="C15" s="1">
        <v>14</v>
      </c>
      <c r="D15" s="9"/>
      <c r="E15" s="3" t="s">
        <v>45</v>
      </c>
      <c r="F15" s="3" t="s">
        <v>53</v>
      </c>
      <c r="G15" s="1">
        <v>5</v>
      </c>
      <c r="H15" s="1" t="s">
        <v>165</v>
      </c>
      <c r="I15" s="10"/>
      <c r="L15" s="1">
        <v>5869</v>
      </c>
      <c r="M15" s="1">
        <v>6041</v>
      </c>
    </row>
    <row r="16" spans="1:33" x14ac:dyDescent="0.35">
      <c r="A16" s="9"/>
      <c r="B16" s="9"/>
      <c r="C16" s="1">
        <v>15</v>
      </c>
      <c r="D16" s="9" t="s">
        <v>57</v>
      </c>
      <c r="E16" s="3" t="s">
        <v>48</v>
      </c>
      <c r="F16" s="3" t="s">
        <v>41</v>
      </c>
      <c r="G16" s="1">
        <v>8</v>
      </c>
      <c r="H16" s="1" t="s">
        <v>166</v>
      </c>
      <c r="I16" s="10"/>
      <c r="L16" s="1">
        <v>6154</v>
      </c>
      <c r="M16" s="1">
        <v>6218</v>
      </c>
      <c r="N16" s="1">
        <v>6218</v>
      </c>
      <c r="O16" s="1">
        <v>6274</v>
      </c>
    </row>
    <row r="17" spans="1:33" x14ac:dyDescent="0.35">
      <c r="A17" s="9"/>
      <c r="B17" s="9"/>
      <c r="C17" s="1">
        <v>16</v>
      </c>
      <c r="D17" s="9"/>
      <c r="E17" s="3" t="s">
        <v>43</v>
      </c>
      <c r="F17" s="3" t="s">
        <v>41</v>
      </c>
      <c r="G17" s="1">
        <v>8</v>
      </c>
      <c r="H17" s="1" t="s">
        <v>167</v>
      </c>
      <c r="I17" s="10"/>
      <c r="L17" s="1">
        <v>6370</v>
      </c>
      <c r="M17" s="1">
        <v>6433</v>
      </c>
      <c r="N17" s="1">
        <v>6433</v>
      </c>
      <c r="O17" s="1">
        <v>6492</v>
      </c>
    </row>
    <row r="18" spans="1:33" x14ac:dyDescent="0.35">
      <c r="A18" s="9"/>
      <c r="B18" s="9"/>
      <c r="C18" s="1">
        <v>17</v>
      </c>
      <c r="D18" s="9"/>
      <c r="E18" s="3" t="s">
        <v>45</v>
      </c>
      <c r="F18" s="3" t="s">
        <v>41</v>
      </c>
      <c r="G18" s="1">
        <v>8</v>
      </c>
      <c r="H18" s="1" t="s">
        <v>168</v>
      </c>
      <c r="I18" s="10"/>
      <c r="L18" s="1">
        <v>6592</v>
      </c>
      <c r="M18" s="1">
        <v>6653</v>
      </c>
      <c r="N18" s="1">
        <v>6653</v>
      </c>
      <c r="O18" s="1">
        <v>6704</v>
      </c>
    </row>
    <row r="19" spans="1:33" ht="46.5" x14ac:dyDescent="0.35">
      <c r="A19" s="9"/>
      <c r="B19" s="9"/>
      <c r="C19" s="1">
        <v>18</v>
      </c>
      <c r="D19" s="9" t="s">
        <v>61</v>
      </c>
      <c r="E19" s="3" t="s">
        <v>48</v>
      </c>
      <c r="F19" s="3" t="s">
        <v>62</v>
      </c>
      <c r="G19" s="1">
        <v>15</v>
      </c>
      <c r="H19" s="1" t="s">
        <v>169</v>
      </c>
      <c r="I19" s="10"/>
      <c r="L19" s="1">
        <v>7030</v>
      </c>
      <c r="M19" s="1">
        <v>7093</v>
      </c>
      <c r="N19" s="1">
        <v>7094</v>
      </c>
      <c r="O19" s="1">
        <v>7156</v>
      </c>
      <c r="P19" s="1">
        <v>7156</v>
      </c>
      <c r="Q19" s="1">
        <v>7204</v>
      </c>
      <c r="R19" s="1">
        <v>7205</v>
      </c>
      <c r="S19" s="1">
        <v>7253</v>
      </c>
    </row>
    <row r="20" spans="1:33" ht="46.5" x14ac:dyDescent="0.35">
      <c r="A20" s="9"/>
      <c r="B20" s="9"/>
      <c r="C20" s="1">
        <v>19</v>
      </c>
      <c r="D20" s="9"/>
      <c r="E20" s="3" t="s">
        <v>43</v>
      </c>
      <c r="F20" s="3" t="s">
        <v>62</v>
      </c>
      <c r="G20" s="1">
        <v>15</v>
      </c>
      <c r="H20" s="1" t="s">
        <v>170</v>
      </c>
      <c r="I20" s="10"/>
      <c r="L20" s="1">
        <v>7303</v>
      </c>
      <c r="M20" s="1">
        <v>7353</v>
      </c>
      <c r="N20" s="1">
        <v>7354</v>
      </c>
      <c r="O20" s="1">
        <v>7416</v>
      </c>
      <c r="P20" s="1">
        <v>7419</v>
      </c>
      <c r="Q20" s="1">
        <v>7466</v>
      </c>
      <c r="R20" s="1">
        <v>7467</v>
      </c>
      <c r="S20" s="1">
        <v>7515</v>
      </c>
      <c r="T20" s="1">
        <v>7516</v>
      </c>
      <c r="U20" s="1">
        <v>7567</v>
      </c>
    </row>
    <row r="21" spans="1:33" ht="46.5" x14ac:dyDescent="0.35">
      <c r="A21" s="9"/>
      <c r="B21" s="9"/>
      <c r="C21" s="1">
        <v>20</v>
      </c>
      <c r="D21" s="9"/>
      <c r="E21" s="3" t="s">
        <v>45</v>
      </c>
      <c r="F21" s="3" t="s">
        <v>62</v>
      </c>
      <c r="G21" s="1">
        <v>15</v>
      </c>
      <c r="H21" s="1" t="s">
        <v>171</v>
      </c>
      <c r="I21" s="10"/>
      <c r="K21" s="6"/>
      <c r="L21" s="1">
        <v>7693</v>
      </c>
      <c r="M21" s="1">
        <v>7743</v>
      </c>
      <c r="N21" s="1">
        <v>7747</v>
      </c>
      <c r="O21" s="1">
        <v>7798</v>
      </c>
      <c r="P21" s="1">
        <v>7798</v>
      </c>
      <c r="Q21" s="1">
        <v>7844</v>
      </c>
      <c r="R21" s="1">
        <v>7845</v>
      </c>
      <c r="S21" s="1">
        <v>7900</v>
      </c>
    </row>
    <row r="22" spans="1:33" x14ac:dyDescent="0.35">
      <c r="A22" s="3"/>
      <c r="B22" s="3"/>
      <c r="C22" s="1">
        <v>22</v>
      </c>
      <c r="D22" s="3" t="s">
        <v>172</v>
      </c>
      <c r="E22" s="1" t="s">
        <v>173</v>
      </c>
      <c r="F22" s="3" t="s">
        <v>174</v>
      </c>
      <c r="G22" s="1">
        <v>20</v>
      </c>
      <c r="H22" s="1" t="s">
        <v>175</v>
      </c>
      <c r="I22" s="10"/>
      <c r="K22" s="6">
        <v>0.20486111111111113</v>
      </c>
      <c r="L22" s="1">
        <v>8838</v>
      </c>
      <c r="M22" s="1">
        <v>10704</v>
      </c>
    </row>
    <row r="23" spans="1:33" x14ac:dyDescent="0.35">
      <c r="A23" s="3"/>
      <c r="B23" s="3"/>
      <c r="C23" s="1">
        <v>23</v>
      </c>
      <c r="D23" s="3" t="s">
        <v>176</v>
      </c>
      <c r="E23" s="1" t="s">
        <v>177</v>
      </c>
      <c r="F23" s="3" t="s">
        <v>178</v>
      </c>
      <c r="G23" s="1">
        <v>20</v>
      </c>
      <c r="H23" s="1" t="s">
        <v>179</v>
      </c>
      <c r="I23" s="10"/>
      <c r="K23" s="6">
        <v>0.2902777777777778</v>
      </c>
      <c r="L23" s="1">
        <v>12575</v>
      </c>
      <c r="M23" s="1">
        <v>12616</v>
      </c>
      <c r="N23" s="1">
        <v>12746</v>
      </c>
      <c r="O23" s="1">
        <v>12770</v>
      </c>
      <c r="P23" s="1">
        <v>12896</v>
      </c>
      <c r="Q23" s="1">
        <v>12933</v>
      </c>
      <c r="R23" s="1">
        <v>13067</v>
      </c>
      <c r="S23" s="1">
        <v>13100</v>
      </c>
      <c r="T23" s="1">
        <v>13242</v>
      </c>
      <c r="U23" s="1">
        <v>13275</v>
      </c>
      <c r="V23" s="1">
        <v>13364</v>
      </c>
      <c r="W23" s="1">
        <v>13398</v>
      </c>
      <c r="X23" s="1">
        <v>13552</v>
      </c>
      <c r="Y23" s="1">
        <v>13579</v>
      </c>
      <c r="Z23" s="1">
        <v>13721</v>
      </c>
      <c r="AA23" s="1">
        <v>13749</v>
      </c>
      <c r="AB23" s="1">
        <v>13912</v>
      </c>
      <c r="AC23" s="1">
        <v>13943</v>
      </c>
      <c r="AD23" s="1">
        <v>14093</v>
      </c>
      <c r="AE23" s="1">
        <v>14125</v>
      </c>
      <c r="AF23" s="1">
        <v>14277</v>
      </c>
      <c r="AG23" s="1">
        <v>14309</v>
      </c>
    </row>
    <row r="24" spans="1:33" x14ac:dyDescent="0.35">
      <c r="C24" s="1">
        <v>24</v>
      </c>
      <c r="D24" s="3" t="s">
        <v>172</v>
      </c>
      <c r="E24" s="1" t="s">
        <v>180</v>
      </c>
      <c r="F24" s="1" t="s">
        <v>174</v>
      </c>
      <c r="G24" s="1">
        <v>30</v>
      </c>
      <c r="H24" s="1" t="s">
        <v>181</v>
      </c>
      <c r="I24" s="10"/>
      <c r="K24" s="6">
        <v>0.3527777777777778</v>
      </c>
      <c r="L24" s="1">
        <v>15244</v>
      </c>
      <c r="M24" s="1">
        <v>16098</v>
      </c>
    </row>
    <row r="25" spans="1:33" ht="31" x14ac:dyDescent="0.35">
      <c r="C25" s="1">
        <v>25</v>
      </c>
      <c r="D25" s="3" t="s">
        <v>182</v>
      </c>
      <c r="E25" s="3" t="s">
        <v>183</v>
      </c>
      <c r="F25" s="1" t="s">
        <v>178</v>
      </c>
      <c r="G25" s="1">
        <v>30</v>
      </c>
      <c r="H25" s="1" t="s">
        <v>184</v>
      </c>
      <c r="K25" s="6">
        <v>0.3833333333333333</v>
      </c>
      <c r="L25" s="1">
        <v>16589</v>
      </c>
      <c r="M25" s="1">
        <v>16767</v>
      </c>
      <c r="N25" s="1">
        <v>16979</v>
      </c>
      <c r="O25" s="1">
        <v>17170</v>
      </c>
      <c r="P25" s="1">
        <v>17372</v>
      </c>
      <c r="Q25" s="1">
        <v>17563</v>
      </c>
      <c r="R25" s="1">
        <v>17695</v>
      </c>
      <c r="S25" s="1">
        <v>17960</v>
      </c>
      <c r="T25" s="1">
        <v>18027</v>
      </c>
      <c r="U25" s="1">
        <v>18256</v>
      </c>
      <c r="V25" s="1">
        <v>18476</v>
      </c>
      <c r="W25" s="1">
        <v>18720</v>
      </c>
    </row>
    <row r="26" spans="1:33" x14ac:dyDescent="0.35">
      <c r="C26" s="1">
        <v>25</v>
      </c>
      <c r="D26" s="3" t="s">
        <v>185</v>
      </c>
      <c r="E26" s="3" t="s">
        <v>67</v>
      </c>
      <c r="F26" s="3" t="s">
        <v>174</v>
      </c>
      <c r="G26" s="1">
        <v>30</v>
      </c>
      <c r="H26" s="1" t="s">
        <v>186</v>
      </c>
      <c r="K26" s="6">
        <v>0.46666666666666662</v>
      </c>
      <c r="L26" s="1">
        <v>20175</v>
      </c>
      <c r="M26" s="1">
        <v>21613</v>
      </c>
    </row>
    <row r="28" spans="1:33" x14ac:dyDescent="0.35">
      <c r="F28" s="1" t="s">
        <v>80</v>
      </c>
      <c r="G28" s="1">
        <f>SUM(G1:G26)</f>
        <v>286.5</v>
      </c>
      <c r="I28" s="1" t="s">
        <v>113</v>
      </c>
    </row>
    <row r="29" spans="1:33" x14ac:dyDescent="0.35">
      <c r="G29" s="1">
        <f>G28/60</f>
        <v>4.7750000000000004</v>
      </c>
      <c r="I29" s="1" t="s">
        <v>82</v>
      </c>
      <c r="K29" s="6"/>
    </row>
    <row r="31" spans="1:33" ht="31" x14ac:dyDescent="0.35">
      <c r="F31" s="3" t="s">
        <v>114</v>
      </c>
      <c r="G31" s="1">
        <f>SUM(G2:G21)</f>
        <v>156.5</v>
      </c>
    </row>
    <row r="32" spans="1:33" x14ac:dyDescent="0.35">
      <c r="F32" s="1" t="s">
        <v>115</v>
      </c>
      <c r="G32" s="1">
        <f>SUM(G22:G26)</f>
        <v>130</v>
      </c>
    </row>
  </sheetData>
  <mergeCells count="10">
    <mergeCell ref="A2:A21"/>
    <mergeCell ref="B2:B21"/>
    <mergeCell ref="D2:D3"/>
    <mergeCell ref="I2:I24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0213-3110-8C41-9C79-44199B7AF98D}">
  <dimension ref="A1:S30"/>
  <sheetViews>
    <sheetView topLeftCell="C1" zoomScale="70" zoomScaleNormal="70" workbookViewId="0">
      <selection activeCell="J30" sqref="J30"/>
    </sheetView>
  </sheetViews>
  <sheetFormatPr defaultColWidth="10.84375" defaultRowHeight="15.5" x14ac:dyDescent="0.35"/>
  <cols>
    <col min="1" max="1" width="12.23046875" style="1" customWidth="1"/>
    <col min="2" max="2" width="13.4609375" style="1" customWidth="1"/>
    <col min="3" max="3" width="6" style="1" customWidth="1"/>
    <col min="4" max="5" width="14.765625" style="1" customWidth="1"/>
    <col min="6" max="6" width="22.4609375" style="1" customWidth="1"/>
    <col min="7" max="7" width="10.765625" style="1" customWidth="1"/>
    <col min="8" max="8" width="18.84375" style="1" bestFit="1" customWidth="1"/>
    <col min="9" max="9" width="10.84375" style="1"/>
    <col min="10" max="10" width="14.15234375" style="1" bestFit="1" customWidth="1"/>
    <col min="11" max="11" width="16.84375" style="1" customWidth="1"/>
    <col min="12" max="12" width="15.84375" style="1" customWidth="1"/>
    <col min="13" max="13" width="17.23046875" style="1" customWidth="1"/>
    <col min="14" max="14" width="16.84375" style="1" customWidth="1"/>
    <col min="15" max="15" width="16" style="1" customWidth="1"/>
    <col min="16" max="16" width="18.61328125" style="1" customWidth="1"/>
    <col min="17" max="17" width="16.4609375" style="1" customWidth="1"/>
    <col min="18" max="18" width="16" style="1" customWidth="1"/>
    <col min="19" max="19" width="15.765625" style="1" customWidth="1"/>
    <col min="20" max="16384" width="10.84375" style="1"/>
  </cols>
  <sheetData>
    <row r="1" spans="1:19" x14ac:dyDescent="0.3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6</v>
      </c>
      <c r="I1" s="1" t="s">
        <v>7</v>
      </c>
      <c r="J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7.149999999999999" customHeight="1" x14ac:dyDescent="0.35">
      <c r="A2" s="9" t="s">
        <v>187</v>
      </c>
      <c r="B2" s="9" t="s">
        <v>188</v>
      </c>
      <c r="C2" s="3">
        <v>1</v>
      </c>
      <c r="D2" s="9" t="s">
        <v>25</v>
      </c>
      <c r="E2" s="3" t="s">
        <v>26</v>
      </c>
      <c r="F2" s="3" t="s">
        <v>27</v>
      </c>
      <c r="G2" s="1">
        <v>10</v>
      </c>
      <c r="H2" s="10" t="s">
        <v>67</v>
      </c>
      <c r="L2" s="1">
        <v>404</v>
      </c>
      <c r="M2" s="1">
        <v>608</v>
      </c>
    </row>
    <row r="3" spans="1:19" ht="20.149999999999999" customHeight="1" x14ac:dyDescent="0.35">
      <c r="A3" s="9"/>
      <c r="B3" s="9"/>
      <c r="C3" s="3">
        <v>2</v>
      </c>
      <c r="D3" s="9"/>
      <c r="E3" s="3" t="s">
        <v>31</v>
      </c>
      <c r="F3" s="3" t="s">
        <v>89</v>
      </c>
      <c r="G3" s="1">
        <v>10</v>
      </c>
      <c r="H3" s="10"/>
      <c r="L3" s="1">
        <v>625</v>
      </c>
      <c r="M3" s="1">
        <v>820</v>
      </c>
    </row>
    <row r="4" spans="1:19" x14ac:dyDescent="0.35">
      <c r="A4" s="9"/>
      <c r="B4" s="9"/>
      <c r="C4" s="3">
        <v>3</v>
      </c>
      <c r="D4" s="9" t="s">
        <v>34</v>
      </c>
      <c r="E4" s="3" t="s">
        <v>26</v>
      </c>
      <c r="F4" s="3" t="s">
        <v>32</v>
      </c>
      <c r="G4" s="1">
        <v>7.5</v>
      </c>
      <c r="H4" s="10"/>
      <c r="L4" s="1">
        <v>869</v>
      </c>
      <c r="M4" s="1">
        <v>1036</v>
      </c>
    </row>
    <row r="5" spans="1:19" x14ac:dyDescent="0.35">
      <c r="A5" s="9"/>
      <c r="B5" s="9"/>
      <c r="C5" s="3">
        <v>4</v>
      </c>
      <c r="D5" s="9"/>
      <c r="E5" s="3" t="s">
        <v>31</v>
      </c>
      <c r="F5" s="3" t="s">
        <v>32</v>
      </c>
      <c r="G5" s="1">
        <v>7.5</v>
      </c>
      <c r="H5" s="10"/>
      <c r="J5" s="6">
        <v>3.6111111111111115E-2</v>
      </c>
      <c r="L5" s="1">
        <v>1580</v>
      </c>
      <c r="M5" s="1">
        <v>1756</v>
      </c>
    </row>
    <row r="6" spans="1:19" x14ac:dyDescent="0.35">
      <c r="A6" s="9"/>
      <c r="B6" s="9"/>
      <c r="C6" s="3">
        <v>5</v>
      </c>
      <c r="D6" s="9"/>
      <c r="E6" s="3" t="s">
        <v>37</v>
      </c>
      <c r="F6" s="3" t="s">
        <v>32</v>
      </c>
      <c r="G6" s="1">
        <v>7.5</v>
      </c>
      <c r="H6" s="10"/>
      <c r="L6" s="1">
        <v>2040</v>
      </c>
      <c r="M6" s="1">
        <v>2336</v>
      </c>
    </row>
    <row r="7" spans="1:19" x14ac:dyDescent="0.35">
      <c r="A7" s="9"/>
      <c r="B7" s="9"/>
      <c r="C7" s="3">
        <v>6</v>
      </c>
      <c r="D7" s="9" t="s">
        <v>39</v>
      </c>
      <c r="E7" s="3" t="s">
        <v>40</v>
      </c>
      <c r="F7" s="3" t="s">
        <v>41</v>
      </c>
      <c r="G7" s="1">
        <v>5</v>
      </c>
      <c r="H7" s="10"/>
      <c r="J7" s="6">
        <v>6.5972222222222224E-2</v>
      </c>
      <c r="L7" s="1">
        <v>2880</v>
      </c>
      <c r="M7" s="1">
        <v>2917</v>
      </c>
      <c r="N7" s="1">
        <v>2917</v>
      </c>
      <c r="O7" s="1">
        <v>2950</v>
      </c>
    </row>
    <row r="8" spans="1:19" x14ac:dyDescent="0.35">
      <c r="A8" s="9"/>
      <c r="B8" s="9"/>
      <c r="C8" s="3">
        <v>7</v>
      </c>
      <c r="D8" s="9"/>
      <c r="E8" s="3" t="s">
        <v>43</v>
      </c>
      <c r="F8" s="3" t="s">
        <v>41</v>
      </c>
      <c r="G8" s="1">
        <v>5</v>
      </c>
      <c r="H8" s="10"/>
      <c r="L8" s="1">
        <v>3136</v>
      </c>
      <c r="M8" s="1">
        <v>3177</v>
      </c>
      <c r="N8" s="1">
        <v>3177</v>
      </c>
      <c r="O8" s="1">
        <v>3208</v>
      </c>
    </row>
    <row r="9" spans="1:19" x14ac:dyDescent="0.35">
      <c r="A9" s="9"/>
      <c r="B9" s="9"/>
      <c r="C9" s="3">
        <v>8</v>
      </c>
      <c r="D9" s="9"/>
      <c r="E9" s="3" t="s">
        <v>45</v>
      </c>
      <c r="F9" s="3" t="s">
        <v>41</v>
      </c>
      <c r="G9" s="1">
        <v>5</v>
      </c>
      <c r="H9" s="10"/>
      <c r="K9" s="1" t="s">
        <v>189</v>
      </c>
      <c r="L9" s="1">
        <v>3347</v>
      </c>
      <c r="M9" s="1">
        <v>3411</v>
      </c>
      <c r="N9" s="1">
        <v>3411</v>
      </c>
      <c r="O9" s="1">
        <v>3478</v>
      </c>
    </row>
    <row r="10" spans="1:19" x14ac:dyDescent="0.35">
      <c r="A10" s="9"/>
      <c r="B10" s="9"/>
      <c r="C10" s="3">
        <v>9</v>
      </c>
      <c r="D10" s="9" t="s">
        <v>47</v>
      </c>
      <c r="E10" s="3" t="s">
        <v>48</v>
      </c>
      <c r="F10" s="3" t="s">
        <v>41</v>
      </c>
      <c r="G10" s="1">
        <v>5</v>
      </c>
      <c r="H10" s="10"/>
      <c r="L10" s="1">
        <v>3819</v>
      </c>
      <c r="M10" s="1">
        <v>3890</v>
      </c>
      <c r="N10" s="1">
        <v>3890</v>
      </c>
      <c r="O10" s="1">
        <v>3956</v>
      </c>
    </row>
    <row r="11" spans="1:19" x14ac:dyDescent="0.35">
      <c r="A11" s="9"/>
      <c r="B11" s="9"/>
      <c r="C11" s="3">
        <v>10</v>
      </c>
      <c r="D11" s="9"/>
      <c r="E11" s="3" t="s">
        <v>43</v>
      </c>
      <c r="F11" s="3" t="s">
        <v>41</v>
      </c>
      <c r="G11" s="1">
        <v>5</v>
      </c>
      <c r="H11" s="10"/>
      <c r="J11" s="6"/>
      <c r="L11" s="1">
        <v>4042</v>
      </c>
      <c r="M11" s="1">
        <v>4109</v>
      </c>
      <c r="N11" s="1">
        <v>4109</v>
      </c>
      <c r="O11" s="1">
        <v>4166</v>
      </c>
    </row>
    <row r="12" spans="1:19" ht="15" customHeight="1" x14ac:dyDescent="0.35">
      <c r="A12" s="9"/>
      <c r="B12" s="9"/>
      <c r="C12" s="1">
        <v>11</v>
      </c>
      <c r="D12" s="9"/>
      <c r="E12" s="3" t="s">
        <v>45</v>
      </c>
      <c r="F12" s="3" t="s">
        <v>41</v>
      </c>
      <c r="G12" s="1">
        <v>5</v>
      </c>
      <c r="H12" s="10"/>
      <c r="L12" s="1">
        <v>4247</v>
      </c>
      <c r="M12" s="1">
        <v>4309</v>
      </c>
      <c r="N12" s="1">
        <v>4309</v>
      </c>
      <c r="O12" s="1">
        <v>4372</v>
      </c>
    </row>
    <row r="13" spans="1:19" x14ac:dyDescent="0.35">
      <c r="A13" s="9"/>
      <c r="B13" s="9"/>
      <c r="C13" s="1">
        <v>12</v>
      </c>
      <c r="D13" s="9" t="s">
        <v>52</v>
      </c>
      <c r="E13" s="3" t="s">
        <v>48</v>
      </c>
      <c r="F13" s="3" t="s">
        <v>53</v>
      </c>
      <c r="G13" s="1">
        <v>5</v>
      </c>
      <c r="H13" s="10"/>
      <c r="J13" s="6">
        <v>0.11458333333333333</v>
      </c>
      <c r="L13" s="1">
        <v>4958</v>
      </c>
      <c r="M13" s="1">
        <v>5147</v>
      </c>
    </row>
    <row r="14" spans="1:19" x14ac:dyDescent="0.35">
      <c r="A14" s="9"/>
      <c r="B14" s="9"/>
      <c r="C14" s="1">
        <v>13</v>
      </c>
      <c r="D14" s="9"/>
      <c r="E14" s="3" t="s">
        <v>43</v>
      </c>
      <c r="F14" s="3" t="s">
        <v>53</v>
      </c>
      <c r="G14" s="1">
        <v>5</v>
      </c>
      <c r="H14" s="10"/>
      <c r="J14" s="6">
        <v>0.15347222222222223</v>
      </c>
      <c r="L14" s="1">
        <v>5279</v>
      </c>
      <c r="M14" s="1">
        <v>5437</v>
      </c>
    </row>
    <row r="15" spans="1:19" x14ac:dyDescent="0.35">
      <c r="A15" s="9"/>
      <c r="B15" s="9"/>
      <c r="C15" s="1">
        <v>14</v>
      </c>
      <c r="D15" s="9"/>
      <c r="E15" s="3" t="s">
        <v>45</v>
      </c>
      <c r="F15" s="3" t="s">
        <v>53</v>
      </c>
      <c r="G15" s="1">
        <v>5</v>
      </c>
      <c r="H15" s="10"/>
      <c r="L15" s="1">
        <v>5540</v>
      </c>
      <c r="M15" s="1">
        <v>5739</v>
      </c>
    </row>
    <row r="16" spans="1:19" x14ac:dyDescent="0.35">
      <c r="A16" s="9"/>
      <c r="B16" s="9"/>
      <c r="C16" s="1">
        <v>15</v>
      </c>
      <c r="D16" s="9" t="s">
        <v>57</v>
      </c>
      <c r="E16" s="3" t="s">
        <v>48</v>
      </c>
      <c r="F16" s="3" t="s">
        <v>41</v>
      </c>
      <c r="G16" s="1">
        <v>8</v>
      </c>
      <c r="H16" s="10"/>
      <c r="L16" s="1">
        <v>5955</v>
      </c>
      <c r="M16" s="1">
        <v>6025</v>
      </c>
      <c r="N16" s="1">
        <v>6025</v>
      </c>
      <c r="O16" s="1">
        <v>6080</v>
      </c>
    </row>
    <row r="17" spans="1:19" x14ac:dyDescent="0.35">
      <c r="A17" s="9"/>
      <c r="B17" s="9"/>
      <c r="C17" s="1">
        <v>16</v>
      </c>
      <c r="D17" s="9"/>
      <c r="E17" s="3" t="s">
        <v>43</v>
      </c>
      <c r="F17" s="3" t="s">
        <v>41</v>
      </c>
      <c r="G17" s="1">
        <v>8</v>
      </c>
      <c r="H17" s="10"/>
      <c r="L17" s="1">
        <v>6621</v>
      </c>
      <c r="M17" s="1">
        <v>6685</v>
      </c>
      <c r="N17" s="1">
        <v>6685</v>
      </c>
      <c r="O17" s="1">
        <v>6748</v>
      </c>
    </row>
    <row r="18" spans="1:19" x14ac:dyDescent="0.35">
      <c r="A18" s="9"/>
      <c r="B18" s="9"/>
      <c r="C18" s="1">
        <v>17</v>
      </c>
      <c r="D18" s="9"/>
      <c r="E18" s="3" t="s">
        <v>45</v>
      </c>
      <c r="F18" s="3" t="s">
        <v>41</v>
      </c>
      <c r="G18" s="1">
        <v>8</v>
      </c>
      <c r="H18" s="10"/>
      <c r="L18" s="1">
        <v>6954</v>
      </c>
      <c r="M18" s="1">
        <v>7034</v>
      </c>
      <c r="N18" s="1">
        <v>7108</v>
      </c>
      <c r="O18" s="1">
        <v>7166</v>
      </c>
    </row>
    <row r="19" spans="1:19" ht="46.5" x14ac:dyDescent="0.35">
      <c r="A19" s="9"/>
      <c r="B19" s="9"/>
      <c r="C19" s="1">
        <v>18</v>
      </c>
      <c r="D19" s="9" t="s">
        <v>61</v>
      </c>
      <c r="E19" s="3" t="s">
        <v>48</v>
      </c>
      <c r="F19" s="3" t="s">
        <v>62</v>
      </c>
      <c r="G19" s="1">
        <v>15</v>
      </c>
      <c r="H19" s="10"/>
      <c r="J19" s="1" t="s">
        <v>189</v>
      </c>
      <c r="L19" s="1">
        <v>7762</v>
      </c>
      <c r="M19" s="1">
        <v>7823</v>
      </c>
      <c r="N19" s="1">
        <v>7826</v>
      </c>
      <c r="O19" s="1">
        <v>7880</v>
      </c>
      <c r="P19" s="1">
        <v>7880</v>
      </c>
      <c r="Q19" s="1">
        <v>7951</v>
      </c>
      <c r="R19" s="1">
        <v>7952</v>
      </c>
      <c r="S19" s="1">
        <v>8031</v>
      </c>
    </row>
    <row r="20" spans="1:19" ht="46.5" x14ac:dyDescent="0.35">
      <c r="A20" s="9"/>
      <c r="B20" s="9"/>
      <c r="C20" s="1">
        <v>19</v>
      </c>
      <c r="D20" s="9"/>
      <c r="E20" s="3" t="s">
        <v>43</v>
      </c>
      <c r="F20" s="3" t="s">
        <v>62</v>
      </c>
      <c r="G20" s="1">
        <v>15</v>
      </c>
      <c r="H20" s="10"/>
      <c r="L20" s="1">
        <v>8088</v>
      </c>
      <c r="M20" s="1">
        <v>8140</v>
      </c>
      <c r="N20" s="1">
        <v>8141</v>
      </c>
      <c r="O20" s="1">
        <v>8199</v>
      </c>
      <c r="P20" s="1">
        <v>8199</v>
      </c>
      <c r="Q20" s="1">
        <v>8256</v>
      </c>
      <c r="R20" s="1">
        <v>8257</v>
      </c>
      <c r="S20" s="1">
        <v>8317</v>
      </c>
    </row>
    <row r="21" spans="1:19" ht="46.5" x14ac:dyDescent="0.35">
      <c r="A21" s="9"/>
      <c r="B21" s="9"/>
      <c r="C21" s="1">
        <v>20</v>
      </c>
      <c r="D21" s="9"/>
      <c r="E21" s="3" t="s">
        <v>45</v>
      </c>
      <c r="F21" s="3" t="s">
        <v>62</v>
      </c>
      <c r="G21" s="1">
        <v>15</v>
      </c>
      <c r="H21" s="10"/>
      <c r="J21" s="1" t="s">
        <v>189</v>
      </c>
      <c r="L21" s="1">
        <v>8568</v>
      </c>
      <c r="M21" s="1">
        <v>8641</v>
      </c>
      <c r="N21" s="1">
        <v>8642</v>
      </c>
      <c r="O21" s="1">
        <v>8710</v>
      </c>
      <c r="P21" s="1">
        <v>8710</v>
      </c>
      <c r="Q21" s="1">
        <v>8773</v>
      </c>
      <c r="R21" s="1">
        <v>8775</v>
      </c>
      <c r="S21" s="1">
        <v>8840</v>
      </c>
    </row>
    <row r="22" spans="1:19" x14ac:dyDescent="0.35">
      <c r="A22" s="9"/>
      <c r="B22" s="9"/>
      <c r="C22" s="1">
        <v>21</v>
      </c>
      <c r="D22" s="3" t="s">
        <v>185</v>
      </c>
      <c r="E22" s="3" t="s">
        <v>67</v>
      </c>
      <c r="F22" s="3" t="s">
        <v>190</v>
      </c>
      <c r="G22" s="3">
        <v>120</v>
      </c>
      <c r="H22" s="10"/>
      <c r="J22" s="6">
        <v>0.21666666666666667</v>
      </c>
      <c r="L22" s="1">
        <v>9378</v>
      </c>
      <c r="M22" s="1">
        <v>13784</v>
      </c>
    </row>
    <row r="23" spans="1:19" x14ac:dyDescent="0.35">
      <c r="A23" s="9"/>
      <c r="B23" s="9"/>
      <c r="D23" s="3"/>
      <c r="E23" s="4"/>
      <c r="F23" s="4"/>
      <c r="G23" s="4"/>
      <c r="H23" s="10"/>
    </row>
    <row r="24" spans="1:19" x14ac:dyDescent="0.35">
      <c r="A24" s="9"/>
      <c r="B24" s="9"/>
      <c r="D24" s="3"/>
      <c r="E24" s="4"/>
      <c r="F24" s="4"/>
      <c r="G24" s="4"/>
      <c r="H24" s="10"/>
    </row>
    <row r="26" spans="1:19" x14ac:dyDescent="0.35">
      <c r="F26" s="2" t="s">
        <v>80</v>
      </c>
      <c r="G26" s="5">
        <f>SUM(G1:G24)</f>
        <v>276.5</v>
      </c>
      <c r="H26" s="1" t="s">
        <v>113</v>
      </c>
    </row>
    <row r="27" spans="1:19" x14ac:dyDescent="0.35">
      <c r="G27" s="1">
        <f>G26/60</f>
        <v>4.6083333333333334</v>
      </c>
      <c r="H27" s="1" t="s">
        <v>82</v>
      </c>
    </row>
    <row r="29" spans="1:19" ht="31" x14ac:dyDescent="0.35">
      <c r="F29" s="3" t="s">
        <v>114</v>
      </c>
      <c r="G29" s="1">
        <f>SUM(G2:G21)</f>
        <v>156.5</v>
      </c>
    </row>
    <row r="30" spans="1:19" x14ac:dyDescent="0.35">
      <c r="F30" s="1" t="s">
        <v>115</v>
      </c>
      <c r="G30" s="1">
        <f>SUM(G22)</f>
        <v>120</v>
      </c>
    </row>
  </sheetData>
  <mergeCells count="10">
    <mergeCell ref="A2:A24"/>
    <mergeCell ref="B2:B24"/>
    <mergeCell ref="D2:D3"/>
    <mergeCell ref="H2:H24"/>
    <mergeCell ref="D4:D6"/>
    <mergeCell ref="D7:D9"/>
    <mergeCell ref="D10:D12"/>
    <mergeCell ref="D13:D15"/>
    <mergeCell ref="D19:D21"/>
    <mergeCell ref="D16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Gaming Museum</vt:lpstr>
      <vt:lpstr>BowlingVR</vt:lpstr>
      <vt:lpstr>Gallery of H.K. History</vt:lpstr>
      <vt:lpstr>Hong Kong Time Travel</vt:lpstr>
      <vt:lpstr>Boss Fight</vt:lpstr>
      <vt:lpstr>Candy Shooter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Shamming Wang</cp:lastModifiedBy>
  <cp:revision/>
  <dcterms:created xsi:type="dcterms:W3CDTF">2025-01-07T07:02:57Z</dcterms:created>
  <dcterms:modified xsi:type="dcterms:W3CDTF">2025-05-19T10:07:44Z</dcterms:modified>
  <cp:category/>
  <cp:contentStatus/>
</cp:coreProperties>
</file>