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/>
  <xr:revisionPtr revIDLastSave="5" documentId="11_0148FF66C575EE53EF4AE7680B227A844AFA2B90" xr6:coauthVersionLast="47" xr6:coauthVersionMax="47" xr10:uidLastSave="{CE6C9149-B1D2-4615-978B-851E5A8F6DB8}"/>
  <bookViews>
    <workbookView xWindow="0" yWindow="0" windowWidth="23040" windowHeight="9060" tabRatio="849" firstSheet="5" activeTab="3" xr2:uid="{00000000-000D-0000-FFFF-FFFF00000000}"/>
  </bookViews>
  <sheets>
    <sheet name="Gaming Museum" sheetId="1" r:id="rId1"/>
    <sheet name="BowlingVR" sheetId="2" r:id="rId2"/>
    <sheet name="Gallery of H.K. History" sheetId="3" r:id="rId3"/>
    <sheet name="Hong Kong Time Travel" sheetId="5" r:id="rId4"/>
    <sheet name="Boss Fight" sheetId="6" r:id="rId5"/>
    <sheet name="Candy Shooter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4" l="1"/>
  <c r="G29" i="4"/>
  <c r="G27" i="4"/>
  <c r="G26" i="4"/>
  <c r="G32" i="6"/>
  <c r="G31" i="6"/>
  <c r="G29" i="6"/>
  <c r="G28" i="6"/>
  <c r="G31" i="5"/>
  <c r="G30" i="5"/>
  <c r="G28" i="5"/>
  <c r="G27" i="5"/>
  <c r="G31" i="3"/>
  <c r="G30" i="3"/>
  <c r="G28" i="3"/>
  <c r="G27" i="3"/>
  <c r="G30" i="2"/>
  <c r="G29" i="2"/>
  <c r="G27" i="2"/>
  <c r="G26" i="2"/>
  <c r="G32" i="1"/>
  <c r="G31" i="1"/>
  <c r="G29" i="1"/>
  <c r="G28" i="1"/>
</calcChain>
</file>

<file path=xl/sharedStrings.xml><?xml version="1.0" encoding="utf-8"?>
<sst xmlns="http://schemas.openxmlformats.org/spreadsheetml/2006/main" count="560" uniqueCount="108">
  <si>
    <t>Project</t>
  </si>
  <si>
    <t>Loading Time</t>
  </si>
  <si>
    <t>No.</t>
  </si>
  <si>
    <t>Action</t>
  </si>
  <si>
    <t>Time (s)</t>
  </si>
  <si>
    <t>Applicable Version</t>
  </si>
  <si>
    <t>补录次数</t>
  </si>
  <si>
    <t>有效开始时间</t>
  </si>
  <si>
    <t>Repetition 1 Start</t>
  </si>
  <si>
    <t>Repetition 1 End</t>
  </si>
  <si>
    <t>Repetition 2 Start</t>
  </si>
  <si>
    <t>Repetition 2 End</t>
  </si>
  <si>
    <t>Repetition 3 Start</t>
  </si>
  <si>
    <t>Repetition 3 End</t>
  </si>
  <si>
    <t>Repetition 4 Start</t>
  </si>
  <si>
    <t>Repetition 4 End</t>
  </si>
  <si>
    <t>Repetition 5 Start</t>
  </si>
  <si>
    <t>Repetition 5 End</t>
  </si>
  <si>
    <t>Repetition 6 Start</t>
  </si>
  <si>
    <t>Repetition 6 End</t>
  </si>
  <si>
    <t>Repetition 7 Start</t>
  </si>
  <si>
    <t>Repetition 7 End</t>
  </si>
  <si>
    <t>Repetition 8 Start</t>
  </si>
  <si>
    <t>Repetition 8 End</t>
  </si>
  <si>
    <t>Repetition 9 Start</t>
  </si>
  <si>
    <t>Repetition 9 End</t>
  </si>
  <si>
    <t>Gaming Museum</t>
  </si>
  <si>
    <t>~2min</t>
  </si>
  <si>
    <t>Walking</t>
  </si>
  <si>
    <t>Clockwise</t>
  </si>
  <si>
    <t>1 round</t>
  </si>
  <si>
    <t>2.0.4</t>
  </si>
  <si>
    <t>Anti-clockwise</t>
  </si>
  <si>
    <t xml:space="preserve">1 round </t>
  </si>
  <si>
    <t>Running</t>
  </si>
  <si>
    <t>In Place</t>
  </si>
  <si>
    <t>Jumping</t>
  </si>
  <si>
    <t>center</t>
  </si>
  <si>
    <t>2 times</t>
  </si>
  <si>
    <t>Left</t>
  </si>
  <si>
    <t>Right</t>
  </si>
  <si>
    <t>Bending Down</t>
  </si>
  <si>
    <t>Center</t>
  </si>
  <si>
    <t>Stand</t>
  </si>
  <si>
    <t>5s</t>
  </si>
  <si>
    <t>Squatting</t>
  </si>
  <si>
    <t>Raising hand</t>
  </si>
  <si>
    <t>2 times of the set (left hand + right hand)</t>
  </si>
  <si>
    <t>Move Using Controller</t>
  </si>
  <si>
    <t>/</t>
  </si>
  <si>
    <t>10s</t>
  </si>
  <si>
    <t xml:space="preserve">Picking up an item from the table </t>
  </si>
  <si>
    <t>Action 23, 24, 25 will be combined as a set</t>
  </si>
  <si>
    <t>10 sets, with move using constroller for several sec in between</t>
  </si>
  <si>
    <t>Throwing an item on the ground</t>
  </si>
  <si>
    <t xml:space="preserve"> </t>
  </si>
  <si>
    <t>Placing an item back on the table</t>
  </si>
  <si>
    <t>Measure Length</t>
  </si>
  <si>
    <t>Total Time</t>
  </si>
  <si>
    <t>s</t>
  </si>
  <si>
    <t>min</t>
  </si>
  <si>
    <t>non-interaction time</t>
  </si>
  <si>
    <t>interaction time</t>
  </si>
  <si>
    <t>Repetition  2 Start</t>
  </si>
  <si>
    <t>Repetition 10 Start</t>
  </si>
  <si>
    <t>Repetition 10 End</t>
  </si>
  <si>
    <t>Repetition 11 Start</t>
  </si>
  <si>
    <t>Repetition 11 End</t>
  </si>
  <si>
    <t>Repetition 12 Start</t>
  </si>
  <si>
    <t>Repetition 12 End</t>
  </si>
  <si>
    <t>Repetition 13 Start</t>
  </si>
  <si>
    <t>Repetition 13 End</t>
  </si>
  <si>
    <t>Repetition 14 Start</t>
  </si>
  <si>
    <t>Repetition 14 End</t>
  </si>
  <si>
    <t>BowlingVR</t>
  </si>
  <si>
    <t>～30s</t>
  </si>
  <si>
    <t>Bowling</t>
  </si>
  <si>
    <t>keep playing for 2-3 min</t>
  </si>
  <si>
    <t>sec</t>
  </si>
  <si>
    <t>Gallery of H.K. History</t>
  </si>
  <si>
    <t>2.0.14</t>
  </si>
  <si>
    <t>Waive Sword</t>
  </si>
  <si>
    <t>Play 5 times, with move using controller in between</t>
  </si>
  <si>
    <t>Hong Kong Time Travel</t>
  </si>
  <si>
    <t>~1.5min</t>
  </si>
  <si>
    <t>Throwing a net to catch fish</t>
  </si>
  <si>
    <t>fake catching - 1 min
Real catching - 1 or 2 times</t>
  </si>
  <si>
    <t>05:05-06:05</t>
  </si>
  <si>
    <t>6:25开始又抓了15秒</t>
  </si>
  <si>
    <t>Grab and collect  box</t>
  </si>
  <si>
    <t>1 times</t>
  </si>
  <si>
    <t>2 times
don't move using controller</t>
  </si>
  <si>
    <t>Boss Fight</t>
  </si>
  <si>
    <t>~30s</t>
  </si>
  <si>
    <t>Waive</t>
  </si>
  <si>
    <t>Waive Hummer</t>
  </si>
  <si>
    <t>first stage</t>
  </si>
  <si>
    <t>Throw</t>
  </si>
  <si>
    <t>Throw Hummer</t>
  </si>
  <si>
    <t>second stage</t>
  </si>
  <si>
    <t xml:space="preserve">Waive Laser </t>
  </si>
  <si>
    <t>Cut</t>
  </si>
  <si>
    <t>Use Laser to reflect</t>
  </si>
  <si>
    <t>Shooting</t>
  </si>
  <si>
    <t>Candy Shooter</t>
  </si>
  <si>
    <t>~1min</t>
  </si>
  <si>
    <t>第一组作废</t>
  </si>
  <si>
    <t>Play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</si>
</sst>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opLeftCell="L20" workbookViewId="0">
      <selection activeCell="U23" sqref="U23"/>
    </sheetView>
  </sheetViews>
  <sheetFormatPr defaultColWidth="10.875" defaultRowHeight="15.6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customWidth="1"/>
    <col min="9" max="9" width="10.875" style="1"/>
    <col min="10" max="10" width="15.375" style="1" customWidth="1"/>
    <col min="11" max="11" width="15" style="1" customWidth="1"/>
    <col min="12" max="12" width="15.5" style="1" customWidth="1"/>
    <col min="13" max="13" width="14.625" style="1" customWidth="1"/>
    <col min="14" max="14" width="15" style="1" customWidth="1"/>
    <col min="15" max="15" width="14.5" style="1" customWidth="1"/>
    <col min="16" max="16" width="14" style="1" customWidth="1"/>
    <col min="17" max="17" width="14.625" style="1" customWidth="1"/>
    <col min="18" max="18" width="14.875" style="1" customWidth="1"/>
    <col min="19" max="19" width="13.625" style="1" customWidth="1"/>
    <col min="20" max="20" width="14.375" style="1" customWidth="1"/>
    <col min="21" max="21" width="14.5" style="1" customWidth="1"/>
    <col min="22" max="22" width="14.125" style="1" customWidth="1"/>
    <col min="23" max="23" width="14.375" style="1" customWidth="1"/>
    <col min="24" max="24" width="15.625" style="1" customWidth="1"/>
    <col min="25" max="26" width="10.875" style="1"/>
    <col min="27" max="27" width="17.5" style="1" customWidth="1"/>
    <col min="28" max="28" width="20.5" style="1" customWidth="1"/>
    <col min="29" max="16384" width="10.875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7.100000000000001" customHeight="1">
      <c r="A2" s="9" t="s">
        <v>26</v>
      </c>
      <c r="B2" s="9" t="s">
        <v>27</v>
      </c>
      <c r="C2" s="3">
        <v>1</v>
      </c>
      <c r="D2" s="9" t="s">
        <v>28</v>
      </c>
      <c r="E2" s="3" t="s">
        <v>29</v>
      </c>
      <c r="F2" s="3" t="s">
        <v>30</v>
      </c>
      <c r="G2" s="1">
        <v>10</v>
      </c>
      <c r="H2" s="10" t="s">
        <v>31</v>
      </c>
      <c r="K2" s="1">
        <v>349</v>
      </c>
      <c r="L2" s="1">
        <v>655</v>
      </c>
    </row>
    <row r="3" spans="1:28" ht="48" customHeight="1">
      <c r="A3" s="9"/>
      <c r="B3" s="9"/>
      <c r="C3" s="3">
        <v>2</v>
      </c>
      <c r="D3" s="9"/>
      <c r="E3" s="3" t="s">
        <v>32</v>
      </c>
      <c r="F3" s="3" t="s">
        <v>33</v>
      </c>
      <c r="G3" s="1">
        <v>10</v>
      </c>
      <c r="H3" s="10"/>
      <c r="I3" s="1">
        <v>1</v>
      </c>
      <c r="J3" s="6">
        <v>2.7777777777777801E-2</v>
      </c>
      <c r="K3" s="1">
        <v>1190</v>
      </c>
      <c r="L3" s="1">
        <v>1475</v>
      </c>
    </row>
    <row r="4" spans="1:28">
      <c r="A4" s="9"/>
      <c r="B4" s="9"/>
      <c r="C4" s="3">
        <v>3</v>
      </c>
      <c r="D4" s="9" t="s">
        <v>34</v>
      </c>
      <c r="E4" s="3" t="s">
        <v>29</v>
      </c>
      <c r="F4" s="3" t="s">
        <v>33</v>
      </c>
      <c r="G4" s="1">
        <v>7.5</v>
      </c>
      <c r="H4" s="10"/>
      <c r="K4" s="1">
        <v>1713</v>
      </c>
      <c r="L4" s="1">
        <v>1905</v>
      </c>
    </row>
    <row r="5" spans="1:28">
      <c r="A5" s="9"/>
      <c r="B5" s="9"/>
      <c r="C5" s="3">
        <v>4</v>
      </c>
      <c r="D5" s="9"/>
      <c r="E5" s="3" t="s">
        <v>32</v>
      </c>
      <c r="F5" s="3" t="s">
        <v>33</v>
      </c>
      <c r="G5" s="1">
        <v>7.5</v>
      </c>
      <c r="H5" s="10"/>
      <c r="I5" s="1">
        <v>2</v>
      </c>
      <c r="J5" s="6">
        <v>6.6666666666666693E-2</v>
      </c>
      <c r="K5" s="1">
        <v>2855</v>
      </c>
      <c r="L5" s="1">
        <v>3062</v>
      </c>
    </row>
    <row r="6" spans="1:28">
      <c r="A6" s="9"/>
      <c r="B6" s="9"/>
      <c r="C6" s="3">
        <v>5</v>
      </c>
      <c r="D6" s="9"/>
      <c r="E6" s="3" t="s">
        <v>35</v>
      </c>
      <c r="F6" s="3" t="s">
        <v>33</v>
      </c>
      <c r="G6" s="1">
        <v>7.5</v>
      </c>
      <c r="H6" s="10"/>
      <c r="K6" s="1">
        <v>3363</v>
      </c>
      <c r="L6" s="1">
        <v>3694</v>
      </c>
    </row>
    <row r="7" spans="1:28">
      <c r="A7" s="9"/>
      <c r="B7" s="9"/>
      <c r="C7" s="3">
        <v>6</v>
      </c>
      <c r="D7" s="9" t="s">
        <v>36</v>
      </c>
      <c r="E7" s="3" t="s">
        <v>37</v>
      </c>
      <c r="F7" s="3" t="s">
        <v>38</v>
      </c>
      <c r="G7" s="1">
        <v>5</v>
      </c>
      <c r="H7" s="10"/>
      <c r="I7" s="6"/>
      <c r="K7" s="1">
        <v>4111</v>
      </c>
      <c r="L7" s="1">
        <v>4148</v>
      </c>
      <c r="M7" s="1">
        <v>4150</v>
      </c>
      <c r="N7" s="1">
        <v>4207</v>
      </c>
    </row>
    <row r="8" spans="1:28">
      <c r="A8" s="9"/>
      <c r="B8" s="9"/>
      <c r="C8" s="3">
        <v>7</v>
      </c>
      <c r="D8" s="9"/>
      <c r="E8" s="3" t="s">
        <v>39</v>
      </c>
      <c r="F8" s="3" t="s">
        <v>38</v>
      </c>
      <c r="G8" s="1">
        <v>5</v>
      </c>
      <c r="H8" s="10"/>
      <c r="J8" s="6">
        <v>0.11944444444444401</v>
      </c>
      <c r="K8" s="1">
        <v>5125</v>
      </c>
      <c r="L8" s="1">
        <v>5197</v>
      </c>
      <c r="M8" s="1">
        <v>5199</v>
      </c>
      <c r="N8" s="1">
        <v>5269</v>
      </c>
    </row>
    <row r="9" spans="1:28">
      <c r="A9" s="9"/>
      <c r="B9" s="9"/>
      <c r="C9" s="3">
        <v>8</v>
      </c>
      <c r="D9" s="9"/>
      <c r="E9" s="3" t="s">
        <v>40</v>
      </c>
      <c r="F9" s="3" t="s">
        <v>38</v>
      </c>
      <c r="G9" s="1">
        <v>5</v>
      </c>
      <c r="H9" s="10"/>
      <c r="K9" s="1">
        <v>5662</v>
      </c>
      <c r="L9" s="1">
        <v>5729</v>
      </c>
      <c r="M9" s="1">
        <v>5732</v>
      </c>
      <c r="N9" s="1">
        <v>5799</v>
      </c>
    </row>
    <row r="10" spans="1:28">
      <c r="A10" s="9"/>
      <c r="B10" s="9"/>
      <c r="C10" s="3">
        <v>9</v>
      </c>
      <c r="D10" s="9" t="s">
        <v>41</v>
      </c>
      <c r="E10" s="3" t="s">
        <v>42</v>
      </c>
      <c r="F10" s="3" t="s">
        <v>38</v>
      </c>
      <c r="G10" s="1">
        <v>5</v>
      </c>
      <c r="H10" s="10"/>
      <c r="J10" s="6">
        <v>0.15208333333333299</v>
      </c>
      <c r="K10" s="1">
        <v>6558</v>
      </c>
      <c r="L10" s="1">
        <v>6626</v>
      </c>
      <c r="M10" s="1">
        <v>6638</v>
      </c>
      <c r="N10" s="1">
        <v>6727</v>
      </c>
    </row>
    <row r="11" spans="1:28">
      <c r="A11" s="9"/>
      <c r="B11" s="9"/>
      <c r="C11" s="3">
        <v>10</v>
      </c>
      <c r="D11" s="9"/>
      <c r="E11" s="3" t="s">
        <v>39</v>
      </c>
      <c r="F11" s="3" t="s">
        <v>38</v>
      </c>
      <c r="G11" s="1">
        <v>5</v>
      </c>
      <c r="H11" s="10"/>
      <c r="K11" s="1">
        <v>6974</v>
      </c>
      <c r="L11" s="1">
        <v>7039</v>
      </c>
      <c r="M11" s="1">
        <v>7048</v>
      </c>
      <c r="N11" s="1">
        <v>7119</v>
      </c>
    </row>
    <row r="12" spans="1:28">
      <c r="A12" s="9"/>
      <c r="B12" s="9"/>
      <c r="C12" s="1">
        <v>11</v>
      </c>
      <c r="D12" s="9"/>
      <c r="E12" s="3" t="s">
        <v>40</v>
      </c>
      <c r="F12" s="3" t="s">
        <v>38</v>
      </c>
      <c r="G12" s="1">
        <v>5</v>
      </c>
      <c r="H12" s="10"/>
      <c r="K12" s="1">
        <v>7271</v>
      </c>
      <c r="L12" s="1">
        <v>7339</v>
      </c>
      <c r="M12" s="1">
        <v>7356</v>
      </c>
      <c r="N12" s="1">
        <v>7435</v>
      </c>
    </row>
    <row r="13" spans="1:28">
      <c r="A13" s="9"/>
      <c r="B13" s="9"/>
      <c r="C13" s="1">
        <v>12</v>
      </c>
      <c r="D13" s="9" t="s">
        <v>43</v>
      </c>
      <c r="E13" s="3" t="s">
        <v>42</v>
      </c>
      <c r="F13" s="3" t="s">
        <v>44</v>
      </c>
      <c r="G13" s="1">
        <v>5</v>
      </c>
      <c r="H13" s="10"/>
      <c r="J13" s="6">
        <v>0.18194444444444399</v>
      </c>
      <c r="K13" s="1">
        <v>7859</v>
      </c>
      <c r="L13" s="1">
        <v>8047</v>
      </c>
    </row>
    <row r="14" spans="1:28">
      <c r="A14" s="9"/>
      <c r="B14" s="9"/>
      <c r="C14" s="1">
        <v>13</v>
      </c>
      <c r="D14" s="9"/>
      <c r="E14" s="3" t="s">
        <v>39</v>
      </c>
      <c r="F14" s="3" t="s">
        <v>44</v>
      </c>
      <c r="G14" s="1">
        <v>5</v>
      </c>
      <c r="H14" s="10"/>
      <c r="K14" s="1">
        <v>8170</v>
      </c>
      <c r="L14" s="1">
        <v>8479</v>
      </c>
    </row>
    <row r="15" spans="1:28">
      <c r="A15" s="9"/>
      <c r="B15" s="9"/>
      <c r="C15" s="1">
        <v>14</v>
      </c>
      <c r="D15" s="9"/>
      <c r="E15" s="3" t="s">
        <v>40</v>
      </c>
      <c r="F15" s="3" t="s">
        <v>44</v>
      </c>
      <c r="G15" s="1">
        <v>5</v>
      </c>
      <c r="H15" s="10"/>
      <c r="K15" s="1">
        <v>8641</v>
      </c>
      <c r="L15" s="1">
        <v>8903</v>
      </c>
    </row>
    <row r="16" spans="1:28">
      <c r="A16" s="9"/>
      <c r="B16" s="9"/>
      <c r="C16" s="1">
        <v>15</v>
      </c>
      <c r="D16" s="9" t="s">
        <v>45</v>
      </c>
      <c r="E16" s="3" t="s">
        <v>42</v>
      </c>
      <c r="F16" s="3" t="s">
        <v>38</v>
      </c>
      <c r="G16" s="1">
        <v>8</v>
      </c>
      <c r="H16" s="10"/>
      <c r="K16" s="1">
        <v>9116</v>
      </c>
      <c r="L16" s="1">
        <v>9202</v>
      </c>
      <c r="M16" s="1">
        <v>9214</v>
      </c>
      <c r="N16" s="1">
        <v>9297</v>
      </c>
    </row>
    <row r="17" spans="1:28">
      <c r="A17" s="9"/>
      <c r="B17" s="9"/>
      <c r="C17" s="1">
        <v>16</v>
      </c>
      <c r="D17" s="9"/>
      <c r="E17" s="3" t="s">
        <v>39</v>
      </c>
      <c r="F17" s="3" t="s">
        <v>38</v>
      </c>
      <c r="G17" s="1">
        <v>8</v>
      </c>
      <c r="H17" s="10"/>
      <c r="K17" s="1">
        <v>9448</v>
      </c>
      <c r="L17" s="1">
        <v>9518</v>
      </c>
      <c r="M17" s="1">
        <v>9529</v>
      </c>
      <c r="N17" s="1">
        <v>9604</v>
      </c>
    </row>
    <row r="18" spans="1:28">
      <c r="A18" s="9"/>
      <c r="B18" s="9"/>
      <c r="C18" s="1">
        <v>17</v>
      </c>
      <c r="D18" s="9"/>
      <c r="E18" s="3" t="s">
        <v>40</v>
      </c>
      <c r="F18" s="3" t="s">
        <v>38</v>
      </c>
      <c r="G18" s="1">
        <v>8</v>
      </c>
      <c r="H18" s="10"/>
      <c r="I18" s="1">
        <v>1</v>
      </c>
      <c r="J18" s="6">
        <v>0.240972222222222</v>
      </c>
      <c r="K18" s="1">
        <v>10411</v>
      </c>
      <c r="L18" s="1">
        <v>10476</v>
      </c>
      <c r="M18" s="1">
        <v>10486</v>
      </c>
      <c r="N18" s="1">
        <v>10551</v>
      </c>
    </row>
    <row r="19" spans="1:28" ht="46.9">
      <c r="A19" s="9"/>
      <c r="B19" s="9"/>
      <c r="C19" s="1">
        <v>18</v>
      </c>
      <c r="D19" s="9" t="s">
        <v>46</v>
      </c>
      <c r="E19" s="3" t="s">
        <v>42</v>
      </c>
      <c r="F19" s="3" t="s">
        <v>47</v>
      </c>
      <c r="G19" s="1">
        <v>15</v>
      </c>
      <c r="H19" s="10"/>
      <c r="J19" s="6">
        <v>0.28888888888888897</v>
      </c>
      <c r="K19" s="1">
        <v>12460</v>
      </c>
      <c r="L19" s="1">
        <v>12565</v>
      </c>
      <c r="M19" s="1">
        <v>12566</v>
      </c>
      <c r="N19" s="1">
        <v>12659</v>
      </c>
      <c r="O19" s="1">
        <v>12660</v>
      </c>
      <c r="P19" s="1">
        <v>12756</v>
      </c>
      <c r="Q19" s="1">
        <v>12757</v>
      </c>
      <c r="R19" s="1">
        <v>12881</v>
      </c>
    </row>
    <row r="20" spans="1:28" ht="46.9">
      <c r="A20" s="9"/>
      <c r="B20" s="9"/>
      <c r="C20" s="1">
        <v>19</v>
      </c>
      <c r="D20" s="9"/>
      <c r="E20" s="3" t="s">
        <v>39</v>
      </c>
      <c r="F20" s="3" t="s">
        <v>47</v>
      </c>
      <c r="G20" s="1">
        <v>15</v>
      </c>
      <c r="H20" s="10"/>
      <c r="J20" s="6">
        <v>0.31666666666666698</v>
      </c>
      <c r="K20" s="1">
        <v>13684</v>
      </c>
      <c r="L20" s="1">
        <v>13763</v>
      </c>
      <c r="M20" s="1">
        <v>13764</v>
      </c>
      <c r="N20" s="1">
        <v>13852</v>
      </c>
      <c r="O20" s="1">
        <v>13853</v>
      </c>
      <c r="P20" s="1">
        <v>13943</v>
      </c>
      <c r="Q20" s="1">
        <v>13944</v>
      </c>
      <c r="R20" s="1">
        <v>14026</v>
      </c>
    </row>
    <row r="21" spans="1:28" ht="46.9">
      <c r="A21" s="9"/>
      <c r="B21" s="9"/>
      <c r="C21" s="1">
        <v>20</v>
      </c>
      <c r="D21" s="9"/>
      <c r="E21" s="3" t="s">
        <v>40</v>
      </c>
      <c r="F21" s="3" t="s">
        <v>47</v>
      </c>
      <c r="G21" s="1">
        <v>15</v>
      </c>
      <c r="H21" s="10"/>
      <c r="K21" s="1">
        <v>14217</v>
      </c>
      <c r="L21" s="1">
        <v>14297</v>
      </c>
      <c r="M21" s="1">
        <v>14298</v>
      </c>
      <c r="N21" s="1">
        <v>14381</v>
      </c>
      <c r="O21" s="1">
        <v>14382</v>
      </c>
      <c r="P21" s="1">
        <v>14467</v>
      </c>
      <c r="Q21" s="1">
        <v>14468</v>
      </c>
      <c r="R21" s="1">
        <v>14574</v>
      </c>
    </row>
    <row r="22" spans="1:28" ht="31.15">
      <c r="A22" s="9"/>
      <c r="B22" s="9"/>
      <c r="C22" s="1">
        <v>21</v>
      </c>
      <c r="D22" s="3" t="s">
        <v>48</v>
      </c>
      <c r="E22" s="1" t="s">
        <v>49</v>
      </c>
      <c r="F22" s="1" t="s">
        <v>50</v>
      </c>
      <c r="G22" s="1">
        <v>10</v>
      </c>
      <c r="H22" s="10"/>
      <c r="J22" s="6">
        <v>0.36180555555555599</v>
      </c>
      <c r="K22" s="1">
        <v>15604</v>
      </c>
      <c r="L22" s="1">
        <v>16197</v>
      </c>
    </row>
    <row r="23" spans="1:28" ht="84.95" customHeight="1">
      <c r="A23" s="9"/>
      <c r="B23" s="9"/>
      <c r="C23" s="1">
        <v>22</v>
      </c>
      <c r="D23" s="3" t="s">
        <v>51</v>
      </c>
      <c r="E23" s="9" t="s">
        <v>52</v>
      </c>
      <c r="F23" s="9" t="s">
        <v>53</v>
      </c>
      <c r="G23" s="9">
        <v>100</v>
      </c>
      <c r="H23" s="10"/>
      <c r="K23" s="1">
        <v>17061</v>
      </c>
      <c r="L23" s="1">
        <v>17394</v>
      </c>
      <c r="M23" s="1">
        <v>17479</v>
      </c>
      <c r="N23" s="1">
        <v>18045</v>
      </c>
      <c r="O23" s="1">
        <v>19968</v>
      </c>
      <c r="P23" s="1">
        <v>20426</v>
      </c>
      <c r="Q23" s="1">
        <v>20466</v>
      </c>
      <c r="R23" s="1">
        <v>20902</v>
      </c>
      <c r="S23" s="1">
        <v>20969</v>
      </c>
      <c r="T23" s="1">
        <v>21371</v>
      </c>
      <c r="U23" s="1">
        <v>21418</v>
      </c>
      <c r="V23" s="1">
        <v>21765</v>
      </c>
      <c r="W23" s="1">
        <v>21841</v>
      </c>
      <c r="X23" s="1">
        <v>22113</v>
      </c>
      <c r="Y23" s="1">
        <v>22159</v>
      </c>
      <c r="Z23" s="1">
        <v>22581</v>
      </c>
      <c r="AA23" s="1">
        <v>22674</v>
      </c>
      <c r="AB23" s="1">
        <v>23001</v>
      </c>
    </row>
    <row r="24" spans="1:28" ht="31.15">
      <c r="A24" s="9"/>
      <c r="B24" s="9"/>
      <c r="C24" s="1">
        <v>23</v>
      </c>
      <c r="D24" s="3" t="s">
        <v>54</v>
      </c>
      <c r="E24" s="9"/>
      <c r="F24" s="9"/>
      <c r="G24" s="9"/>
      <c r="H24" s="10"/>
      <c r="J24" s="6">
        <v>0.46180555555555602</v>
      </c>
      <c r="Y24" s="1" t="s">
        <v>55</v>
      </c>
    </row>
    <row r="25" spans="1:28" ht="31.15">
      <c r="A25" s="9"/>
      <c r="B25" s="9"/>
      <c r="C25" s="1">
        <v>24</v>
      </c>
      <c r="D25" s="3" t="s">
        <v>56</v>
      </c>
      <c r="E25" s="9"/>
      <c r="F25" s="9"/>
      <c r="G25" s="9"/>
      <c r="H25" s="10"/>
    </row>
    <row r="26" spans="1:28">
      <c r="C26" s="1">
        <v>25</v>
      </c>
      <c r="D26" s="3" t="s">
        <v>57</v>
      </c>
      <c r="E26" s="1" t="s">
        <v>49</v>
      </c>
      <c r="F26" s="1" t="s">
        <v>38</v>
      </c>
      <c r="G26" s="1">
        <v>10</v>
      </c>
      <c r="J26" s="6">
        <v>0.56805555555555598</v>
      </c>
      <c r="K26" s="1">
        <v>24613</v>
      </c>
      <c r="L26" s="1">
        <v>24743</v>
      </c>
      <c r="M26" s="1">
        <v>24799</v>
      </c>
      <c r="N26" s="1">
        <v>25026</v>
      </c>
    </row>
    <row r="27" spans="1:28">
      <c r="D27" s="3"/>
    </row>
    <row r="28" spans="1:28">
      <c r="F28" s="1" t="s">
        <v>58</v>
      </c>
      <c r="G28" s="1">
        <f>SUM(G1:G25)</f>
        <v>266.5</v>
      </c>
      <c r="H28" s="1" t="s">
        <v>59</v>
      </c>
    </row>
    <row r="29" spans="1:28">
      <c r="G29" s="1">
        <f>G28/60</f>
        <v>4.44166666666667</v>
      </c>
      <c r="H29" s="1" t="s">
        <v>60</v>
      </c>
    </row>
    <row r="31" spans="1:28" ht="31.15">
      <c r="F31" s="7" t="s">
        <v>61</v>
      </c>
      <c r="G31" s="8">
        <f>SUM(G2:G21)</f>
        <v>156.5</v>
      </c>
    </row>
    <row r="32" spans="1:28">
      <c r="F32" s="8" t="s">
        <v>62</v>
      </c>
      <c r="G32" s="8">
        <f>SUM(G22:G26)</f>
        <v>120</v>
      </c>
    </row>
  </sheetData>
  <mergeCells count="13">
    <mergeCell ref="E23:E25"/>
    <mergeCell ref="F23:F25"/>
    <mergeCell ref="G23:G25"/>
    <mergeCell ref="H2:H25"/>
    <mergeCell ref="A2:A25"/>
    <mergeCell ref="B2:B25"/>
    <mergeCell ref="D2:D3"/>
    <mergeCell ref="D4:D6"/>
    <mergeCell ref="D7:D9"/>
    <mergeCell ref="D10:D12"/>
    <mergeCell ref="D13:D15"/>
    <mergeCell ref="D16:D18"/>
    <mergeCell ref="D19:D2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opLeftCell="AJ10" zoomScale="120" zoomScaleNormal="120" workbookViewId="0">
      <selection activeCell="AL21" sqref="AL21"/>
    </sheetView>
  </sheetViews>
  <sheetFormatPr defaultColWidth="10.875" defaultRowHeight="15.6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customWidth="1"/>
    <col min="9" max="9" width="10.875" style="1"/>
    <col min="10" max="10" width="14.125" style="1" customWidth="1"/>
    <col min="11" max="11" width="15.625" style="1" customWidth="1"/>
    <col min="12" max="12" width="15.875" style="1" customWidth="1"/>
    <col min="13" max="13" width="14.625" style="1" customWidth="1"/>
    <col min="14" max="14" width="17.125" customWidth="1"/>
    <col min="15" max="15" width="13.875" style="1" customWidth="1"/>
    <col min="16" max="16" width="13.125" style="1" customWidth="1"/>
    <col min="17" max="17" width="14.875" style="1" customWidth="1"/>
    <col min="18" max="18" width="14.625" style="1" customWidth="1"/>
    <col min="19" max="19" width="16" style="1" customWidth="1"/>
    <col min="20" max="20" width="16.25" style="1" customWidth="1"/>
    <col min="21" max="21" width="13.75" style="1" customWidth="1"/>
    <col min="22" max="22" width="15.25" style="1" customWidth="1"/>
    <col min="23" max="23" width="13.875" style="1" customWidth="1"/>
    <col min="24" max="24" width="16" style="1" customWidth="1"/>
    <col min="25" max="25" width="14.125" style="1" customWidth="1"/>
    <col min="26" max="26" width="13.625" style="1" customWidth="1"/>
    <col min="27" max="27" width="15.875" style="1" customWidth="1"/>
    <col min="28" max="28" width="14.125" style="1" customWidth="1"/>
    <col min="29" max="29" width="14.75" style="1" customWidth="1"/>
    <col min="30" max="30" width="15.25" style="1" customWidth="1"/>
    <col min="31" max="31" width="14.75" style="1" customWidth="1"/>
    <col min="32" max="32" width="14.875" style="1" customWidth="1"/>
    <col min="33" max="34" width="16.875" style="1" customWidth="1"/>
    <col min="35" max="36" width="16.75" style="1" customWidth="1"/>
    <col min="37" max="37" width="18" style="1" customWidth="1"/>
    <col min="38" max="38" width="16.625" style="1" customWidth="1"/>
    <col min="39" max="16384" width="10.875" style="1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ht="17.100000000000001" customHeight="1">
      <c r="A2" s="9" t="s">
        <v>74</v>
      </c>
      <c r="B2" s="9" t="s">
        <v>75</v>
      </c>
      <c r="C2" s="3">
        <v>1</v>
      </c>
      <c r="D2" s="9" t="s">
        <v>28</v>
      </c>
      <c r="E2" s="3" t="s">
        <v>29</v>
      </c>
      <c r="F2" s="3" t="s">
        <v>30</v>
      </c>
      <c r="G2" s="1">
        <v>10</v>
      </c>
      <c r="H2" s="10" t="s">
        <v>49</v>
      </c>
      <c r="K2" s="1">
        <v>197</v>
      </c>
      <c r="L2" s="1">
        <v>462</v>
      </c>
    </row>
    <row r="3" spans="1:38" ht="48" customHeight="1">
      <c r="A3" s="9"/>
      <c r="B3" s="9"/>
      <c r="C3" s="3">
        <v>2</v>
      </c>
      <c r="D3" s="9"/>
      <c r="E3" s="3" t="s">
        <v>32</v>
      </c>
      <c r="F3" s="3" t="s">
        <v>33</v>
      </c>
      <c r="G3" s="1">
        <v>10</v>
      </c>
      <c r="H3" s="10"/>
      <c r="K3" s="1">
        <v>505</v>
      </c>
      <c r="L3" s="1">
        <v>736</v>
      </c>
    </row>
    <row r="4" spans="1:38">
      <c r="A4" s="9"/>
      <c r="B4" s="9"/>
      <c r="C4" s="3">
        <v>3</v>
      </c>
      <c r="D4" s="9" t="s">
        <v>34</v>
      </c>
      <c r="E4" s="3" t="s">
        <v>29</v>
      </c>
      <c r="F4" s="3" t="s">
        <v>33</v>
      </c>
      <c r="G4" s="1">
        <v>7.5</v>
      </c>
      <c r="H4" s="10"/>
      <c r="J4" s="6">
        <v>6.5277777777777796E-2</v>
      </c>
      <c r="K4" s="1">
        <v>2821</v>
      </c>
      <c r="L4" s="1">
        <v>3037</v>
      </c>
    </row>
    <row r="5" spans="1:38">
      <c r="A5" s="9"/>
      <c r="B5" s="9"/>
      <c r="C5" s="3">
        <v>4</v>
      </c>
      <c r="D5" s="9"/>
      <c r="E5" s="3" t="s">
        <v>32</v>
      </c>
      <c r="F5" s="3" t="s">
        <v>33</v>
      </c>
      <c r="G5" s="1">
        <v>7.5</v>
      </c>
      <c r="H5" s="10"/>
      <c r="K5" s="1">
        <v>3274</v>
      </c>
      <c r="L5" s="1">
        <v>3480</v>
      </c>
    </row>
    <row r="6" spans="1:38">
      <c r="A6" s="9"/>
      <c r="B6" s="9"/>
      <c r="C6" s="3">
        <v>5</v>
      </c>
      <c r="D6" s="9"/>
      <c r="E6" s="3" t="s">
        <v>35</v>
      </c>
      <c r="F6" s="3" t="s">
        <v>33</v>
      </c>
      <c r="G6" s="1">
        <v>7.5</v>
      </c>
      <c r="H6" s="10"/>
      <c r="J6" s="6">
        <v>0.11944444444444401</v>
      </c>
      <c r="K6" s="1">
        <v>5173</v>
      </c>
      <c r="L6" s="1">
        <v>5487</v>
      </c>
    </row>
    <row r="7" spans="1:38">
      <c r="A7" s="9"/>
      <c r="B7" s="9"/>
      <c r="C7" s="3">
        <v>6</v>
      </c>
      <c r="D7" s="9" t="s">
        <v>36</v>
      </c>
      <c r="E7" s="3" t="s">
        <v>37</v>
      </c>
      <c r="F7" s="3" t="s">
        <v>38</v>
      </c>
      <c r="G7" s="1">
        <v>5</v>
      </c>
      <c r="H7" s="10"/>
      <c r="K7" s="1">
        <v>5726</v>
      </c>
      <c r="L7" s="1">
        <v>5787</v>
      </c>
      <c r="M7" s="1">
        <v>5790</v>
      </c>
      <c r="N7">
        <v>5864</v>
      </c>
    </row>
    <row r="8" spans="1:38">
      <c r="A8" s="9"/>
      <c r="B8" s="9"/>
      <c r="C8" s="3">
        <v>7</v>
      </c>
      <c r="D8" s="9"/>
      <c r="E8" s="3" t="s">
        <v>39</v>
      </c>
      <c r="F8" s="3" t="s">
        <v>38</v>
      </c>
      <c r="G8" s="1">
        <v>5</v>
      </c>
      <c r="H8" s="10"/>
      <c r="K8" s="1">
        <v>6016</v>
      </c>
      <c r="L8" s="1">
        <v>6071</v>
      </c>
      <c r="M8" s="1">
        <v>6079</v>
      </c>
      <c r="N8">
        <v>6139</v>
      </c>
    </row>
    <row r="9" spans="1:38">
      <c r="A9" s="9"/>
      <c r="B9" s="9"/>
      <c r="C9" s="3">
        <v>8</v>
      </c>
      <c r="D9" s="9"/>
      <c r="E9" s="3" t="s">
        <v>40</v>
      </c>
      <c r="F9" s="3" t="s">
        <v>38</v>
      </c>
      <c r="G9" s="1">
        <v>5</v>
      </c>
      <c r="H9" s="10"/>
      <c r="K9" s="1">
        <v>6281</v>
      </c>
      <c r="L9" s="1">
        <v>6347</v>
      </c>
      <c r="M9" s="1">
        <v>6348</v>
      </c>
      <c r="N9">
        <v>6407</v>
      </c>
    </row>
    <row r="10" spans="1:38">
      <c r="A10" s="9"/>
      <c r="B10" s="9"/>
      <c r="C10" s="3">
        <v>9</v>
      </c>
      <c r="D10" s="9" t="s">
        <v>41</v>
      </c>
      <c r="E10" s="3" t="s">
        <v>42</v>
      </c>
      <c r="F10" s="3" t="s">
        <v>38</v>
      </c>
      <c r="G10" s="1">
        <v>5</v>
      </c>
      <c r="H10" s="10"/>
      <c r="J10" s="6">
        <v>0.164583333333333</v>
      </c>
      <c r="K10" s="1">
        <v>7105</v>
      </c>
      <c r="L10" s="1">
        <v>7186</v>
      </c>
      <c r="M10" s="1">
        <v>7198</v>
      </c>
      <c r="N10">
        <v>7266</v>
      </c>
    </row>
    <row r="11" spans="1:38">
      <c r="A11" s="9"/>
      <c r="B11" s="9"/>
      <c r="C11" s="3">
        <v>10</v>
      </c>
      <c r="D11" s="9"/>
      <c r="E11" s="3" t="s">
        <v>39</v>
      </c>
      <c r="F11" s="3" t="s">
        <v>38</v>
      </c>
      <c r="G11" s="1">
        <v>5</v>
      </c>
      <c r="H11" s="10"/>
      <c r="K11" s="1">
        <v>7533</v>
      </c>
      <c r="L11" s="1">
        <v>7618</v>
      </c>
      <c r="M11" s="1">
        <v>7626</v>
      </c>
      <c r="N11">
        <v>7716</v>
      </c>
    </row>
    <row r="12" spans="1:38">
      <c r="A12" s="9"/>
      <c r="B12" s="9"/>
      <c r="C12" s="1">
        <v>11</v>
      </c>
      <c r="D12" s="9"/>
      <c r="E12" s="3" t="s">
        <v>40</v>
      </c>
      <c r="F12" s="3" t="s">
        <v>38</v>
      </c>
      <c r="G12" s="1">
        <v>5</v>
      </c>
      <c r="H12" s="10"/>
      <c r="K12" s="1">
        <v>7845</v>
      </c>
      <c r="L12" s="1">
        <v>7928</v>
      </c>
      <c r="M12" s="1">
        <v>7934</v>
      </c>
      <c r="N12">
        <v>8027</v>
      </c>
    </row>
    <row r="13" spans="1:38">
      <c r="A13" s="9"/>
      <c r="B13" s="9"/>
      <c r="C13" s="1">
        <v>12</v>
      </c>
      <c r="D13" s="9" t="s">
        <v>43</v>
      </c>
      <c r="E13" s="3" t="s">
        <v>42</v>
      </c>
      <c r="F13" s="3" t="s">
        <v>44</v>
      </c>
      <c r="G13" s="1">
        <v>5</v>
      </c>
      <c r="H13" s="10"/>
      <c r="J13" s="6">
        <v>0.196527777777778</v>
      </c>
      <c r="K13" s="1">
        <v>8490</v>
      </c>
      <c r="L13" s="1">
        <v>8741</v>
      </c>
    </row>
    <row r="14" spans="1:38">
      <c r="A14" s="9"/>
      <c r="B14" s="9"/>
      <c r="C14" s="1">
        <v>13</v>
      </c>
      <c r="D14" s="9"/>
      <c r="E14" s="3" t="s">
        <v>39</v>
      </c>
      <c r="F14" s="3" t="s">
        <v>44</v>
      </c>
      <c r="G14" s="1">
        <v>5</v>
      </c>
      <c r="H14" s="10"/>
      <c r="J14" s="6"/>
      <c r="K14" s="1">
        <v>8889</v>
      </c>
      <c r="L14" s="1">
        <v>9151</v>
      </c>
    </row>
    <row r="15" spans="1:38">
      <c r="A15" s="9"/>
      <c r="B15" s="9"/>
      <c r="C15" s="1">
        <v>14</v>
      </c>
      <c r="D15" s="9"/>
      <c r="E15" s="3" t="s">
        <v>40</v>
      </c>
      <c r="F15" s="3" t="s">
        <v>44</v>
      </c>
      <c r="G15" s="1">
        <v>5</v>
      </c>
      <c r="H15" s="10"/>
      <c r="J15" s="6">
        <v>0.22847222222222199</v>
      </c>
      <c r="K15" s="1">
        <v>9883</v>
      </c>
      <c r="L15" s="1">
        <v>10122</v>
      </c>
    </row>
    <row r="16" spans="1:38">
      <c r="A16" s="9"/>
      <c r="B16" s="9"/>
      <c r="C16" s="1">
        <v>15</v>
      </c>
      <c r="D16" s="9" t="s">
        <v>45</v>
      </c>
      <c r="E16" s="3" t="s">
        <v>42</v>
      </c>
      <c r="F16" s="3" t="s">
        <v>38</v>
      </c>
      <c r="G16" s="1">
        <v>8</v>
      </c>
      <c r="H16" s="10"/>
      <c r="K16" s="1">
        <v>10292</v>
      </c>
      <c r="L16" s="1">
        <v>10369</v>
      </c>
      <c r="M16" s="1">
        <v>10380</v>
      </c>
      <c r="N16">
        <v>10450</v>
      </c>
    </row>
    <row r="17" spans="1:38">
      <c r="A17" s="9"/>
      <c r="B17" s="9"/>
      <c r="C17" s="1">
        <v>16</v>
      </c>
      <c r="D17" s="9"/>
      <c r="E17" s="3" t="s">
        <v>39</v>
      </c>
      <c r="F17" s="3" t="s">
        <v>38</v>
      </c>
      <c r="G17" s="1">
        <v>8</v>
      </c>
      <c r="H17" s="10"/>
      <c r="K17" s="1">
        <v>10565</v>
      </c>
      <c r="L17" s="1">
        <v>10621</v>
      </c>
      <c r="M17" s="1">
        <v>10634</v>
      </c>
      <c r="N17">
        <v>10706</v>
      </c>
    </row>
    <row r="18" spans="1:38">
      <c r="A18" s="9"/>
      <c r="B18" s="9"/>
      <c r="C18" s="1">
        <v>17</v>
      </c>
      <c r="D18" s="9"/>
      <c r="E18" s="3" t="s">
        <v>40</v>
      </c>
      <c r="F18" s="3" t="s">
        <v>38</v>
      </c>
      <c r="G18" s="1">
        <v>8</v>
      </c>
      <c r="H18" s="10"/>
      <c r="K18" s="1">
        <v>11004</v>
      </c>
      <c r="L18" s="1">
        <v>11069</v>
      </c>
      <c r="M18" s="1">
        <v>11086</v>
      </c>
      <c r="N18">
        <v>11163</v>
      </c>
    </row>
    <row r="19" spans="1:38" ht="46.9">
      <c r="A19" s="9"/>
      <c r="B19" s="9"/>
      <c r="C19" s="1">
        <v>18</v>
      </c>
      <c r="D19" s="9" t="s">
        <v>46</v>
      </c>
      <c r="E19" s="3" t="s">
        <v>42</v>
      </c>
      <c r="F19" s="3" t="s">
        <v>47</v>
      </c>
      <c r="G19" s="1">
        <v>15</v>
      </c>
      <c r="H19" s="10"/>
      <c r="J19" s="6">
        <v>0.27222222222222198</v>
      </c>
      <c r="K19" s="1">
        <v>11760</v>
      </c>
      <c r="L19" s="1">
        <v>11856</v>
      </c>
      <c r="M19" s="1">
        <v>11857</v>
      </c>
      <c r="N19">
        <v>11937</v>
      </c>
      <c r="O19" s="1">
        <v>11938</v>
      </c>
      <c r="P19" s="1">
        <v>12011</v>
      </c>
      <c r="Q19" s="1">
        <v>12012</v>
      </c>
      <c r="R19" s="1">
        <v>12104</v>
      </c>
    </row>
    <row r="20" spans="1:38" ht="46.9">
      <c r="A20" s="9"/>
      <c r="B20" s="9"/>
      <c r="C20" s="1">
        <v>19</v>
      </c>
      <c r="D20" s="9"/>
      <c r="E20" s="3" t="s">
        <v>39</v>
      </c>
      <c r="F20" s="3" t="s">
        <v>47</v>
      </c>
      <c r="G20" s="1">
        <v>15</v>
      </c>
      <c r="H20" s="10"/>
      <c r="K20" s="1">
        <v>12281</v>
      </c>
      <c r="L20" s="1">
        <v>12349</v>
      </c>
      <c r="M20" s="1">
        <v>12350</v>
      </c>
      <c r="N20">
        <v>12431</v>
      </c>
      <c r="O20" s="1">
        <v>12432</v>
      </c>
      <c r="P20" s="1">
        <v>12495</v>
      </c>
      <c r="Q20" s="1">
        <v>12496</v>
      </c>
      <c r="R20" s="1">
        <v>12584</v>
      </c>
    </row>
    <row r="21" spans="1:38" ht="46.9">
      <c r="A21" s="9"/>
      <c r="B21" s="9"/>
      <c r="C21" s="1">
        <v>20</v>
      </c>
      <c r="D21" s="9"/>
      <c r="E21" s="3" t="s">
        <v>40</v>
      </c>
      <c r="F21" s="3" t="s">
        <v>47</v>
      </c>
      <c r="G21" s="1">
        <v>15</v>
      </c>
      <c r="H21" s="10"/>
      <c r="K21" s="1">
        <v>12732</v>
      </c>
      <c r="L21" s="1">
        <v>12797</v>
      </c>
      <c r="M21" s="1">
        <v>12798</v>
      </c>
      <c r="N21">
        <v>12865</v>
      </c>
      <c r="O21" s="1">
        <v>12866</v>
      </c>
      <c r="P21" s="1">
        <v>12941</v>
      </c>
      <c r="Q21" s="1">
        <v>12942</v>
      </c>
      <c r="R21" s="1">
        <v>13045</v>
      </c>
    </row>
    <row r="22" spans="1:38" ht="31.15">
      <c r="A22" s="9"/>
      <c r="B22" s="9"/>
      <c r="C22" s="1">
        <v>22</v>
      </c>
      <c r="D22" s="3" t="s">
        <v>76</v>
      </c>
      <c r="E22" s="3" t="s">
        <v>49</v>
      </c>
      <c r="F22" s="4" t="s">
        <v>77</v>
      </c>
      <c r="G22" s="3">
        <v>120</v>
      </c>
      <c r="H22" s="10"/>
      <c r="J22" s="6">
        <v>0.329166666666667</v>
      </c>
      <c r="K22" s="1">
        <v>14198</v>
      </c>
      <c r="L22" s="1">
        <v>14384</v>
      </c>
      <c r="M22" s="1">
        <v>14492</v>
      </c>
      <c r="N22">
        <v>14654</v>
      </c>
      <c r="O22" s="1">
        <v>14788</v>
      </c>
      <c r="P22" s="1">
        <v>14931</v>
      </c>
      <c r="Q22" s="1">
        <v>14948</v>
      </c>
      <c r="R22" s="1">
        <v>15091</v>
      </c>
      <c r="S22" s="1">
        <v>15258</v>
      </c>
      <c r="T22" s="1">
        <v>15462</v>
      </c>
      <c r="U22" s="1">
        <v>15565</v>
      </c>
      <c r="V22" s="1">
        <v>15757</v>
      </c>
      <c r="W22" s="1">
        <v>15928</v>
      </c>
      <c r="X22" s="1">
        <v>16102</v>
      </c>
      <c r="Y22" s="1">
        <v>16208</v>
      </c>
      <c r="Z22" s="1">
        <v>16377</v>
      </c>
      <c r="AA22" s="1">
        <v>16429</v>
      </c>
      <c r="AB22" s="1">
        <v>16558</v>
      </c>
      <c r="AC22" s="1">
        <v>16718</v>
      </c>
      <c r="AD22" s="1">
        <v>16866</v>
      </c>
      <c r="AE22" s="1">
        <v>16989</v>
      </c>
      <c r="AF22" s="1">
        <v>17151</v>
      </c>
      <c r="AG22" s="1">
        <v>17271</v>
      </c>
      <c r="AH22" s="1">
        <v>17439</v>
      </c>
      <c r="AI22" s="1">
        <v>17454</v>
      </c>
      <c r="AJ22" s="1">
        <v>17589</v>
      </c>
      <c r="AK22" s="1">
        <v>17776</v>
      </c>
      <c r="AL22" s="1">
        <v>17971</v>
      </c>
    </row>
    <row r="23" spans="1:38">
      <c r="A23" s="9"/>
      <c r="B23" s="9"/>
      <c r="D23" s="3"/>
      <c r="E23" s="4"/>
      <c r="F23" s="4"/>
      <c r="G23" s="4"/>
      <c r="H23" s="10"/>
    </row>
    <row r="24" spans="1:38">
      <c r="A24" s="9"/>
      <c r="B24" s="9"/>
      <c r="D24" s="3"/>
      <c r="E24" s="4"/>
      <c r="F24" s="4"/>
      <c r="G24" s="4"/>
      <c r="H24" s="10"/>
    </row>
    <row r="26" spans="1:38">
      <c r="F26" s="2" t="s">
        <v>58</v>
      </c>
      <c r="G26" s="5">
        <f>SUM(G1:G24)</f>
        <v>276.5</v>
      </c>
      <c r="H26" s="1" t="s">
        <v>78</v>
      </c>
    </row>
    <row r="27" spans="1:38">
      <c r="G27" s="1">
        <f>G26/60</f>
        <v>4.6083333333333298</v>
      </c>
      <c r="H27" s="1" t="s">
        <v>60</v>
      </c>
    </row>
    <row r="29" spans="1:38" ht="31.15">
      <c r="F29" s="3" t="s">
        <v>61</v>
      </c>
      <c r="G29" s="1">
        <f>SUM(G1:G21)</f>
        <v>156.5</v>
      </c>
    </row>
    <row r="30" spans="1:38">
      <c r="F30" s="1" t="s">
        <v>62</v>
      </c>
      <c r="G30" s="1">
        <f>SUM(G22:G24)</f>
        <v>120</v>
      </c>
    </row>
  </sheetData>
  <mergeCells count="10">
    <mergeCell ref="H2:H24"/>
    <mergeCell ref="A2:A24"/>
    <mergeCell ref="B2:B24"/>
    <mergeCell ref="D2:D3"/>
    <mergeCell ref="D4:D6"/>
    <mergeCell ref="D7:D9"/>
    <mergeCell ref="D10:D12"/>
    <mergeCell ref="D13:D15"/>
    <mergeCell ref="D16:D18"/>
    <mergeCell ref="D19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1"/>
  <sheetViews>
    <sheetView topLeftCell="I17" zoomScale="108" zoomScaleNormal="108" workbookViewId="0">
      <selection activeCell="M28" sqref="M28"/>
    </sheetView>
  </sheetViews>
  <sheetFormatPr defaultColWidth="10.875" defaultRowHeight="15.6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customWidth="1"/>
    <col min="9" max="9" width="10.875" style="1"/>
    <col min="10" max="10" width="14.125" style="1" customWidth="1"/>
    <col min="11" max="11" width="14.375" style="1" customWidth="1"/>
    <col min="12" max="12" width="13.625" style="1" customWidth="1"/>
    <col min="13" max="13" width="16.125" style="1" customWidth="1"/>
    <col min="14" max="14" width="16.5" style="1" customWidth="1"/>
    <col min="15" max="15" width="16.375" style="1" customWidth="1"/>
    <col min="16" max="16" width="17" style="1" customWidth="1"/>
    <col min="17" max="17" width="15.875" style="1" customWidth="1"/>
    <col min="18" max="18" width="16.625" style="1" customWidth="1"/>
    <col min="19" max="19" width="14.375" style="1" customWidth="1"/>
    <col min="20" max="20" width="15" style="1" customWidth="1"/>
    <col min="21" max="16384" width="10.875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7.100000000000001" customHeight="1">
      <c r="A2" s="9" t="s">
        <v>79</v>
      </c>
      <c r="B2" s="9" t="s">
        <v>27</v>
      </c>
      <c r="C2" s="3">
        <v>1</v>
      </c>
      <c r="D2" s="9" t="s">
        <v>28</v>
      </c>
      <c r="E2" s="3" t="s">
        <v>29</v>
      </c>
      <c r="F2" s="3" t="s">
        <v>30</v>
      </c>
      <c r="G2" s="1">
        <v>10</v>
      </c>
      <c r="H2" s="10" t="s">
        <v>80</v>
      </c>
      <c r="K2" s="1">
        <v>122</v>
      </c>
      <c r="L2" s="1">
        <v>376</v>
      </c>
    </row>
    <row r="3" spans="1:26" ht="48" customHeight="1">
      <c r="A3" s="9"/>
      <c r="B3" s="9"/>
      <c r="C3" s="3">
        <v>2</v>
      </c>
      <c r="D3" s="9"/>
      <c r="E3" s="3" t="s">
        <v>32</v>
      </c>
      <c r="F3" s="3" t="s">
        <v>33</v>
      </c>
      <c r="G3" s="1">
        <v>10</v>
      </c>
      <c r="H3" s="10"/>
      <c r="K3" s="1">
        <v>403</v>
      </c>
      <c r="L3" s="1">
        <v>659</v>
      </c>
    </row>
    <row r="4" spans="1:26">
      <c r="A4" s="9"/>
      <c r="B4" s="9"/>
      <c r="C4" s="3">
        <v>3</v>
      </c>
      <c r="D4" s="9" t="s">
        <v>34</v>
      </c>
      <c r="E4" s="3" t="s">
        <v>29</v>
      </c>
      <c r="F4" s="3" t="s">
        <v>33</v>
      </c>
      <c r="G4" s="1">
        <v>7.5</v>
      </c>
      <c r="H4" s="10"/>
      <c r="K4" s="1">
        <v>727</v>
      </c>
      <c r="L4" s="1">
        <v>945</v>
      </c>
    </row>
    <row r="5" spans="1:26">
      <c r="A5" s="9"/>
      <c r="B5" s="9"/>
      <c r="C5" s="3">
        <v>4</v>
      </c>
      <c r="D5" s="9"/>
      <c r="E5" s="3" t="s">
        <v>32</v>
      </c>
      <c r="F5" s="3" t="s">
        <v>33</v>
      </c>
      <c r="G5" s="1">
        <v>7.5</v>
      </c>
      <c r="H5" s="10"/>
      <c r="I5" s="1">
        <v>1</v>
      </c>
      <c r="J5" s="6" t="s">
        <v>55</v>
      </c>
      <c r="K5" s="1">
        <v>1333</v>
      </c>
      <c r="L5" s="1">
        <v>1512</v>
      </c>
    </row>
    <row r="6" spans="1:26">
      <c r="A6" s="9"/>
      <c r="B6" s="9"/>
      <c r="C6" s="3">
        <v>5</v>
      </c>
      <c r="D6" s="9"/>
      <c r="E6" s="3" t="s">
        <v>35</v>
      </c>
      <c r="F6" s="3" t="s">
        <v>33</v>
      </c>
      <c r="G6" s="1">
        <v>7.5</v>
      </c>
      <c r="H6" s="10"/>
      <c r="K6" s="1">
        <v>1691</v>
      </c>
      <c r="L6" s="1">
        <v>1992</v>
      </c>
    </row>
    <row r="7" spans="1:26">
      <c r="A7" s="9"/>
      <c r="B7" s="9"/>
      <c r="C7" s="3">
        <v>6</v>
      </c>
      <c r="D7" s="9" t="s">
        <v>36</v>
      </c>
      <c r="E7" s="3" t="s">
        <v>37</v>
      </c>
      <c r="F7" s="3" t="s">
        <v>38</v>
      </c>
      <c r="G7" s="1">
        <v>5</v>
      </c>
      <c r="H7" s="10"/>
      <c r="K7" s="1">
        <v>2365</v>
      </c>
      <c r="L7" s="1">
        <v>2431</v>
      </c>
      <c r="M7" s="1">
        <v>2437</v>
      </c>
      <c r="N7" s="1">
        <v>2498</v>
      </c>
    </row>
    <row r="8" spans="1:26">
      <c r="A8" s="9"/>
      <c r="B8" s="9"/>
      <c r="C8" s="3">
        <v>7</v>
      </c>
      <c r="D8" s="9"/>
      <c r="E8" s="3" t="s">
        <v>39</v>
      </c>
      <c r="F8" s="3" t="s">
        <v>38</v>
      </c>
      <c r="G8" s="1">
        <v>5</v>
      </c>
      <c r="H8" s="10"/>
      <c r="K8" s="1">
        <v>2596</v>
      </c>
      <c r="L8" s="1">
        <v>2660</v>
      </c>
      <c r="M8" s="1">
        <v>2674</v>
      </c>
      <c r="N8" s="1">
        <v>2737</v>
      </c>
    </row>
    <row r="9" spans="1:26">
      <c r="A9" s="9"/>
      <c r="B9" s="9"/>
      <c r="C9" s="3">
        <v>8</v>
      </c>
      <c r="D9" s="9"/>
      <c r="E9" s="3" t="s">
        <v>40</v>
      </c>
      <c r="F9" s="3" t="s">
        <v>38</v>
      </c>
      <c r="G9" s="1">
        <v>5</v>
      </c>
      <c r="H9" s="10"/>
      <c r="K9" s="1">
        <v>2856</v>
      </c>
      <c r="L9" s="1">
        <v>2914</v>
      </c>
      <c r="M9" s="1">
        <v>2926</v>
      </c>
      <c r="N9" s="1">
        <v>2973</v>
      </c>
    </row>
    <row r="10" spans="1:26">
      <c r="A10" s="9"/>
      <c r="B10" s="9"/>
      <c r="C10" s="3">
        <v>9</v>
      </c>
      <c r="D10" s="9" t="s">
        <v>41</v>
      </c>
      <c r="E10" s="3" t="s">
        <v>42</v>
      </c>
      <c r="F10" s="3" t="s">
        <v>38</v>
      </c>
      <c r="G10" s="1">
        <v>5</v>
      </c>
      <c r="H10" s="10"/>
      <c r="K10" s="1">
        <v>3352</v>
      </c>
      <c r="L10" s="1">
        <v>3419</v>
      </c>
      <c r="M10" s="1">
        <v>3436</v>
      </c>
      <c r="N10" s="1">
        <v>3522</v>
      </c>
    </row>
    <row r="11" spans="1:26">
      <c r="A11" s="9"/>
      <c r="B11" s="9"/>
      <c r="C11" s="3">
        <v>10</v>
      </c>
      <c r="D11" s="9"/>
      <c r="E11" s="3" t="s">
        <v>39</v>
      </c>
      <c r="F11" s="3" t="s">
        <v>38</v>
      </c>
      <c r="G11" s="1">
        <v>5</v>
      </c>
      <c r="H11" s="10"/>
      <c r="K11" s="1">
        <v>3648</v>
      </c>
      <c r="L11" s="1">
        <v>3711</v>
      </c>
      <c r="M11" s="1">
        <v>3723</v>
      </c>
      <c r="N11" s="1">
        <v>3807</v>
      </c>
    </row>
    <row r="12" spans="1:26">
      <c r="A12" s="9"/>
      <c r="B12" s="9"/>
      <c r="C12" s="1">
        <v>11</v>
      </c>
      <c r="D12" s="9"/>
      <c r="E12" s="3" t="s">
        <v>40</v>
      </c>
      <c r="F12" s="3" t="s">
        <v>38</v>
      </c>
      <c r="G12" s="1">
        <v>5</v>
      </c>
      <c r="H12" s="10"/>
      <c r="K12" s="1">
        <v>3948</v>
      </c>
      <c r="L12" s="1">
        <v>4006</v>
      </c>
      <c r="M12" s="1">
        <v>4018</v>
      </c>
      <c r="N12" s="1">
        <v>4101</v>
      </c>
    </row>
    <row r="13" spans="1:26">
      <c r="A13" s="9"/>
      <c r="B13" s="9"/>
      <c r="C13" s="1">
        <v>12</v>
      </c>
      <c r="D13" s="9" t="s">
        <v>43</v>
      </c>
      <c r="E13" s="3" t="s">
        <v>42</v>
      </c>
      <c r="F13" s="3" t="s">
        <v>44</v>
      </c>
      <c r="G13" s="1">
        <v>5</v>
      </c>
      <c r="H13" s="10"/>
      <c r="J13" s="6">
        <v>0.147916666666667</v>
      </c>
      <c r="K13" s="1">
        <v>6374</v>
      </c>
      <c r="L13" s="1">
        <v>6630</v>
      </c>
    </row>
    <row r="14" spans="1:26">
      <c r="A14" s="9"/>
      <c r="B14" s="9"/>
      <c r="C14" s="1">
        <v>13</v>
      </c>
      <c r="D14" s="9"/>
      <c r="E14" s="3" t="s">
        <v>39</v>
      </c>
      <c r="F14" s="3" t="s">
        <v>44</v>
      </c>
      <c r="G14" s="1">
        <v>5</v>
      </c>
      <c r="H14" s="10"/>
      <c r="K14" s="1">
        <v>6794</v>
      </c>
      <c r="L14" s="1">
        <v>7041</v>
      </c>
    </row>
    <row r="15" spans="1:26">
      <c r="A15" s="9"/>
      <c r="B15" s="9"/>
      <c r="C15" s="1">
        <v>14</v>
      </c>
      <c r="D15" s="9"/>
      <c r="E15" s="3" t="s">
        <v>40</v>
      </c>
      <c r="F15" s="3" t="s">
        <v>44</v>
      </c>
      <c r="G15" s="1">
        <v>5</v>
      </c>
      <c r="H15" s="10"/>
      <c r="J15" s="6">
        <v>0.18888888888888899</v>
      </c>
      <c r="K15" s="1">
        <v>8163</v>
      </c>
      <c r="L15" s="1">
        <v>8429</v>
      </c>
    </row>
    <row r="16" spans="1:26">
      <c r="A16" s="9"/>
      <c r="B16" s="9"/>
      <c r="C16" s="1">
        <v>15</v>
      </c>
      <c r="D16" s="9" t="s">
        <v>45</v>
      </c>
      <c r="E16" s="3" t="s">
        <v>42</v>
      </c>
      <c r="F16" s="3" t="s">
        <v>38</v>
      </c>
      <c r="G16" s="1">
        <v>8</v>
      </c>
      <c r="H16" s="10"/>
      <c r="J16" s="6"/>
      <c r="K16" s="1">
        <v>8679</v>
      </c>
      <c r="L16" s="1">
        <v>8741</v>
      </c>
      <c r="M16" s="1">
        <v>8749</v>
      </c>
      <c r="N16" s="1">
        <v>8832</v>
      </c>
    </row>
    <row r="17" spans="1:20">
      <c r="A17" s="9"/>
      <c r="B17" s="9"/>
      <c r="C17" s="1">
        <v>16</v>
      </c>
      <c r="D17" s="9"/>
      <c r="E17" s="3" t="s">
        <v>39</v>
      </c>
      <c r="F17" s="3" t="s">
        <v>38</v>
      </c>
      <c r="G17" s="1">
        <v>8</v>
      </c>
      <c r="H17" s="10"/>
      <c r="K17" s="1">
        <v>8962</v>
      </c>
      <c r="L17" s="1">
        <v>9030</v>
      </c>
      <c r="M17" s="1">
        <v>9040</v>
      </c>
      <c r="N17" s="1">
        <v>9126</v>
      </c>
    </row>
    <row r="18" spans="1:20">
      <c r="A18" s="9"/>
      <c r="B18" s="9"/>
      <c r="C18" s="1">
        <v>17</v>
      </c>
      <c r="D18" s="9"/>
      <c r="E18" s="3" t="s">
        <v>40</v>
      </c>
      <c r="F18" s="3" t="s">
        <v>38</v>
      </c>
      <c r="G18" s="1">
        <v>8</v>
      </c>
      <c r="H18" s="10"/>
      <c r="J18" s="6">
        <v>0.23194444444444401</v>
      </c>
      <c r="K18" s="1">
        <v>10030</v>
      </c>
      <c r="L18" s="1">
        <v>10094</v>
      </c>
      <c r="M18" s="1">
        <v>10113</v>
      </c>
      <c r="N18" s="1">
        <v>10193</v>
      </c>
    </row>
    <row r="19" spans="1:20" ht="46.9">
      <c r="A19" s="9"/>
      <c r="B19" s="9"/>
      <c r="C19" s="1">
        <v>18</v>
      </c>
      <c r="D19" s="9" t="s">
        <v>46</v>
      </c>
      <c r="E19" s="3" t="s">
        <v>42</v>
      </c>
      <c r="F19" s="3" t="s">
        <v>47</v>
      </c>
      <c r="G19" s="1">
        <v>15</v>
      </c>
      <c r="H19" s="10"/>
      <c r="J19" s="6"/>
      <c r="K19" s="1">
        <v>11051</v>
      </c>
      <c r="L19" s="1">
        <v>11120</v>
      </c>
      <c r="M19" s="1">
        <v>11121</v>
      </c>
      <c r="N19" s="1">
        <v>11200</v>
      </c>
      <c r="O19" s="1">
        <v>11208</v>
      </c>
      <c r="P19" s="1">
        <v>11288</v>
      </c>
      <c r="Q19" s="1">
        <v>11289</v>
      </c>
      <c r="R19" s="1">
        <v>11376</v>
      </c>
    </row>
    <row r="20" spans="1:20" ht="46.9">
      <c r="A20" s="9"/>
      <c r="B20" s="9"/>
      <c r="C20" s="1">
        <v>19</v>
      </c>
      <c r="D20" s="9"/>
      <c r="E20" s="3" t="s">
        <v>39</v>
      </c>
      <c r="F20" s="3" t="s">
        <v>47</v>
      </c>
      <c r="G20" s="1">
        <v>15</v>
      </c>
      <c r="H20" s="10"/>
      <c r="K20" s="1">
        <v>11546</v>
      </c>
      <c r="L20" s="1">
        <v>11609</v>
      </c>
      <c r="M20" s="1">
        <v>11610</v>
      </c>
      <c r="N20" s="1">
        <v>11692</v>
      </c>
      <c r="O20" s="1">
        <v>11695</v>
      </c>
      <c r="P20" s="1">
        <v>11763</v>
      </c>
      <c r="Q20" s="1">
        <v>11764</v>
      </c>
      <c r="R20" s="1">
        <v>11835</v>
      </c>
    </row>
    <row r="21" spans="1:20" ht="46.9">
      <c r="A21" s="9"/>
      <c r="B21" s="9"/>
      <c r="C21" s="1">
        <v>20</v>
      </c>
      <c r="D21" s="9"/>
      <c r="E21" s="3" t="s">
        <v>40</v>
      </c>
      <c r="F21" s="3" t="s">
        <v>47</v>
      </c>
      <c r="G21" s="1">
        <v>15</v>
      </c>
      <c r="H21" s="10"/>
      <c r="J21" s="6"/>
      <c r="K21" s="1">
        <v>11993</v>
      </c>
      <c r="L21" s="1">
        <v>12058</v>
      </c>
      <c r="M21" s="1">
        <v>12059</v>
      </c>
      <c r="N21" s="1">
        <v>12131</v>
      </c>
      <c r="O21" s="1">
        <v>12135</v>
      </c>
      <c r="P21" s="1">
        <v>12208</v>
      </c>
      <c r="Q21" s="1">
        <v>12209</v>
      </c>
      <c r="R21" s="1">
        <v>12294</v>
      </c>
    </row>
    <row r="22" spans="1:20" ht="31.15">
      <c r="A22" s="9"/>
      <c r="B22" s="9"/>
      <c r="C22" s="1">
        <v>21</v>
      </c>
      <c r="D22" s="3" t="s">
        <v>48</v>
      </c>
      <c r="E22" s="1" t="s">
        <v>49</v>
      </c>
      <c r="F22" s="1" t="s">
        <v>50</v>
      </c>
      <c r="G22" s="1">
        <v>10</v>
      </c>
      <c r="H22" s="10"/>
      <c r="J22" s="6">
        <v>0.33402777777777798</v>
      </c>
      <c r="K22" s="1">
        <v>14407</v>
      </c>
      <c r="L22" s="1">
        <v>15208</v>
      </c>
    </row>
    <row r="23" spans="1:20" ht="62.45">
      <c r="A23" s="9"/>
      <c r="B23" s="9"/>
      <c r="C23" s="1">
        <v>22</v>
      </c>
      <c r="D23" s="3" t="s">
        <v>81</v>
      </c>
      <c r="E23" s="3" t="s">
        <v>49</v>
      </c>
      <c r="F23" s="3" t="s">
        <v>82</v>
      </c>
      <c r="G23" s="3">
        <v>100</v>
      </c>
      <c r="H23" s="10"/>
      <c r="J23" s="6">
        <v>0.40208333333333302</v>
      </c>
      <c r="K23" s="1">
        <v>17387</v>
      </c>
      <c r="L23" s="1">
        <v>17783</v>
      </c>
      <c r="M23" s="1">
        <v>18048</v>
      </c>
      <c r="N23" s="1">
        <v>18468</v>
      </c>
      <c r="O23" s="1">
        <v>18745</v>
      </c>
      <c r="P23" s="1">
        <v>19154</v>
      </c>
      <c r="Q23" s="1">
        <v>19466</v>
      </c>
      <c r="R23" s="1">
        <v>19876</v>
      </c>
      <c r="S23" s="1">
        <v>20177</v>
      </c>
      <c r="T23" s="1">
        <v>20602</v>
      </c>
    </row>
    <row r="24" spans="1:20">
      <c r="A24" s="9"/>
      <c r="B24" s="9"/>
      <c r="C24" s="1">
        <v>23</v>
      </c>
      <c r="D24" s="3" t="s">
        <v>57</v>
      </c>
      <c r="E24" s="1" t="s">
        <v>49</v>
      </c>
      <c r="F24" s="1" t="s">
        <v>38</v>
      </c>
      <c r="G24" s="1">
        <v>10</v>
      </c>
      <c r="H24" s="10"/>
      <c r="J24" s="6">
        <v>0.50138888888888899</v>
      </c>
      <c r="K24" s="1">
        <v>21774</v>
      </c>
      <c r="L24" s="1">
        <v>21875</v>
      </c>
      <c r="M24" s="1">
        <v>21928</v>
      </c>
      <c r="N24" s="1">
        <v>22025</v>
      </c>
    </row>
    <row r="25" spans="1:20">
      <c r="A25" s="9"/>
      <c r="B25" s="9"/>
      <c r="D25" s="3"/>
      <c r="E25" s="4"/>
      <c r="F25" s="4"/>
      <c r="G25" s="4"/>
      <c r="H25" s="10"/>
    </row>
    <row r="27" spans="1:20">
      <c r="F27" s="2" t="s">
        <v>58</v>
      </c>
      <c r="G27" s="5">
        <f>SUM(G1:G25)</f>
        <v>276.5</v>
      </c>
      <c r="H27" s="1" t="s">
        <v>78</v>
      </c>
    </row>
    <row r="28" spans="1:20">
      <c r="G28" s="1">
        <f>G27/60</f>
        <v>4.6083333333333298</v>
      </c>
      <c r="H28" s="1" t="s">
        <v>60</v>
      </c>
    </row>
    <row r="30" spans="1:20" ht="31.15">
      <c r="F30" s="3" t="s">
        <v>61</v>
      </c>
      <c r="G30" s="1">
        <f>SUM(G2:G21)</f>
        <v>156.5</v>
      </c>
    </row>
    <row r="31" spans="1:20">
      <c r="F31" s="1" t="s">
        <v>62</v>
      </c>
      <c r="G31" s="1">
        <f>SUM(G22:G25)</f>
        <v>120</v>
      </c>
    </row>
  </sheetData>
  <mergeCells count="10">
    <mergeCell ref="H2:H25"/>
    <mergeCell ref="A2:A25"/>
    <mergeCell ref="B2:B25"/>
    <mergeCell ref="D2:D3"/>
    <mergeCell ref="D4:D6"/>
    <mergeCell ref="D7:D9"/>
    <mergeCell ref="D10:D12"/>
    <mergeCell ref="D13:D15"/>
    <mergeCell ref="D16:D18"/>
    <mergeCell ref="D19:D21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1"/>
  <sheetViews>
    <sheetView tabSelected="1" topLeftCell="C20" workbookViewId="0">
      <selection activeCell="M28" sqref="M28"/>
    </sheetView>
  </sheetViews>
  <sheetFormatPr defaultColWidth="10.875" defaultRowHeight="15.6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customWidth="1"/>
    <col min="9" max="9" width="10.875" style="1"/>
    <col min="10" max="10" width="14.125" style="1" customWidth="1"/>
    <col min="11" max="11" width="15.125" style="1" customWidth="1"/>
    <col min="12" max="13" width="14.125" style="1" customWidth="1"/>
    <col min="14" max="14" width="16.625" style="1" customWidth="1"/>
    <col min="15" max="15" width="14.625" style="1" customWidth="1"/>
    <col min="16" max="16" width="14" style="1" customWidth="1"/>
    <col min="17" max="17" width="14.625" style="1" customWidth="1"/>
    <col min="18" max="18" width="14.5" style="1" customWidth="1"/>
    <col min="19" max="19" width="15.125" style="1" customWidth="1"/>
    <col min="20" max="20" width="13.875" style="1" customWidth="1"/>
    <col min="21" max="25" width="10.875" style="1"/>
    <col min="26" max="26" width="18.5" style="1" customWidth="1"/>
    <col min="27" max="27" width="16.75" style="1" customWidth="1"/>
    <col min="28" max="28" width="13.5" style="1" customWidth="1"/>
    <col min="29" max="29" width="17.25" style="1" customWidth="1"/>
    <col min="30" max="30" width="15.875" style="1" customWidth="1"/>
    <col min="31" max="31" width="16.875" style="1" customWidth="1"/>
    <col min="32" max="32" width="15.625" style="1" customWidth="1"/>
    <col min="33" max="33" width="16.625" style="1" customWidth="1"/>
    <col min="34" max="34" width="18.125" style="1" customWidth="1"/>
    <col min="35" max="35" width="17.125" style="1" customWidth="1"/>
    <col min="36" max="36" width="16.125" style="1" customWidth="1"/>
    <col min="37" max="16384" width="10.875" style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</row>
    <row r="2" spans="1:36" ht="17.100000000000001" customHeight="1">
      <c r="A2" s="9" t="s">
        <v>83</v>
      </c>
      <c r="B2" s="9" t="s">
        <v>84</v>
      </c>
      <c r="C2" s="3">
        <v>1</v>
      </c>
      <c r="D2" s="9" t="s">
        <v>28</v>
      </c>
      <c r="E2" s="3" t="s">
        <v>29</v>
      </c>
      <c r="F2" s="3" t="s">
        <v>30</v>
      </c>
      <c r="G2" s="1">
        <v>10</v>
      </c>
      <c r="H2" s="10" t="s">
        <v>80</v>
      </c>
      <c r="K2" s="1">
        <v>74</v>
      </c>
      <c r="L2" s="1">
        <v>349</v>
      </c>
    </row>
    <row r="3" spans="1:36" ht="48" customHeight="1">
      <c r="A3" s="9"/>
      <c r="B3" s="9"/>
      <c r="C3" s="3">
        <v>2</v>
      </c>
      <c r="D3" s="9"/>
      <c r="E3" s="3" t="s">
        <v>32</v>
      </c>
      <c r="F3" s="3" t="s">
        <v>33</v>
      </c>
      <c r="G3" s="1">
        <v>10</v>
      </c>
      <c r="H3" s="10"/>
      <c r="K3" s="1">
        <v>441</v>
      </c>
      <c r="L3" s="1">
        <v>655</v>
      </c>
    </row>
    <row r="4" spans="1:36">
      <c r="A4" s="9"/>
      <c r="B4" s="9"/>
      <c r="C4" s="3">
        <v>3</v>
      </c>
      <c r="D4" s="9" t="s">
        <v>34</v>
      </c>
      <c r="E4" s="3" t="s">
        <v>29</v>
      </c>
      <c r="F4" s="3" t="s">
        <v>33</v>
      </c>
      <c r="G4" s="1">
        <v>7.5</v>
      </c>
      <c r="H4" s="10"/>
      <c r="K4" s="1">
        <v>700</v>
      </c>
      <c r="L4" s="1">
        <v>876</v>
      </c>
    </row>
    <row r="5" spans="1:36">
      <c r="A5" s="9"/>
      <c r="B5" s="9"/>
      <c r="C5" s="3">
        <v>4</v>
      </c>
      <c r="D5" s="9"/>
      <c r="E5" s="3" t="s">
        <v>32</v>
      </c>
      <c r="F5" s="3" t="s">
        <v>33</v>
      </c>
      <c r="G5" s="1">
        <v>7.5</v>
      </c>
      <c r="H5" s="10"/>
      <c r="J5" s="6"/>
      <c r="K5" s="1">
        <v>904</v>
      </c>
      <c r="L5" s="1">
        <v>1092</v>
      </c>
    </row>
    <row r="6" spans="1:36">
      <c r="A6" s="9"/>
      <c r="B6" s="9"/>
      <c r="C6" s="3">
        <v>5</v>
      </c>
      <c r="D6" s="9"/>
      <c r="E6" s="3" t="s">
        <v>35</v>
      </c>
      <c r="F6" s="3" t="s">
        <v>33</v>
      </c>
      <c r="G6" s="1">
        <v>7.5</v>
      </c>
      <c r="H6" s="10"/>
      <c r="K6" s="1">
        <v>1204</v>
      </c>
      <c r="L6" s="1">
        <v>1603</v>
      </c>
    </row>
    <row r="7" spans="1:36">
      <c r="A7" s="9"/>
      <c r="B7" s="9"/>
      <c r="C7" s="3">
        <v>6</v>
      </c>
      <c r="D7" s="9" t="s">
        <v>36</v>
      </c>
      <c r="E7" s="3" t="s">
        <v>37</v>
      </c>
      <c r="F7" s="3" t="s">
        <v>38</v>
      </c>
      <c r="G7" s="1">
        <v>5</v>
      </c>
      <c r="H7" s="10"/>
      <c r="K7" s="1">
        <v>1679</v>
      </c>
      <c r="L7" s="1">
        <v>1732</v>
      </c>
      <c r="M7" s="1">
        <v>1743</v>
      </c>
      <c r="N7" s="1">
        <v>1800</v>
      </c>
    </row>
    <row r="8" spans="1:36">
      <c r="A8" s="9"/>
      <c r="B8" s="9"/>
      <c r="C8" s="3">
        <v>7</v>
      </c>
      <c r="D8" s="9"/>
      <c r="E8" s="3" t="s">
        <v>39</v>
      </c>
      <c r="F8" s="3" t="s">
        <v>38</v>
      </c>
      <c r="G8" s="1">
        <v>5</v>
      </c>
      <c r="H8" s="10"/>
      <c r="J8" s="6"/>
      <c r="K8" s="1">
        <v>1905</v>
      </c>
      <c r="L8" s="1">
        <v>1959</v>
      </c>
      <c r="M8" s="1">
        <v>1973</v>
      </c>
      <c r="N8" s="1">
        <v>2025</v>
      </c>
    </row>
    <row r="9" spans="1:36">
      <c r="A9" s="9"/>
      <c r="B9" s="9"/>
      <c r="C9" s="3">
        <v>8</v>
      </c>
      <c r="D9" s="9"/>
      <c r="E9" s="3" t="s">
        <v>40</v>
      </c>
      <c r="F9" s="3" t="s">
        <v>38</v>
      </c>
      <c r="G9" s="1">
        <v>5</v>
      </c>
      <c r="H9" s="10"/>
      <c r="K9" s="1">
        <v>2145</v>
      </c>
      <c r="L9" s="1">
        <v>2184</v>
      </c>
      <c r="M9" s="1">
        <v>2199</v>
      </c>
      <c r="N9" s="1">
        <v>2256</v>
      </c>
    </row>
    <row r="10" spans="1:36">
      <c r="A10" s="9"/>
      <c r="B10" s="9"/>
      <c r="C10" s="3">
        <v>9</v>
      </c>
      <c r="D10" s="9" t="s">
        <v>41</v>
      </c>
      <c r="E10" s="3" t="s">
        <v>42</v>
      </c>
      <c r="F10" s="3" t="s">
        <v>38</v>
      </c>
      <c r="G10" s="1">
        <v>5</v>
      </c>
      <c r="H10" s="10"/>
      <c r="K10" s="1">
        <v>2340</v>
      </c>
      <c r="L10" s="1">
        <v>2411</v>
      </c>
      <c r="M10" s="1">
        <v>2418</v>
      </c>
      <c r="N10" s="1">
        <v>2496</v>
      </c>
    </row>
    <row r="11" spans="1:36">
      <c r="A11" s="9"/>
      <c r="B11" s="9"/>
      <c r="C11" s="3">
        <v>10</v>
      </c>
      <c r="D11" s="9"/>
      <c r="E11" s="3" t="s">
        <v>39</v>
      </c>
      <c r="F11" s="3" t="s">
        <v>38</v>
      </c>
      <c r="G11" s="1">
        <v>5</v>
      </c>
      <c r="H11" s="10"/>
      <c r="K11" s="1">
        <v>2591</v>
      </c>
      <c r="L11" s="1">
        <v>2675</v>
      </c>
      <c r="M11" s="1">
        <v>2724</v>
      </c>
      <c r="N11" s="1">
        <v>2805</v>
      </c>
    </row>
    <row r="12" spans="1:36">
      <c r="A12" s="9"/>
      <c r="B12" s="9"/>
      <c r="C12" s="1">
        <v>11</v>
      </c>
      <c r="D12" s="9"/>
      <c r="E12" s="3" t="s">
        <v>40</v>
      </c>
      <c r="F12" s="3" t="s">
        <v>38</v>
      </c>
      <c r="G12" s="1">
        <v>5</v>
      </c>
      <c r="H12" s="10"/>
      <c r="K12" s="1">
        <v>3385</v>
      </c>
      <c r="L12" s="1">
        <v>3447</v>
      </c>
      <c r="M12" s="1">
        <v>3464</v>
      </c>
      <c r="N12" s="1">
        <v>3523</v>
      </c>
    </row>
    <row r="13" spans="1:36">
      <c r="A13" s="9"/>
      <c r="B13" s="9"/>
      <c r="C13" s="1">
        <v>12</v>
      </c>
      <c r="D13" s="9" t="s">
        <v>43</v>
      </c>
      <c r="E13" s="3" t="s">
        <v>42</v>
      </c>
      <c r="F13" s="3" t="s">
        <v>44</v>
      </c>
      <c r="G13" s="1">
        <v>5</v>
      </c>
      <c r="H13" s="10"/>
      <c r="J13" s="6">
        <v>8.8888888888888906E-2</v>
      </c>
      <c r="K13" s="1">
        <v>3826</v>
      </c>
      <c r="L13" s="1">
        <v>4060</v>
      </c>
    </row>
    <row r="14" spans="1:36">
      <c r="A14" s="9"/>
      <c r="B14" s="9"/>
      <c r="C14" s="1">
        <v>13</v>
      </c>
      <c r="D14" s="9"/>
      <c r="E14" s="3" t="s">
        <v>39</v>
      </c>
      <c r="F14" s="3" t="s">
        <v>44</v>
      </c>
      <c r="G14" s="1">
        <v>5</v>
      </c>
      <c r="H14" s="10"/>
      <c r="K14" s="1">
        <v>4148</v>
      </c>
      <c r="L14" s="1">
        <v>4348</v>
      </c>
    </row>
    <row r="15" spans="1:36">
      <c r="A15" s="9"/>
      <c r="B15" s="9"/>
      <c r="C15" s="1">
        <v>14</v>
      </c>
      <c r="D15" s="9"/>
      <c r="E15" s="3" t="s">
        <v>40</v>
      </c>
      <c r="F15" s="3" t="s">
        <v>44</v>
      </c>
      <c r="G15" s="1">
        <v>5</v>
      </c>
      <c r="H15" s="10"/>
      <c r="K15" s="1">
        <v>4495</v>
      </c>
      <c r="L15" s="1">
        <v>4689</v>
      </c>
    </row>
    <row r="16" spans="1:36">
      <c r="A16" s="9"/>
      <c r="B16" s="9"/>
      <c r="C16" s="1">
        <v>15</v>
      </c>
      <c r="D16" s="9" t="s">
        <v>45</v>
      </c>
      <c r="E16" s="3" t="s">
        <v>42</v>
      </c>
      <c r="F16" s="3" t="s">
        <v>38</v>
      </c>
      <c r="G16" s="1">
        <v>8</v>
      </c>
      <c r="H16" s="10"/>
      <c r="K16" s="1">
        <v>4934</v>
      </c>
      <c r="L16" s="1">
        <v>4991</v>
      </c>
      <c r="M16" s="1">
        <v>5009</v>
      </c>
      <c r="N16" s="1">
        <v>5084</v>
      </c>
    </row>
    <row r="17" spans="1:36">
      <c r="A17" s="9"/>
      <c r="B17" s="9"/>
      <c r="C17" s="1">
        <v>16</v>
      </c>
      <c r="D17" s="9"/>
      <c r="E17" s="3" t="s">
        <v>39</v>
      </c>
      <c r="F17" s="3" t="s">
        <v>38</v>
      </c>
      <c r="G17" s="1">
        <v>8</v>
      </c>
      <c r="H17" s="10"/>
      <c r="K17" s="1">
        <v>5197</v>
      </c>
      <c r="L17" s="1">
        <v>5249</v>
      </c>
      <c r="M17" s="1">
        <v>5274</v>
      </c>
      <c r="N17" s="1">
        <v>5324</v>
      </c>
    </row>
    <row r="18" spans="1:36">
      <c r="A18" s="9"/>
      <c r="B18" s="9"/>
      <c r="C18" s="1">
        <v>17</v>
      </c>
      <c r="D18" s="9"/>
      <c r="E18" s="3" t="s">
        <v>40</v>
      </c>
      <c r="F18" s="3" t="s">
        <v>38</v>
      </c>
      <c r="G18" s="1">
        <v>8</v>
      </c>
      <c r="H18" s="10"/>
      <c r="K18" s="1">
        <v>5472</v>
      </c>
      <c r="L18" s="1">
        <v>5521</v>
      </c>
      <c r="M18" s="1">
        <v>5539</v>
      </c>
      <c r="N18" s="1">
        <v>5606</v>
      </c>
    </row>
    <row r="19" spans="1:36" ht="46.9">
      <c r="A19" s="9"/>
      <c r="B19" s="9"/>
      <c r="C19" s="1">
        <v>18</v>
      </c>
      <c r="D19" s="9" t="s">
        <v>46</v>
      </c>
      <c r="E19" s="3" t="s">
        <v>42</v>
      </c>
      <c r="F19" s="3" t="s">
        <v>47</v>
      </c>
      <c r="G19" s="1">
        <v>15</v>
      </c>
      <c r="H19" s="10"/>
      <c r="J19" s="6">
        <v>0.141666666666667</v>
      </c>
      <c r="K19" s="1">
        <v>6103</v>
      </c>
      <c r="L19" s="1">
        <v>6181</v>
      </c>
      <c r="M19" s="1">
        <v>6182</v>
      </c>
      <c r="N19" s="1">
        <v>6246</v>
      </c>
      <c r="O19" s="1">
        <v>6250</v>
      </c>
      <c r="P19" s="1">
        <v>6311</v>
      </c>
      <c r="Q19" s="1">
        <v>6312</v>
      </c>
      <c r="R19" s="1">
        <v>6369</v>
      </c>
    </row>
    <row r="20" spans="1:36" ht="46.9">
      <c r="A20" s="9"/>
      <c r="B20" s="9"/>
      <c r="C20" s="1">
        <v>19</v>
      </c>
      <c r="D20" s="9"/>
      <c r="E20" s="3" t="s">
        <v>39</v>
      </c>
      <c r="F20" s="3" t="s">
        <v>47</v>
      </c>
      <c r="G20" s="1">
        <v>15</v>
      </c>
      <c r="H20" s="10"/>
      <c r="K20" s="1">
        <v>6453</v>
      </c>
      <c r="L20" s="1">
        <v>6513</v>
      </c>
      <c r="M20" s="1">
        <v>6514</v>
      </c>
      <c r="N20" s="1">
        <v>6575</v>
      </c>
      <c r="O20" s="1">
        <v>6586</v>
      </c>
      <c r="P20" s="1">
        <v>6638</v>
      </c>
      <c r="Q20" s="1">
        <v>6639</v>
      </c>
      <c r="R20" s="1">
        <v>6707</v>
      </c>
    </row>
    <row r="21" spans="1:36" ht="46.9">
      <c r="A21" s="9"/>
      <c r="B21" s="9"/>
      <c r="C21" s="1">
        <v>20</v>
      </c>
      <c r="D21" s="9"/>
      <c r="E21" s="3" t="s">
        <v>40</v>
      </c>
      <c r="F21" s="3" t="s">
        <v>47</v>
      </c>
      <c r="G21" s="1">
        <v>15</v>
      </c>
      <c r="H21" s="10"/>
      <c r="J21" s="6"/>
      <c r="K21" s="1">
        <v>6829</v>
      </c>
      <c r="L21" s="1">
        <v>6881</v>
      </c>
      <c r="M21" s="1">
        <v>6882</v>
      </c>
      <c r="N21" s="1">
        <v>6941</v>
      </c>
      <c r="O21" s="1">
        <v>6946</v>
      </c>
      <c r="P21" s="1">
        <v>7007</v>
      </c>
      <c r="Q21" s="1">
        <v>7008</v>
      </c>
      <c r="R21" s="1">
        <v>7070</v>
      </c>
    </row>
    <row r="22" spans="1:36" ht="31.15">
      <c r="A22" s="9"/>
      <c r="B22" s="9"/>
      <c r="C22" s="1">
        <v>21</v>
      </c>
      <c r="D22" s="3" t="s">
        <v>48</v>
      </c>
      <c r="E22" s="1" t="s">
        <v>49</v>
      </c>
      <c r="F22" s="1" t="s">
        <v>50</v>
      </c>
      <c r="G22" s="1">
        <v>10</v>
      </c>
      <c r="H22" s="10"/>
      <c r="J22" s="6"/>
      <c r="K22" s="1">
        <v>7828</v>
      </c>
      <c r="L22" s="1">
        <v>8581</v>
      </c>
    </row>
    <row r="23" spans="1:36" ht="62.45">
      <c r="A23" s="9"/>
      <c r="B23" s="9"/>
      <c r="C23" s="1">
        <v>22</v>
      </c>
      <c r="D23" s="3" t="s">
        <v>85</v>
      </c>
      <c r="E23" s="3" t="s">
        <v>49</v>
      </c>
      <c r="F23" s="3" t="s">
        <v>86</v>
      </c>
      <c r="G23" s="1">
        <v>90</v>
      </c>
      <c r="H23" s="10"/>
      <c r="I23" s="1" t="s">
        <v>87</v>
      </c>
      <c r="J23" s="3" t="s">
        <v>88</v>
      </c>
      <c r="K23" s="3">
        <v>9138</v>
      </c>
      <c r="L23" s="1">
        <v>10961</v>
      </c>
      <c r="M23" s="1">
        <v>11501</v>
      </c>
      <c r="N23" s="1">
        <v>12096</v>
      </c>
    </row>
    <row r="24" spans="1:36" ht="31.15">
      <c r="C24" s="1">
        <v>23</v>
      </c>
      <c r="D24" s="3" t="s">
        <v>89</v>
      </c>
      <c r="E24" s="1" t="s">
        <v>49</v>
      </c>
      <c r="F24" s="1" t="s">
        <v>90</v>
      </c>
      <c r="G24" s="1">
        <v>30</v>
      </c>
      <c r="H24" s="10"/>
      <c r="J24" s="6">
        <v>0.33750000000000002</v>
      </c>
      <c r="K24" s="1">
        <v>14656</v>
      </c>
      <c r="L24" s="1">
        <v>14687</v>
      </c>
      <c r="M24" s="1">
        <v>14709</v>
      </c>
      <c r="N24" s="1">
        <v>14741</v>
      </c>
      <c r="O24" s="1">
        <v>14863</v>
      </c>
      <c r="P24" s="1">
        <v>14888</v>
      </c>
      <c r="Q24" s="1">
        <v>14917</v>
      </c>
      <c r="R24" s="1">
        <v>14961</v>
      </c>
      <c r="S24" s="1">
        <v>14996</v>
      </c>
      <c r="T24" s="1">
        <v>15028</v>
      </c>
      <c r="U24" s="1">
        <v>15114</v>
      </c>
      <c r="V24" s="1">
        <v>15186</v>
      </c>
      <c r="W24" s="1">
        <v>15311</v>
      </c>
      <c r="X24" s="1">
        <v>15343</v>
      </c>
      <c r="Y24" s="1">
        <v>15379</v>
      </c>
      <c r="Z24" s="1">
        <v>15421</v>
      </c>
      <c r="AA24" s="1">
        <v>15453</v>
      </c>
      <c r="AB24" s="1">
        <v>15495</v>
      </c>
      <c r="AC24" s="1">
        <v>15497</v>
      </c>
      <c r="AD24" s="1">
        <v>15530</v>
      </c>
      <c r="AE24" s="1">
        <v>15592</v>
      </c>
      <c r="AF24" s="1">
        <v>15628</v>
      </c>
      <c r="AG24" s="1">
        <v>15646</v>
      </c>
      <c r="AH24" s="1">
        <v>15712</v>
      </c>
      <c r="AI24" s="1">
        <v>15715</v>
      </c>
      <c r="AJ24" s="1">
        <v>15773</v>
      </c>
    </row>
    <row r="25" spans="1:36" ht="46.9">
      <c r="C25" s="1">
        <v>24</v>
      </c>
      <c r="D25" s="3" t="s">
        <v>57</v>
      </c>
      <c r="E25" s="1" t="s">
        <v>49</v>
      </c>
      <c r="F25" s="3" t="s">
        <v>91</v>
      </c>
      <c r="G25" s="1">
        <v>10</v>
      </c>
      <c r="H25" s="10"/>
      <c r="J25" s="6">
        <v>0.38124999999999998</v>
      </c>
      <c r="K25" s="1">
        <v>16485</v>
      </c>
      <c r="L25" s="1">
        <v>16541</v>
      </c>
      <c r="M25" s="1">
        <v>16562</v>
      </c>
      <c r="N25" s="1">
        <v>16601</v>
      </c>
    </row>
    <row r="27" spans="1:36">
      <c r="F27" s="1" t="s">
        <v>58</v>
      </c>
      <c r="G27" s="1">
        <f>SUM(G1:G25)</f>
        <v>296.5</v>
      </c>
      <c r="H27" s="1" t="s">
        <v>78</v>
      </c>
    </row>
    <row r="28" spans="1:36">
      <c r="G28" s="1">
        <f>G27/60</f>
        <v>4.94166666666667</v>
      </c>
      <c r="H28" s="1" t="s">
        <v>60</v>
      </c>
    </row>
    <row r="30" spans="1:36" ht="31.15">
      <c r="F30" s="3" t="s">
        <v>61</v>
      </c>
      <c r="G30" s="1">
        <f>SUM(G2:G21)</f>
        <v>156.5</v>
      </c>
    </row>
    <row r="31" spans="1:36">
      <c r="F31" s="1" t="s">
        <v>62</v>
      </c>
      <c r="G31" s="1">
        <f>SUM(G22:G25)</f>
        <v>140</v>
      </c>
    </row>
  </sheetData>
  <mergeCells count="10">
    <mergeCell ref="H2:H25"/>
    <mergeCell ref="A2:A23"/>
    <mergeCell ref="B2:B23"/>
    <mergeCell ref="D2:D3"/>
    <mergeCell ref="D4:D6"/>
    <mergeCell ref="D7:D9"/>
    <mergeCell ref="D10:D12"/>
    <mergeCell ref="D13:D15"/>
    <mergeCell ref="D16:D18"/>
    <mergeCell ref="D19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2"/>
  <sheetViews>
    <sheetView topLeftCell="A10" workbookViewId="0">
      <selection activeCell="AD23" sqref="AD23"/>
    </sheetView>
  </sheetViews>
  <sheetFormatPr defaultColWidth="10.875" defaultRowHeight="15.6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customWidth="1"/>
    <col min="9" max="9" width="10.875" style="1"/>
    <col min="10" max="10" width="14.125" style="1" customWidth="1"/>
    <col min="11" max="11" width="14.375" style="1" customWidth="1"/>
    <col min="12" max="12" width="14.125" style="1" customWidth="1"/>
    <col min="13" max="13" width="15.625" style="1" customWidth="1"/>
    <col min="14" max="14" width="17.5" style="1" customWidth="1"/>
    <col min="15" max="15" width="16.875" style="1" customWidth="1"/>
    <col min="16" max="16" width="17.375" style="1" customWidth="1"/>
    <col min="17" max="17" width="15.125" style="1" customWidth="1"/>
    <col min="18" max="18" width="15.375" style="1" customWidth="1"/>
    <col min="19" max="19" width="10.875" style="1"/>
    <col min="20" max="20" width="12.625" style="1" customWidth="1"/>
    <col min="21" max="25" width="10.875" style="1"/>
    <col min="26" max="26" width="14.375" style="1" customWidth="1"/>
    <col min="27" max="27" width="23.25" style="1" customWidth="1"/>
    <col min="28" max="28" width="16" style="1" customWidth="1"/>
    <col min="29" max="29" width="14.375" style="1" customWidth="1"/>
    <col min="30" max="30" width="15.375" style="1" customWidth="1"/>
    <col min="31" max="16384" width="10.875" style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64</v>
      </c>
      <c r="AD1" s="1" t="s">
        <v>65</v>
      </c>
    </row>
    <row r="2" spans="1:30" ht="17.100000000000001" customHeight="1">
      <c r="A2" s="9" t="s">
        <v>92</v>
      </c>
      <c r="B2" s="9" t="s">
        <v>93</v>
      </c>
      <c r="C2" s="3">
        <v>1</v>
      </c>
      <c r="D2" s="9" t="s">
        <v>28</v>
      </c>
      <c r="E2" s="3" t="s">
        <v>29</v>
      </c>
      <c r="F2" s="3" t="s">
        <v>30</v>
      </c>
      <c r="G2" s="1">
        <v>10</v>
      </c>
      <c r="H2" s="10" t="s">
        <v>80</v>
      </c>
      <c r="J2" s="6">
        <v>5.5555555555555601E-3</v>
      </c>
      <c r="K2" s="1">
        <v>270</v>
      </c>
      <c r="L2" s="1">
        <v>506</v>
      </c>
    </row>
    <row r="3" spans="1:30" ht="48" customHeight="1">
      <c r="A3" s="9"/>
      <c r="B3" s="9"/>
      <c r="C3" s="3">
        <v>2</v>
      </c>
      <c r="D3" s="9"/>
      <c r="E3" s="3" t="s">
        <v>32</v>
      </c>
      <c r="F3" s="3" t="s">
        <v>33</v>
      </c>
      <c r="G3" s="1">
        <v>10</v>
      </c>
      <c r="H3" s="10"/>
      <c r="K3" s="1">
        <v>535</v>
      </c>
      <c r="L3" s="1">
        <v>765</v>
      </c>
    </row>
    <row r="4" spans="1:30">
      <c r="A4" s="9"/>
      <c r="B4" s="9"/>
      <c r="C4" s="3">
        <v>3</v>
      </c>
      <c r="D4" s="9" t="s">
        <v>34</v>
      </c>
      <c r="E4" s="3" t="s">
        <v>29</v>
      </c>
      <c r="F4" s="3" t="s">
        <v>33</v>
      </c>
      <c r="G4" s="1">
        <v>7.5</v>
      </c>
      <c r="H4" s="10"/>
      <c r="J4" s="6">
        <v>8.4027777777777798E-2</v>
      </c>
      <c r="K4" s="1">
        <v>3645</v>
      </c>
      <c r="L4" s="1">
        <v>3865</v>
      </c>
    </row>
    <row r="5" spans="1:30">
      <c r="A5" s="9"/>
      <c r="B5" s="9"/>
      <c r="C5" s="3">
        <v>4</v>
      </c>
      <c r="D5" s="9"/>
      <c r="E5" s="3" t="s">
        <v>32</v>
      </c>
      <c r="F5" s="3" t="s">
        <v>33</v>
      </c>
      <c r="G5" s="1">
        <v>7.5</v>
      </c>
      <c r="H5" s="10"/>
      <c r="J5" s="6"/>
      <c r="K5" s="1">
        <v>3888</v>
      </c>
      <c r="L5" s="1">
        <v>4085</v>
      </c>
    </row>
    <row r="6" spans="1:30">
      <c r="A6" s="9"/>
      <c r="B6" s="9"/>
      <c r="C6" s="3">
        <v>5</v>
      </c>
      <c r="D6" s="9"/>
      <c r="E6" s="3" t="s">
        <v>35</v>
      </c>
      <c r="F6" s="3" t="s">
        <v>33</v>
      </c>
      <c r="G6" s="1">
        <v>7.5</v>
      </c>
      <c r="H6" s="10"/>
      <c r="K6" s="1">
        <v>4167</v>
      </c>
      <c r="L6" s="1">
        <v>4408</v>
      </c>
    </row>
    <row r="7" spans="1:30">
      <c r="A7" s="9"/>
      <c r="B7" s="9"/>
      <c r="C7" s="3">
        <v>6</v>
      </c>
      <c r="D7" s="9" t="s">
        <v>36</v>
      </c>
      <c r="E7" s="3" t="s">
        <v>37</v>
      </c>
      <c r="F7" s="3" t="s">
        <v>38</v>
      </c>
      <c r="G7" s="1">
        <v>5</v>
      </c>
      <c r="H7" s="10"/>
      <c r="K7" s="1">
        <v>4747</v>
      </c>
      <c r="L7" s="1">
        <v>4804</v>
      </c>
      <c r="M7" s="1">
        <v>4807</v>
      </c>
      <c r="N7" s="1">
        <v>4866</v>
      </c>
    </row>
    <row r="8" spans="1:30">
      <c r="A8" s="9"/>
      <c r="B8" s="9"/>
      <c r="C8" s="3">
        <v>7</v>
      </c>
      <c r="D8" s="9"/>
      <c r="E8" s="3" t="s">
        <v>39</v>
      </c>
      <c r="F8" s="3" t="s">
        <v>38</v>
      </c>
      <c r="G8" s="1">
        <v>5</v>
      </c>
      <c r="H8" s="10"/>
      <c r="J8" s="6"/>
      <c r="K8" s="1">
        <v>4971</v>
      </c>
      <c r="L8" s="1">
        <v>5020</v>
      </c>
      <c r="M8" s="1">
        <v>5029</v>
      </c>
      <c r="N8" s="1">
        <v>5088</v>
      </c>
    </row>
    <row r="9" spans="1:30">
      <c r="A9" s="9"/>
      <c r="B9" s="9"/>
      <c r="C9" s="3">
        <v>8</v>
      </c>
      <c r="D9" s="9"/>
      <c r="E9" s="3" t="s">
        <v>40</v>
      </c>
      <c r="F9" s="3" t="s">
        <v>38</v>
      </c>
      <c r="G9" s="1">
        <v>5</v>
      </c>
      <c r="H9" s="10"/>
      <c r="K9" s="1">
        <v>5199</v>
      </c>
      <c r="L9" s="1">
        <v>5274</v>
      </c>
      <c r="M9" s="1">
        <v>5278</v>
      </c>
      <c r="N9" s="1">
        <v>5342</v>
      </c>
    </row>
    <row r="10" spans="1:30">
      <c r="A10" s="9"/>
      <c r="B10" s="9"/>
      <c r="C10" s="3">
        <v>9</v>
      </c>
      <c r="D10" s="9" t="s">
        <v>41</v>
      </c>
      <c r="E10" s="3" t="s">
        <v>42</v>
      </c>
      <c r="F10" s="3" t="s">
        <v>38</v>
      </c>
      <c r="G10" s="1">
        <v>5</v>
      </c>
      <c r="H10" s="10"/>
      <c r="K10" s="1">
        <v>5809</v>
      </c>
      <c r="L10" s="1">
        <v>5873</v>
      </c>
      <c r="M10" s="1">
        <v>5891</v>
      </c>
      <c r="N10" s="1">
        <v>5966</v>
      </c>
    </row>
    <row r="11" spans="1:30">
      <c r="A11" s="9"/>
      <c r="B11" s="9"/>
      <c r="C11" s="3">
        <v>10</v>
      </c>
      <c r="D11" s="9"/>
      <c r="E11" s="3" t="s">
        <v>39</v>
      </c>
      <c r="F11" s="3" t="s">
        <v>38</v>
      </c>
      <c r="G11" s="1">
        <v>5</v>
      </c>
      <c r="H11" s="10"/>
      <c r="K11" s="1">
        <v>6082</v>
      </c>
      <c r="L11" s="1">
        <v>6134</v>
      </c>
      <c r="M11" s="1">
        <v>6152</v>
      </c>
      <c r="N11" s="1">
        <v>6227</v>
      </c>
    </row>
    <row r="12" spans="1:30">
      <c r="A12" s="9"/>
      <c r="B12" s="9"/>
      <c r="C12" s="1">
        <v>11</v>
      </c>
      <c r="D12" s="9"/>
      <c r="E12" s="3" t="s">
        <v>40</v>
      </c>
      <c r="F12" s="3" t="s">
        <v>38</v>
      </c>
      <c r="G12" s="1">
        <v>5</v>
      </c>
      <c r="H12" s="10"/>
      <c r="K12" s="1">
        <v>6358</v>
      </c>
      <c r="L12" s="1">
        <v>6430</v>
      </c>
      <c r="M12" s="1">
        <v>6441</v>
      </c>
      <c r="N12" s="1">
        <v>6498</v>
      </c>
    </row>
    <row r="13" spans="1:30">
      <c r="A13" s="9"/>
      <c r="B13" s="9"/>
      <c r="C13" s="1">
        <v>12</v>
      </c>
      <c r="D13" s="9" t="s">
        <v>43</v>
      </c>
      <c r="E13" s="3" t="s">
        <v>42</v>
      </c>
      <c r="F13" s="3" t="s">
        <v>44</v>
      </c>
      <c r="G13" s="1">
        <v>5</v>
      </c>
      <c r="H13" s="10"/>
      <c r="J13" s="6"/>
      <c r="K13" s="1">
        <v>6633</v>
      </c>
      <c r="L13" s="1">
        <v>6819</v>
      </c>
    </row>
    <row r="14" spans="1:30">
      <c r="A14" s="9"/>
      <c r="B14" s="9"/>
      <c r="C14" s="1">
        <v>13</v>
      </c>
      <c r="D14" s="9"/>
      <c r="E14" s="3" t="s">
        <v>39</v>
      </c>
      <c r="F14" s="3" t="s">
        <v>44</v>
      </c>
      <c r="G14" s="1">
        <v>5</v>
      </c>
      <c r="H14" s="10"/>
      <c r="K14" s="1">
        <v>6929</v>
      </c>
      <c r="L14" s="1">
        <v>7157</v>
      </c>
    </row>
    <row r="15" spans="1:30">
      <c r="A15" s="9"/>
      <c r="B15" s="9"/>
      <c r="C15" s="1">
        <v>14</v>
      </c>
      <c r="D15" s="9"/>
      <c r="E15" s="3" t="s">
        <v>40</v>
      </c>
      <c r="F15" s="3" t="s">
        <v>44</v>
      </c>
      <c r="G15" s="1">
        <v>5</v>
      </c>
      <c r="H15" s="10"/>
      <c r="J15" s="6">
        <v>0.18194444444444399</v>
      </c>
      <c r="K15" s="1">
        <v>7871</v>
      </c>
      <c r="L15" s="1">
        <v>8111</v>
      </c>
    </row>
    <row r="16" spans="1:30">
      <c r="A16" s="9"/>
      <c r="B16" s="9"/>
      <c r="C16" s="1">
        <v>15</v>
      </c>
      <c r="D16" s="9" t="s">
        <v>45</v>
      </c>
      <c r="E16" s="3" t="s">
        <v>42</v>
      </c>
      <c r="F16" s="3" t="s">
        <v>38</v>
      </c>
      <c r="G16" s="1">
        <v>8</v>
      </c>
      <c r="H16" s="10"/>
      <c r="J16" s="6">
        <v>0.196527777777778</v>
      </c>
      <c r="K16" s="1">
        <v>8491</v>
      </c>
      <c r="L16" s="1">
        <v>8545</v>
      </c>
      <c r="M16" s="1">
        <v>8555</v>
      </c>
      <c r="N16" s="1">
        <v>8601</v>
      </c>
    </row>
    <row r="17" spans="1:30">
      <c r="A17" s="9"/>
      <c r="B17" s="9"/>
      <c r="C17" s="1">
        <v>16</v>
      </c>
      <c r="D17" s="9"/>
      <c r="E17" s="3" t="s">
        <v>39</v>
      </c>
      <c r="F17" s="3" t="s">
        <v>38</v>
      </c>
      <c r="G17" s="1">
        <v>8</v>
      </c>
      <c r="H17" s="10"/>
      <c r="J17" s="6">
        <v>0.21458333333333299</v>
      </c>
      <c r="K17" s="1">
        <v>9263</v>
      </c>
      <c r="L17" s="1">
        <v>9335</v>
      </c>
      <c r="M17" s="1">
        <v>9345</v>
      </c>
      <c r="N17" s="1">
        <v>9403</v>
      </c>
    </row>
    <row r="18" spans="1:30">
      <c r="A18" s="9"/>
      <c r="B18" s="9"/>
      <c r="C18" s="1">
        <v>17</v>
      </c>
      <c r="D18" s="9"/>
      <c r="E18" s="3" t="s">
        <v>40</v>
      </c>
      <c r="F18" s="3" t="s">
        <v>38</v>
      </c>
      <c r="G18" s="1">
        <v>8</v>
      </c>
      <c r="H18" s="10"/>
      <c r="K18" s="1">
        <v>9625</v>
      </c>
      <c r="L18" s="1">
        <v>9691</v>
      </c>
      <c r="M18" s="1">
        <v>9706</v>
      </c>
      <c r="N18" s="1">
        <v>9763</v>
      </c>
    </row>
    <row r="19" spans="1:30" ht="46.9">
      <c r="A19" s="9"/>
      <c r="B19" s="9"/>
      <c r="C19" s="1">
        <v>18</v>
      </c>
      <c r="D19" s="9" t="s">
        <v>46</v>
      </c>
      <c r="E19" s="3" t="s">
        <v>42</v>
      </c>
      <c r="F19" s="3" t="s">
        <v>47</v>
      </c>
      <c r="G19" s="1">
        <v>15</v>
      </c>
      <c r="H19" s="10"/>
      <c r="J19" s="6">
        <v>0.24583333333333299</v>
      </c>
      <c r="K19" s="1">
        <v>10607</v>
      </c>
      <c r="L19" s="1">
        <v>10666</v>
      </c>
      <c r="M19" s="1">
        <v>10667</v>
      </c>
      <c r="N19" s="1">
        <v>10742</v>
      </c>
      <c r="O19" s="1">
        <v>10752</v>
      </c>
      <c r="P19" s="1">
        <v>10813</v>
      </c>
      <c r="Q19" s="1">
        <v>10814</v>
      </c>
      <c r="R19" s="1">
        <v>10887</v>
      </c>
    </row>
    <row r="20" spans="1:30" ht="46.9">
      <c r="A20" s="9"/>
      <c r="B20" s="9"/>
      <c r="C20" s="1">
        <v>19</v>
      </c>
      <c r="D20" s="9"/>
      <c r="E20" s="3" t="s">
        <v>39</v>
      </c>
      <c r="F20" s="3" t="s">
        <v>47</v>
      </c>
      <c r="G20" s="1">
        <v>15</v>
      </c>
      <c r="H20" s="10"/>
      <c r="K20" s="1">
        <v>11011</v>
      </c>
      <c r="L20" s="1">
        <v>11071</v>
      </c>
      <c r="M20" s="1">
        <v>11072</v>
      </c>
      <c r="N20" s="1">
        <v>11140</v>
      </c>
      <c r="O20" s="1">
        <v>11142</v>
      </c>
      <c r="P20" s="1">
        <v>11207</v>
      </c>
      <c r="Q20" s="1">
        <v>11208</v>
      </c>
      <c r="R20" s="1">
        <v>11279</v>
      </c>
    </row>
    <row r="21" spans="1:30" ht="46.9">
      <c r="A21" s="9"/>
      <c r="B21" s="9"/>
      <c r="C21" s="1">
        <v>20</v>
      </c>
      <c r="D21" s="9"/>
      <c r="E21" s="3" t="s">
        <v>40</v>
      </c>
      <c r="F21" s="3" t="s">
        <v>47</v>
      </c>
      <c r="G21" s="1">
        <v>15</v>
      </c>
      <c r="H21" s="10"/>
      <c r="J21" s="6">
        <v>0.27291666666666697</v>
      </c>
      <c r="K21" s="1">
        <v>11418</v>
      </c>
      <c r="L21" s="1">
        <v>11480</v>
      </c>
      <c r="M21" s="1">
        <v>11481</v>
      </c>
      <c r="N21" s="1">
        <v>11546</v>
      </c>
      <c r="O21" s="1">
        <v>11551</v>
      </c>
      <c r="P21" s="1">
        <v>11617</v>
      </c>
      <c r="Q21" s="1">
        <v>11618</v>
      </c>
      <c r="R21" s="1">
        <v>11676</v>
      </c>
      <c r="S21" s="1">
        <v>11739</v>
      </c>
      <c r="T21" s="1">
        <v>11808</v>
      </c>
      <c r="U21" s="1">
        <v>11809</v>
      </c>
      <c r="V21" s="1">
        <v>11872</v>
      </c>
      <c r="W21" s="1">
        <v>11881</v>
      </c>
      <c r="X21" s="1">
        <v>11940</v>
      </c>
      <c r="Y21" s="1">
        <v>11941</v>
      </c>
      <c r="Z21" s="1">
        <v>12001</v>
      </c>
    </row>
    <row r="22" spans="1:30">
      <c r="A22" s="3"/>
      <c r="B22" s="3"/>
      <c r="C22" s="1">
        <v>22</v>
      </c>
      <c r="D22" s="3" t="s">
        <v>94</v>
      </c>
      <c r="E22" s="1" t="s">
        <v>95</v>
      </c>
      <c r="F22" s="3" t="s">
        <v>96</v>
      </c>
      <c r="G22" s="1">
        <v>20</v>
      </c>
      <c r="H22" s="10"/>
      <c r="J22" s="6">
        <v>0.30763888888888902</v>
      </c>
      <c r="K22" s="1">
        <v>13286</v>
      </c>
      <c r="L22" s="1">
        <v>14245</v>
      </c>
    </row>
    <row r="23" spans="1:30">
      <c r="A23" s="3"/>
      <c r="B23" s="3"/>
      <c r="C23" s="1">
        <v>23</v>
      </c>
      <c r="D23" s="3" t="s">
        <v>97</v>
      </c>
      <c r="E23" s="1" t="s">
        <v>98</v>
      </c>
      <c r="F23" s="3" t="s">
        <v>99</v>
      </c>
      <c r="G23" s="1">
        <v>20</v>
      </c>
      <c r="H23" s="10"/>
      <c r="J23" s="6">
        <v>0.34375</v>
      </c>
      <c r="K23" s="1">
        <v>14841</v>
      </c>
      <c r="L23" s="1">
        <v>14936</v>
      </c>
      <c r="M23" s="1">
        <v>15025</v>
      </c>
      <c r="N23" s="1">
        <v>15124</v>
      </c>
      <c r="O23" s="1">
        <v>15209</v>
      </c>
      <c r="P23" s="1">
        <v>15298</v>
      </c>
      <c r="Q23" s="1">
        <v>15383</v>
      </c>
      <c r="R23" s="1">
        <v>15494</v>
      </c>
      <c r="S23" s="1">
        <v>15604</v>
      </c>
      <c r="T23" s="1">
        <v>15694</v>
      </c>
      <c r="U23" s="1">
        <v>16025</v>
      </c>
      <c r="V23" s="1">
        <v>16110</v>
      </c>
      <c r="W23" s="1">
        <v>16202</v>
      </c>
      <c r="X23" s="1">
        <v>16319</v>
      </c>
      <c r="Y23" s="1">
        <v>16391</v>
      </c>
      <c r="Z23" s="1">
        <v>16496</v>
      </c>
      <c r="AA23" s="1">
        <v>16581</v>
      </c>
      <c r="AB23" s="1">
        <v>16671</v>
      </c>
      <c r="AC23" s="1">
        <v>16753</v>
      </c>
      <c r="AD23" s="1">
        <v>16847</v>
      </c>
    </row>
    <row r="24" spans="1:30">
      <c r="C24" s="1">
        <v>24</v>
      </c>
      <c r="D24" s="3" t="s">
        <v>94</v>
      </c>
      <c r="E24" s="1" t="s">
        <v>100</v>
      </c>
      <c r="F24" s="1" t="s">
        <v>96</v>
      </c>
      <c r="G24" s="1">
        <v>30</v>
      </c>
      <c r="H24" s="10"/>
      <c r="J24" s="6">
        <v>0.42430555555555599</v>
      </c>
      <c r="K24" s="1">
        <v>18311</v>
      </c>
      <c r="L24" s="1">
        <v>19087</v>
      </c>
    </row>
    <row r="25" spans="1:30" ht="31.15">
      <c r="C25" s="1">
        <v>25</v>
      </c>
      <c r="D25" s="3" t="s">
        <v>101</v>
      </c>
      <c r="E25" s="3" t="s">
        <v>102</v>
      </c>
      <c r="F25" s="1" t="s">
        <v>99</v>
      </c>
      <c r="G25" s="1">
        <v>30</v>
      </c>
      <c r="J25" s="6">
        <v>0.454166666666667</v>
      </c>
      <c r="K25" s="1">
        <v>19614</v>
      </c>
      <c r="L25" s="1">
        <v>19804</v>
      </c>
      <c r="M25" s="1">
        <v>19967</v>
      </c>
      <c r="N25" s="1">
        <v>20127</v>
      </c>
      <c r="O25" s="1">
        <v>20373</v>
      </c>
      <c r="P25" s="1">
        <v>20514</v>
      </c>
      <c r="Q25" s="1">
        <v>20696</v>
      </c>
      <c r="R25" s="1">
        <v>20808</v>
      </c>
      <c r="S25" s="1">
        <v>20945</v>
      </c>
      <c r="T25" s="1">
        <v>21025</v>
      </c>
      <c r="U25" s="1">
        <v>21099</v>
      </c>
      <c r="V25" s="1">
        <v>21324</v>
      </c>
      <c r="W25" s="1">
        <v>21447</v>
      </c>
      <c r="X25" s="1">
        <v>21663</v>
      </c>
      <c r="Y25" s="1">
        <v>21868</v>
      </c>
      <c r="Z25" s="1">
        <v>22041</v>
      </c>
    </row>
    <row r="26" spans="1:30">
      <c r="C26" s="1">
        <v>25</v>
      </c>
      <c r="D26" s="3" t="s">
        <v>103</v>
      </c>
      <c r="E26" s="3" t="s">
        <v>49</v>
      </c>
      <c r="F26" s="3" t="s">
        <v>96</v>
      </c>
      <c r="G26" s="1">
        <v>30</v>
      </c>
      <c r="J26" s="6">
        <v>0.52777777777777801</v>
      </c>
      <c r="K26" s="1">
        <v>22890</v>
      </c>
      <c r="L26" s="1">
        <v>24692</v>
      </c>
    </row>
    <row r="28" spans="1:30">
      <c r="F28" s="1" t="s">
        <v>58</v>
      </c>
      <c r="G28" s="1">
        <f>SUM(G1:G26)</f>
        <v>286.5</v>
      </c>
      <c r="H28" s="1" t="s">
        <v>78</v>
      </c>
    </row>
    <row r="29" spans="1:30">
      <c r="G29" s="1">
        <f>G28/60</f>
        <v>4.7750000000000004</v>
      </c>
      <c r="H29" s="1" t="s">
        <v>60</v>
      </c>
      <c r="J29" s="6"/>
    </row>
    <row r="31" spans="1:30" ht="31.15">
      <c r="F31" s="3" t="s">
        <v>61</v>
      </c>
      <c r="G31" s="1">
        <f>SUM(G2:G21)</f>
        <v>156.5</v>
      </c>
    </row>
    <row r="32" spans="1:30">
      <c r="F32" s="1" t="s">
        <v>62</v>
      </c>
      <c r="G32" s="1">
        <f>SUM(G22:G26)</f>
        <v>130</v>
      </c>
    </row>
  </sheetData>
  <mergeCells count="10">
    <mergeCell ref="H2:H24"/>
    <mergeCell ref="A2:A21"/>
    <mergeCell ref="B2:B21"/>
    <mergeCell ref="D2:D3"/>
    <mergeCell ref="D4:D6"/>
    <mergeCell ref="D7:D9"/>
    <mergeCell ref="D10:D12"/>
    <mergeCell ref="D13:D15"/>
    <mergeCell ref="D16:D18"/>
    <mergeCell ref="D19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0"/>
  <sheetViews>
    <sheetView topLeftCell="I15" zoomScale="110" zoomScaleNormal="110" workbookViewId="0">
      <selection activeCell="O28" sqref="O28"/>
    </sheetView>
  </sheetViews>
  <sheetFormatPr defaultColWidth="10.875" defaultRowHeight="15.6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customWidth="1"/>
    <col min="9" max="9" width="10.875" style="1"/>
    <col min="10" max="10" width="14.125" style="1" customWidth="1"/>
    <col min="11" max="11" width="13.625" style="1" customWidth="1"/>
    <col min="12" max="12" width="15.625" style="1" customWidth="1"/>
    <col min="13" max="13" width="14" style="1" customWidth="1"/>
    <col min="14" max="14" width="14.5" style="1" customWidth="1"/>
    <col min="15" max="15" width="14.375" style="1" customWidth="1"/>
    <col min="16" max="16" width="14.625" style="1" customWidth="1"/>
    <col min="17" max="17" width="14.5" customWidth="1"/>
    <col min="18" max="18" width="14.625" style="1" customWidth="1"/>
    <col min="19" max="19" width="14" style="1" customWidth="1"/>
    <col min="20" max="20" width="14.875" style="1" customWidth="1"/>
    <col min="21" max="21" width="14.5" style="1" customWidth="1"/>
    <col min="22" max="22" width="15.125" style="1" customWidth="1"/>
    <col min="23" max="16384" width="10.875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7.100000000000001" customHeight="1">
      <c r="A2" s="9" t="s">
        <v>104</v>
      </c>
      <c r="B2" s="9" t="s">
        <v>105</v>
      </c>
      <c r="C2" s="3">
        <v>1</v>
      </c>
      <c r="D2" s="9" t="s">
        <v>28</v>
      </c>
      <c r="E2" s="3" t="s">
        <v>29</v>
      </c>
      <c r="F2" s="3" t="s">
        <v>30</v>
      </c>
      <c r="G2" s="1">
        <v>10</v>
      </c>
      <c r="H2" s="10" t="s">
        <v>49</v>
      </c>
      <c r="K2" s="1">
        <v>76</v>
      </c>
      <c r="L2" s="1">
        <v>287</v>
      </c>
    </row>
    <row r="3" spans="1:26" ht="20.100000000000001" customHeight="1">
      <c r="A3" s="9"/>
      <c r="B3" s="9"/>
      <c r="C3" s="3">
        <v>2</v>
      </c>
      <c r="D3" s="9"/>
      <c r="E3" s="3" t="s">
        <v>32</v>
      </c>
      <c r="F3" s="3" t="s">
        <v>33</v>
      </c>
      <c r="G3" s="1">
        <v>10</v>
      </c>
      <c r="H3" s="10"/>
      <c r="K3" s="1">
        <v>320</v>
      </c>
      <c r="L3" s="1">
        <v>537</v>
      </c>
    </row>
    <row r="4" spans="1:26">
      <c r="A4" s="9"/>
      <c r="B4" s="9"/>
      <c r="C4" s="3">
        <v>3</v>
      </c>
      <c r="D4" s="9" t="s">
        <v>34</v>
      </c>
      <c r="E4" s="3" t="s">
        <v>29</v>
      </c>
      <c r="F4" s="3" t="s">
        <v>33</v>
      </c>
      <c r="G4" s="1">
        <v>7.5</v>
      </c>
      <c r="H4" s="10"/>
      <c r="K4" s="1">
        <v>613</v>
      </c>
      <c r="L4" s="1">
        <v>793</v>
      </c>
    </row>
    <row r="5" spans="1:26">
      <c r="A5" s="9"/>
      <c r="B5" s="9"/>
      <c r="C5" s="3">
        <v>4</v>
      </c>
      <c r="D5" s="9"/>
      <c r="E5" s="3" t="s">
        <v>32</v>
      </c>
      <c r="F5" s="3" t="s">
        <v>33</v>
      </c>
      <c r="G5" s="1">
        <v>7.5</v>
      </c>
      <c r="H5" s="10"/>
      <c r="J5" s="6">
        <v>3.125E-2</v>
      </c>
      <c r="K5" s="1">
        <v>1428</v>
      </c>
      <c r="L5" s="1">
        <v>1622</v>
      </c>
    </row>
    <row r="6" spans="1:26">
      <c r="A6" s="9"/>
      <c r="B6" s="9"/>
      <c r="C6" s="3">
        <v>5</v>
      </c>
      <c r="D6" s="9"/>
      <c r="E6" s="3" t="s">
        <v>35</v>
      </c>
      <c r="F6" s="3" t="s">
        <v>33</v>
      </c>
      <c r="G6" s="1">
        <v>7.5</v>
      </c>
      <c r="H6" s="10"/>
      <c r="K6" s="1">
        <v>1799</v>
      </c>
      <c r="L6" s="1">
        <v>2078</v>
      </c>
    </row>
    <row r="7" spans="1:26">
      <c r="A7" s="9"/>
      <c r="B7" s="9"/>
      <c r="C7" s="3">
        <v>6</v>
      </c>
      <c r="D7" s="9" t="s">
        <v>36</v>
      </c>
      <c r="E7" s="3" t="s">
        <v>37</v>
      </c>
      <c r="F7" s="3" t="s">
        <v>38</v>
      </c>
      <c r="G7" s="1">
        <v>5</v>
      </c>
      <c r="H7" s="10"/>
      <c r="K7" s="1">
        <v>2143</v>
      </c>
      <c r="L7" s="1">
        <v>2194</v>
      </c>
      <c r="M7" s="1">
        <v>2204</v>
      </c>
      <c r="N7" s="1">
        <v>2263</v>
      </c>
    </row>
    <row r="8" spans="1:26">
      <c r="A8" s="9"/>
      <c r="B8" s="9"/>
      <c r="C8" s="3">
        <v>7</v>
      </c>
      <c r="D8" s="9"/>
      <c r="E8" s="3" t="s">
        <v>39</v>
      </c>
      <c r="F8" s="3" t="s">
        <v>38</v>
      </c>
      <c r="G8" s="1">
        <v>5</v>
      </c>
      <c r="H8" s="10"/>
      <c r="K8" s="1">
        <v>2376</v>
      </c>
      <c r="L8" s="1">
        <v>2421</v>
      </c>
      <c r="M8" s="1">
        <v>2437</v>
      </c>
      <c r="N8" s="1">
        <v>2497</v>
      </c>
    </row>
    <row r="9" spans="1:26">
      <c r="A9" s="9"/>
      <c r="B9" s="9"/>
      <c r="C9" s="3">
        <v>8</v>
      </c>
      <c r="D9" s="9"/>
      <c r="E9" s="3" t="s">
        <v>40</v>
      </c>
      <c r="F9" s="3" t="s">
        <v>38</v>
      </c>
      <c r="G9" s="1">
        <v>5</v>
      </c>
      <c r="H9" s="10"/>
      <c r="K9" s="1">
        <v>2614</v>
      </c>
      <c r="L9" s="1">
        <v>2657</v>
      </c>
      <c r="M9" s="1">
        <v>2675</v>
      </c>
      <c r="N9" s="1">
        <v>2718</v>
      </c>
    </row>
    <row r="10" spans="1:26">
      <c r="A10" s="9"/>
      <c r="B10" s="9"/>
      <c r="C10" s="3">
        <v>9</v>
      </c>
      <c r="D10" s="9" t="s">
        <v>41</v>
      </c>
      <c r="E10" s="3" t="s">
        <v>42</v>
      </c>
      <c r="F10" s="3" t="s">
        <v>38</v>
      </c>
      <c r="G10" s="1">
        <v>5</v>
      </c>
      <c r="H10" s="10"/>
      <c r="K10" s="1">
        <v>2947</v>
      </c>
      <c r="L10" s="1">
        <v>3010</v>
      </c>
      <c r="M10" s="1">
        <v>3026</v>
      </c>
      <c r="N10" s="1">
        <v>3102</v>
      </c>
    </row>
    <row r="11" spans="1:26">
      <c r="A11" s="9"/>
      <c r="B11" s="9"/>
      <c r="C11" s="3">
        <v>10</v>
      </c>
      <c r="D11" s="9"/>
      <c r="E11" s="3" t="s">
        <v>39</v>
      </c>
      <c r="F11" s="3" t="s">
        <v>38</v>
      </c>
      <c r="G11" s="1">
        <v>5</v>
      </c>
      <c r="H11" s="10"/>
      <c r="J11" s="6" t="s">
        <v>106</v>
      </c>
      <c r="K11" s="1">
        <v>3257</v>
      </c>
      <c r="L11" s="1">
        <v>3311</v>
      </c>
      <c r="M11" s="1">
        <v>3325</v>
      </c>
      <c r="N11" s="1">
        <v>3397</v>
      </c>
    </row>
    <row r="12" spans="1:26">
      <c r="A12" s="9"/>
      <c r="B12" s="9"/>
      <c r="C12" s="1">
        <v>11</v>
      </c>
      <c r="D12" s="9"/>
      <c r="E12" s="3" t="s">
        <v>40</v>
      </c>
      <c r="F12" s="3" t="s">
        <v>38</v>
      </c>
      <c r="G12" s="1">
        <v>5</v>
      </c>
      <c r="H12" s="10"/>
      <c r="K12" s="1">
        <v>3530</v>
      </c>
      <c r="L12" s="1">
        <v>3589</v>
      </c>
      <c r="M12" s="1">
        <v>3603</v>
      </c>
      <c r="N12" s="1">
        <v>3656</v>
      </c>
    </row>
    <row r="13" spans="1:26">
      <c r="A13" s="9"/>
      <c r="B13" s="9"/>
      <c r="C13" s="1">
        <v>12</v>
      </c>
      <c r="D13" s="9" t="s">
        <v>43</v>
      </c>
      <c r="E13" s="3" t="s">
        <v>42</v>
      </c>
      <c r="F13" s="3" t="s">
        <v>44</v>
      </c>
      <c r="G13" s="1">
        <v>5</v>
      </c>
      <c r="H13" s="10"/>
      <c r="K13" s="1">
        <v>3942</v>
      </c>
      <c r="L13" s="1">
        <v>4156</v>
      </c>
    </row>
    <row r="14" spans="1:26">
      <c r="A14" s="9"/>
      <c r="B14" s="9"/>
      <c r="C14" s="1">
        <v>13</v>
      </c>
      <c r="D14" s="9"/>
      <c r="E14" s="3" t="s">
        <v>39</v>
      </c>
      <c r="F14" s="3" t="s">
        <v>44</v>
      </c>
      <c r="G14" s="1">
        <v>5</v>
      </c>
      <c r="H14" s="10"/>
      <c r="K14" s="1">
        <v>4303</v>
      </c>
      <c r="L14" s="1">
        <v>4517</v>
      </c>
    </row>
    <row r="15" spans="1:26">
      <c r="A15" s="9"/>
      <c r="B15" s="9"/>
      <c r="C15" s="1">
        <v>14</v>
      </c>
      <c r="D15" s="9"/>
      <c r="E15" s="3" t="s">
        <v>40</v>
      </c>
      <c r="F15" s="3" t="s">
        <v>44</v>
      </c>
      <c r="G15" s="1">
        <v>5</v>
      </c>
      <c r="H15" s="10"/>
      <c r="K15" s="1">
        <v>4657</v>
      </c>
      <c r="L15" s="1">
        <v>4904</v>
      </c>
    </row>
    <row r="16" spans="1:26">
      <c r="A16" s="9"/>
      <c r="B16" s="9"/>
      <c r="C16" s="1">
        <v>15</v>
      </c>
      <c r="D16" s="9" t="s">
        <v>45</v>
      </c>
      <c r="E16" s="3" t="s">
        <v>42</v>
      </c>
      <c r="F16" s="3" t="s">
        <v>38</v>
      </c>
      <c r="G16" s="1">
        <v>8</v>
      </c>
      <c r="H16" s="10"/>
      <c r="K16" s="1">
        <v>5096</v>
      </c>
      <c r="L16" s="1">
        <v>5156</v>
      </c>
      <c r="M16" s="1">
        <v>5192</v>
      </c>
      <c r="N16" s="1">
        <v>5257</v>
      </c>
      <c r="Q16" s="1"/>
    </row>
    <row r="17" spans="1:18">
      <c r="A17" s="9"/>
      <c r="B17" s="9"/>
      <c r="C17" s="1">
        <v>16</v>
      </c>
      <c r="D17" s="9"/>
      <c r="E17" s="3" t="s">
        <v>39</v>
      </c>
      <c r="F17" s="3" t="s">
        <v>38</v>
      </c>
      <c r="G17" s="1">
        <v>8</v>
      </c>
      <c r="H17" s="10"/>
      <c r="J17" s="6">
        <v>0.15625</v>
      </c>
      <c r="K17" s="1">
        <v>6749</v>
      </c>
      <c r="L17" s="1">
        <v>6818</v>
      </c>
      <c r="M17" s="1">
        <v>6831</v>
      </c>
      <c r="N17" s="1">
        <v>6885</v>
      </c>
      <c r="Q17" s="1"/>
    </row>
    <row r="18" spans="1:18">
      <c r="A18" s="9"/>
      <c r="B18" s="9"/>
      <c r="C18" s="1">
        <v>17</v>
      </c>
      <c r="D18" s="9"/>
      <c r="E18" s="3" t="s">
        <v>40</v>
      </c>
      <c r="F18" s="3" t="s">
        <v>38</v>
      </c>
      <c r="G18" s="1">
        <v>8</v>
      </c>
      <c r="H18" s="10"/>
      <c r="K18" s="1">
        <v>7104</v>
      </c>
      <c r="L18" s="1">
        <v>7159</v>
      </c>
      <c r="M18" s="1">
        <v>7172</v>
      </c>
      <c r="N18" s="1">
        <v>7240</v>
      </c>
      <c r="Q18" s="1"/>
    </row>
    <row r="19" spans="1:18" ht="46.9">
      <c r="A19" s="9"/>
      <c r="B19" s="9"/>
      <c r="C19" s="1">
        <v>18</v>
      </c>
      <c r="D19" s="9" t="s">
        <v>46</v>
      </c>
      <c r="E19" s="3" t="s">
        <v>42</v>
      </c>
      <c r="F19" s="3" t="s">
        <v>47</v>
      </c>
      <c r="G19" s="1">
        <v>15</v>
      </c>
      <c r="H19" s="10"/>
      <c r="K19" s="1">
        <v>7487</v>
      </c>
      <c r="L19" s="1">
        <v>7556</v>
      </c>
      <c r="M19" s="1">
        <v>7557</v>
      </c>
      <c r="N19" s="1">
        <v>7622</v>
      </c>
      <c r="O19" s="1">
        <v>7632</v>
      </c>
      <c r="P19" s="1">
        <v>7684</v>
      </c>
      <c r="Q19">
        <v>7685</v>
      </c>
      <c r="R19" s="1">
        <v>7756</v>
      </c>
    </row>
    <row r="20" spans="1:18" ht="46.9">
      <c r="A20" s="9"/>
      <c r="B20" s="9"/>
      <c r="C20" s="1">
        <v>19</v>
      </c>
      <c r="D20" s="9"/>
      <c r="E20" s="3" t="s">
        <v>39</v>
      </c>
      <c r="F20" s="3" t="s">
        <v>47</v>
      </c>
      <c r="G20" s="1">
        <v>15</v>
      </c>
      <c r="H20" s="10"/>
      <c r="K20" s="1">
        <v>7848</v>
      </c>
      <c r="L20" s="1">
        <v>7904</v>
      </c>
      <c r="M20" s="1">
        <v>7905</v>
      </c>
      <c r="N20" s="1">
        <v>7962</v>
      </c>
      <c r="O20" s="1">
        <v>7971</v>
      </c>
      <c r="P20" s="1">
        <v>8024</v>
      </c>
      <c r="Q20">
        <v>8025</v>
      </c>
      <c r="R20" s="1">
        <v>8090</v>
      </c>
    </row>
    <row r="21" spans="1:18" ht="46.9">
      <c r="A21" s="9"/>
      <c r="B21" s="9"/>
      <c r="C21" s="1">
        <v>20</v>
      </c>
      <c r="D21" s="9"/>
      <c r="E21" s="3" t="s">
        <v>40</v>
      </c>
      <c r="F21" s="3" t="s">
        <v>47</v>
      </c>
      <c r="G21" s="1">
        <v>15</v>
      </c>
      <c r="H21" s="10"/>
      <c r="K21" s="1">
        <v>8253</v>
      </c>
      <c r="L21" s="1">
        <v>8310</v>
      </c>
      <c r="M21" s="1">
        <v>8311</v>
      </c>
      <c r="N21" s="1">
        <v>8373</v>
      </c>
      <c r="O21" s="1">
        <v>8380</v>
      </c>
      <c r="P21" s="1">
        <v>8434</v>
      </c>
      <c r="Q21">
        <v>8435</v>
      </c>
      <c r="R21" s="1">
        <v>8501</v>
      </c>
    </row>
    <row r="22" spans="1:18">
      <c r="A22" s="9"/>
      <c r="B22" s="9"/>
      <c r="C22" s="1">
        <v>21</v>
      </c>
      <c r="D22" s="3" t="s">
        <v>103</v>
      </c>
      <c r="E22" s="3" t="s">
        <v>49</v>
      </c>
      <c r="F22" s="3" t="s">
        <v>107</v>
      </c>
      <c r="G22" s="3">
        <v>120</v>
      </c>
      <c r="H22" s="10"/>
      <c r="J22" s="6">
        <v>0.21527777777777801</v>
      </c>
      <c r="K22" s="1">
        <v>9314</v>
      </c>
      <c r="L22" s="1">
        <v>13658</v>
      </c>
    </row>
    <row r="23" spans="1:18">
      <c r="A23" s="9"/>
      <c r="B23" s="9"/>
      <c r="D23" s="3"/>
      <c r="E23" s="4"/>
      <c r="F23" s="4"/>
      <c r="G23" s="4"/>
      <c r="H23" s="10"/>
    </row>
    <row r="24" spans="1:18">
      <c r="A24" s="9"/>
      <c r="B24" s="9"/>
      <c r="D24" s="3"/>
      <c r="E24" s="4"/>
      <c r="F24" s="4"/>
      <c r="G24" s="4"/>
      <c r="H24" s="10"/>
    </row>
    <row r="26" spans="1:18">
      <c r="F26" s="2" t="s">
        <v>58</v>
      </c>
      <c r="G26" s="5">
        <f>SUM(G1:G24)</f>
        <v>276.5</v>
      </c>
      <c r="H26" s="1" t="s">
        <v>78</v>
      </c>
    </row>
    <row r="27" spans="1:18">
      <c r="G27" s="1">
        <f>G26/60</f>
        <v>4.6083333333333298</v>
      </c>
      <c r="H27" s="1" t="s">
        <v>60</v>
      </c>
    </row>
    <row r="29" spans="1:18" ht="31.15">
      <c r="F29" s="3" t="s">
        <v>61</v>
      </c>
      <c r="G29" s="1">
        <f>SUM(G2:G21)</f>
        <v>156.5</v>
      </c>
    </row>
    <row r="30" spans="1:18">
      <c r="F30" s="1" t="s">
        <v>62</v>
      </c>
      <c r="G30" s="1">
        <f>SUM(G22)</f>
        <v>120</v>
      </c>
    </row>
  </sheetData>
  <mergeCells count="10">
    <mergeCell ref="H2:H24"/>
    <mergeCell ref="A2:A24"/>
    <mergeCell ref="B2:B24"/>
    <mergeCell ref="D2:D3"/>
    <mergeCell ref="D4:D6"/>
    <mergeCell ref="D7:D9"/>
    <mergeCell ref="D10:D12"/>
    <mergeCell ref="D13:D15"/>
    <mergeCell ref="D16:D18"/>
    <mergeCell ref="D19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 Zixuan</dc:creator>
  <cp:keywords/>
  <dc:description/>
  <cp:lastModifiedBy>linzhs6@connect.hku.hk</cp:lastModifiedBy>
  <cp:revision/>
  <dcterms:created xsi:type="dcterms:W3CDTF">2025-01-07T07:02:00Z</dcterms:created>
  <dcterms:modified xsi:type="dcterms:W3CDTF">2025-05-19T14:29:34Z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9D5B2118D08E4D899D0B3B2D84AB36FC_13</vt:lpwstr>
  </property>
  <property fmtid="{D5CDD505-2E9C-101B-9397-08002B2CF9AE}" pid="3" name="KSOProductBuildVer">
    <vt:lpwstr>2052-12.1.0.20784</vt:lpwstr>
  </property>
</Properties>
</file>