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38" i="1"/>
  <c r="K38"/>
  <c r="I38"/>
  <c r="M36"/>
  <c r="M37"/>
  <c r="K36"/>
  <c r="K37"/>
  <c r="I36"/>
  <c r="I37"/>
  <c r="I35"/>
  <c r="K35"/>
  <c r="M35"/>
  <c r="M32"/>
  <c r="M33"/>
  <c r="M34"/>
  <c r="K34"/>
  <c r="I32"/>
  <c r="K32" s="1"/>
  <c r="I33"/>
  <c r="K33" s="1"/>
  <c r="I34"/>
  <c r="M31"/>
  <c r="K31"/>
  <c r="I31"/>
  <c r="M30"/>
  <c r="K30"/>
  <c r="I30"/>
  <c r="M29"/>
  <c r="I29"/>
  <c r="K29" s="1"/>
  <c r="M28"/>
  <c r="I28"/>
  <c r="K28" s="1"/>
  <c r="M27"/>
  <c r="K27"/>
  <c r="I27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<sst xmlns="http://schemas.openxmlformats.org/spreadsheetml/2006/main" count="7" uniqueCount="7">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</sst>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0" fillId="0" borderId="0" xfId="0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30" activePane="bottomLeft" state="frozen"/>
      <selection pane="bottomLeft" activeCell="G40" sqref="G40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8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:K26" si="3">IF(OR(WEEKDAY(A25)=7,WEEKDAY(A25)=1),I25,I25-"08:00:00")</f>
        <v>-6.9444444428273799E-4</v>
      </c>
      <c r="L25" s="5"/>
      <c r="M25" s="5" t="str">
        <f t="shared" ref="M25:M33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1">
        <v>39851.35</v>
      </c>
      <c r="B26" s="12"/>
      <c r="C26" s="11">
        <v>39851.538194444445</v>
      </c>
      <c r="D26" s="12"/>
      <c r="E26" s="11">
        <v>39851.579861111109</v>
      </c>
      <c r="F26" s="12"/>
      <c r="G26" s="11">
        <v>39851.729861111111</v>
      </c>
      <c r="H26" s="12"/>
      <c r="I26" s="6">
        <f t="shared" si="1"/>
        <v>0.33819444444816327</v>
      </c>
      <c r="J26" s="12"/>
      <c r="K26" s="7">
        <f t="shared" si="3"/>
        <v>4.8611111148299524E-3</v>
      </c>
      <c r="L26" s="12"/>
      <c r="M26" s="5" t="str">
        <f t="shared" si="4"/>
        <v>Sexta</v>
      </c>
    </row>
    <row r="27" spans="1:13">
      <c r="A27" s="11">
        <v>39856.409722222219</v>
      </c>
      <c r="B27" s="12"/>
      <c r="C27" s="11">
        <v>39856.496527777781</v>
      </c>
      <c r="D27" s="12"/>
      <c r="E27" s="11">
        <v>39856.536805555559</v>
      </c>
      <c r="F27" s="12"/>
      <c r="G27" s="11">
        <v>39856.788888888892</v>
      </c>
      <c r="H27" s="12"/>
      <c r="I27" s="6">
        <f t="shared" si="1"/>
        <v>0.33888888889487134</v>
      </c>
      <c r="J27" s="12"/>
      <c r="K27" s="7">
        <f>IF(OR(WEEKDAY(A27)=7,WEEKDAY(A27)=1),I27,I27-"08:00:00")</f>
        <v>5.5555555615380281E-3</v>
      </c>
      <c r="L27" s="12"/>
      <c r="M27" s="5" t="str">
        <f t="shared" si="4"/>
        <v>Quarta</v>
      </c>
    </row>
    <row r="28" spans="1:13">
      <c r="A28" s="11">
        <v>39857.395833333336</v>
      </c>
      <c r="B28" s="12"/>
      <c r="C28" s="11">
        <v>39857.518055555556</v>
      </c>
      <c r="D28" s="12"/>
      <c r="E28" s="11">
        <v>39857.550694444442</v>
      </c>
      <c r="F28" s="12"/>
      <c r="G28" s="11">
        <v>39857.786805555559</v>
      </c>
      <c r="H28" s="12"/>
      <c r="I28" s="6">
        <f t="shared" si="1"/>
        <v>0.35833333333721384</v>
      </c>
      <c r="J28" s="12"/>
      <c r="K28" s="7">
        <f>IF(OR(WEEKDAY(A28)=7,WEEKDAY(A28)=1),I28,I28-"08:00:00")</f>
        <v>2.5000000003880529E-2</v>
      </c>
      <c r="L28" s="12"/>
      <c r="M28" s="5" t="str">
        <f t="shared" si="4"/>
        <v>Quinta</v>
      </c>
    </row>
    <row r="29" spans="1:13">
      <c r="A29" s="11">
        <v>39858.341666666667</v>
      </c>
      <c r="B29" s="12"/>
      <c r="C29" s="11">
        <v>39858.536805555559</v>
      </c>
      <c r="D29" s="12"/>
      <c r="E29" s="11">
        <v>39858.586111111108</v>
      </c>
      <c r="F29" s="12"/>
      <c r="G29" s="11">
        <v>39858.729166666664</v>
      </c>
      <c r="H29" s="12"/>
      <c r="I29" s="6">
        <f>(G29-E29)+(C29-A29)</f>
        <v>0.33819444444816327</v>
      </c>
      <c r="J29" s="12"/>
      <c r="K29" s="7">
        <f>IF(OR(WEEKDAY(A29)=7,WEEKDAY(A29)=1),I29,I29-"08:00:00")</f>
        <v>4.8611111148299524E-3</v>
      </c>
      <c r="L29" s="12"/>
      <c r="M29" s="5" t="str">
        <f t="shared" si="4"/>
        <v>Sexta</v>
      </c>
    </row>
    <row r="30" spans="1:13">
      <c r="A30" s="11">
        <v>39861.387499999997</v>
      </c>
      <c r="B30" s="12"/>
      <c r="C30" s="11">
        <v>39861.513194444444</v>
      </c>
      <c r="D30" s="12"/>
      <c r="E30" s="11">
        <v>39861.563888888886</v>
      </c>
      <c r="F30" s="12"/>
      <c r="G30" s="11">
        <v>39861.868750000001</v>
      </c>
      <c r="H30" s="12"/>
      <c r="I30" s="6">
        <f>(G30-E30)+(C30-A30)</f>
        <v>0.43055555556202307</v>
      </c>
      <c r="J30" s="12"/>
      <c r="K30" s="7">
        <f>IF(OR(WEEKDAY(A30)=7,WEEKDAY(A30)=1),I30,I30-"08:00:00")</f>
        <v>9.7222222228689759E-2</v>
      </c>
      <c r="L30" s="12"/>
      <c r="M30" s="5" t="str">
        <f t="shared" si="4"/>
        <v>Segunda</v>
      </c>
    </row>
    <row r="31" spans="1:13">
      <c r="A31" s="11">
        <v>39862.400694444441</v>
      </c>
      <c r="B31" s="12"/>
      <c r="C31" s="11">
        <v>39862.509027777778</v>
      </c>
      <c r="D31" s="12"/>
      <c r="E31" s="11">
        <v>39862.554861111108</v>
      </c>
      <c r="F31" s="12"/>
      <c r="G31" s="11">
        <v>39862.804166666669</v>
      </c>
      <c r="H31" s="12"/>
      <c r="I31" s="6">
        <f>(G31-E31)+(C31-A31)</f>
        <v>0.35763888889778173</v>
      </c>
      <c r="J31" s="12"/>
      <c r="K31" s="7">
        <f>IF(OR(WEEKDAY(A31)=7,WEEKDAY(A31)=1),I31,I31-"08:00:00")</f>
        <v>2.4305555564448411E-2</v>
      </c>
      <c r="L31" s="12"/>
      <c r="M31" s="5" t="str">
        <f t="shared" si="4"/>
        <v>Terça</v>
      </c>
    </row>
    <row r="32" spans="1:13">
      <c r="A32" s="11">
        <v>39863.402083333334</v>
      </c>
      <c r="B32" s="12"/>
      <c r="C32" s="11">
        <v>39863.495833333334</v>
      </c>
      <c r="D32" s="12"/>
      <c r="E32" s="11">
        <v>39863.54583333333</v>
      </c>
      <c r="F32" s="12"/>
      <c r="G32" s="11">
        <v>39863.89166666667</v>
      </c>
      <c r="H32" s="12"/>
      <c r="I32" s="6">
        <f t="shared" ref="I32:I33" si="5">(G32-E32)+(C32-A32)</f>
        <v>0.43958333334012423</v>
      </c>
      <c r="J32" s="12"/>
      <c r="K32" s="7">
        <f t="shared" ref="K32:K33" si="6">IF(OR(WEEKDAY(A32)=7,WEEKDAY(A32)=1),I32,I32-"08:00:00")</f>
        <v>0.10625000000679091</v>
      </c>
      <c r="L32" s="12"/>
      <c r="M32" s="5" t="str">
        <f t="shared" si="4"/>
        <v>Quarta</v>
      </c>
    </row>
    <row r="33" spans="1:13">
      <c r="A33" s="11">
        <v>39864.402083333334</v>
      </c>
      <c r="B33" s="12"/>
      <c r="C33" s="11">
        <v>39864.504166666666</v>
      </c>
      <c r="D33" s="12"/>
      <c r="E33" s="11">
        <v>39864.572916666664</v>
      </c>
      <c r="F33" s="12"/>
      <c r="G33" s="11">
        <v>39864.885416666664</v>
      </c>
      <c r="H33" s="12"/>
      <c r="I33" s="6">
        <f t="shared" si="5"/>
        <v>0.41458333333139308</v>
      </c>
      <c r="J33" s="12"/>
      <c r="K33" s="7">
        <f t="shared" si="6"/>
        <v>8.1249999998059763E-2</v>
      </c>
      <c r="L33" s="12"/>
      <c r="M33" s="5" t="str">
        <f t="shared" si="4"/>
        <v>Quinta</v>
      </c>
    </row>
    <row r="34" spans="1:13">
      <c r="A34" s="11">
        <v>39865.388194444444</v>
      </c>
      <c r="B34" s="12"/>
      <c r="C34" s="11">
        <v>39865.521527777775</v>
      </c>
      <c r="D34" s="12"/>
      <c r="E34" s="11">
        <v>39865.583333333336</v>
      </c>
      <c r="F34" s="12"/>
      <c r="G34" s="11">
        <v>39865.804166666669</v>
      </c>
      <c r="H34" s="12"/>
      <c r="I34" s="6">
        <f>(G34-E34)+(C34-A34)</f>
        <v>0.35416666666424135</v>
      </c>
      <c r="J34" s="12"/>
      <c r="K34" s="7">
        <f>IF(OR(WEEKDAY(A34)=7,WEEKDAY(A34)=1),I34,I34-"08:00:00")</f>
        <v>2.0833333330908033E-2</v>
      </c>
      <c r="L34" s="12"/>
      <c r="M34" s="5" t="str">
        <f>IF(WEEKDAY(A34)=1,"Domingo",IF(WEEKDAY(A34)=2,"Segunda",IF(WEEKDAY(A34)=3,"Terça",IF(WEEKDAY(A34)=4,"Quarta",IF(WEEKDAY(A34)=5,"Quinta",IF(WEEKDAY(A34)=6,"Sexta",IF(WEEKDAY(A34)=7,"Sábado","Domingo")))))))</f>
        <v>Sexta</v>
      </c>
    </row>
    <row r="35" spans="1:13">
      <c r="A35" s="11">
        <v>39868.347916666666</v>
      </c>
      <c r="B35" s="12"/>
      <c r="C35" s="11">
        <v>39868.515972222223</v>
      </c>
      <c r="D35" s="12"/>
      <c r="E35" s="11">
        <v>39868.568055555559</v>
      </c>
      <c r="F35" s="12"/>
      <c r="G35" s="11">
        <v>39868.793055555558</v>
      </c>
      <c r="H35" s="12"/>
      <c r="I35" s="6">
        <f>(G35-E35)+(C35-A35)</f>
        <v>0.39305555555620231</v>
      </c>
      <c r="J35" s="12"/>
      <c r="K35" s="7">
        <f>IF(OR(WEEKDAY(A35)=7,WEEKDAY(A35)=1),I35,I35-"08:00:00")</f>
        <v>5.9722222222868993E-2</v>
      </c>
      <c r="L35" s="12"/>
      <c r="M35" s="5" t="str">
        <f>IF(WEEKDAY(A35)=1,"Domingo",IF(WEEKDAY(A35)=2,"Segunda",IF(WEEKDAY(A35)=3,"Terça",IF(WEEKDAY(A35)=4,"Quarta",IF(WEEKDAY(A35)=5,"Quinta",IF(WEEKDAY(A35)=6,"Sexta",IF(WEEKDAY(A35)=7,"Sábado","Domingo")))))))</f>
        <v>Segunda</v>
      </c>
    </row>
    <row r="36" spans="1:13">
      <c r="A36" s="11">
        <v>39869.368750000001</v>
      </c>
      <c r="B36" s="12"/>
      <c r="C36" s="11">
        <v>39869.52847222222</v>
      </c>
      <c r="D36" s="12"/>
      <c r="E36" s="11">
        <v>39869.581250000003</v>
      </c>
      <c r="F36" s="12"/>
      <c r="G36" s="11">
        <v>39869.84097222222</v>
      </c>
      <c r="H36" s="12"/>
      <c r="I36" s="6">
        <f t="shared" ref="I36:I38" si="7">(G36-E36)+(C36-A36)</f>
        <v>0.41944444443652174</v>
      </c>
      <c r="J36" s="12"/>
      <c r="K36" s="7">
        <f t="shared" ref="K36:K38" si="8">IF(OR(WEEKDAY(A36)=7,WEEKDAY(A36)=1),I36,I36-"08:00:00")</f>
        <v>8.611111110318842E-2</v>
      </c>
      <c r="L36" s="12"/>
      <c r="M36" s="5" t="str">
        <f t="shared" ref="M36:M38" si="9">IF(WEEKDAY(A36)=1,"Domingo",IF(WEEKDAY(A36)=2,"Segunda",IF(WEEKDAY(A36)=3,"Terça",IF(WEEKDAY(A36)=4,"Quarta",IF(WEEKDAY(A36)=5,"Quinta",IF(WEEKDAY(A36)=6,"Sexta",IF(WEEKDAY(A36)=7,"Sábado","Domingo")))))))</f>
        <v>Terça</v>
      </c>
    </row>
    <row r="37" spans="1:13">
      <c r="A37" s="11">
        <v>39870.415277777778</v>
      </c>
      <c r="B37" s="12"/>
      <c r="C37" s="11">
        <v>39870.541666666664</v>
      </c>
      <c r="D37" s="12"/>
      <c r="E37" s="11">
        <v>39870.589583333334</v>
      </c>
      <c r="F37" s="12"/>
      <c r="G37" s="11">
        <v>39870.865277777775</v>
      </c>
      <c r="H37" s="12"/>
      <c r="I37" s="6">
        <f t="shared" si="7"/>
        <v>0.4020833333270275</v>
      </c>
      <c r="J37" s="12"/>
      <c r="K37" s="7">
        <f t="shared" si="8"/>
        <v>6.8749999993694189E-2</v>
      </c>
      <c r="L37" s="12"/>
      <c r="M37" s="5" t="str">
        <f t="shared" si="9"/>
        <v>Quarta</v>
      </c>
    </row>
    <row r="38" spans="1:13">
      <c r="A38" s="11">
        <v>39871.40902777778</v>
      </c>
      <c r="B38" s="12"/>
      <c r="C38" s="11">
        <v>39871.527083333334</v>
      </c>
      <c r="D38" s="12"/>
      <c r="E38" s="11">
        <v>39871.601388888892</v>
      </c>
      <c r="F38" s="12"/>
      <c r="G38" s="11">
        <v>39871.892361111109</v>
      </c>
      <c r="H38" s="12"/>
      <c r="I38" s="6">
        <f t="shared" si="7"/>
        <v>0.40902777777228039</v>
      </c>
      <c r="J38" s="12"/>
      <c r="K38" s="7">
        <f t="shared" si="8"/>
        <v>7.5694444438947073E-2</v>
      </c>
      <c r="L38" s="12"/>
      <c r="M38" s="5" t="str">
        <f t="shared" si="9"/>
        <v>Quinta</v>
      </c>
    </row>
    <row r="39" spans="1:13">
      <c r="E39" s="2"/>
    </row>
    <row r="40" spans="1:13">
      <c r="E40" s="2"/>
      <c r="G40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2013-03-01T00:26:18Z</dcterms:modified>
</cp:coreProperties>
</file>