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zach_r\pseudonitzschia_Koester\Data\Analyzed\"/>
    </mc:Choice>
  </mc:AlternateContent>
  <xr:revisionPtr revIDLastSave="0" documentId="13_ncr:40009_{159FAED5-D3C6-4251-87AB-9A1CCAA60C06}" xr6:coauthVersionLast="46" xr6:coauthVersionMax="46" xr10:uidLastSave="{00000000-0000-0000-0000-000000000000}"/>
  <bookViews>
    <workbookView xWindow="38280" yWindow="-120" windowWidth="25440" windowHeight="15390" activeTab="1"/>
  </bookViews>
  <sheets>
    <sheet name="compound_mixed_hc_pretty" sheetId="1" r:id="rId1"/>
    <sheet name="16S Names" sheetId="2" r:id="rId2"/>
  </sheets>
  <calcPr calcId="0"/>
</workbook>
</file>

<file path=xl/calcChain.xml><?xml version="1.0" encoding="utf-8"?>
<calcChain xmlns="http://schemas.openxmlformats.org/spreadsheetml/2006/main">
  <c r="L27" i="2" l="1"/>
  <c r="L28" i="2"/>
  <c r="L29" i="2"/>
  <c r="L30" i="2"/>
  <c r="L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L25" i="2"/>
</calcChain>
</file>

<file path=xl/sharedStrings.xml><?xml version="1.0" encoding="utf-8"?>
<sst xmlns="http://schemas.openxmlformats.org/spreadsheetml/2006/main" count="315" uniqueCount="172">
  <si>
    <t>sample</t>
  </si>
  <si>
    <t>Alpha amino acid amides</t>
  </si>
  <si>
    <t>Alpha amino acids and derivatives</t>
  </si>
  <si>
    <t>Amino acids peptides and analogues</t>
  </si>
  <si>
    <t>Amino acids and derivatives</t>
  </si>
  <si>
    <t>Aminoimidazoles</t>
  </si>
  <si>
    <t>Anisoles</t>
  </si>
  <si>
    <t>Benzenoids</t>
  </si>
  <si>
    <t>Carboximidamides</t>
  </si>
  <si>
    <t>Carboximidic acids</t>
  </si>
  <si>
    <t>Carboximidic acids and derivatives</t>
  </si>
  <si>
    <t>Dialkylamines</t>
  </si>
  <si>
    <t>Fatty amides</t>
  </si>
  <si>
    <t>Glycosylamines</t>
  </si>
  <si>
    <t>Guanidines</t>
  </si>
  <si>
    <t>Heteroaromatic compounds</t>
  </si>
  <si>
    <t>Hydroxamic acids</t>
  </si>
  <si>
    <t>Imidazoles</t>
  </si>
  <si>
    <t>Isoleucine and derivatives</t>
  </si>
  <si>
    <t>Lactams</t>
  </si>
  <si>
    <t>Methyl esters</t>
  </si>
  <si>
    <t>N-acyl amines</t>
  </si>
  <si>
    <t>N-substituted imidazoles</t>
  </si>
  <si>
    <t>Organic 1,3-dipolar compounds</t>
  </si>
  <si>
    <t>Organic acids and derivatives</t>
  </si>
  <si>
    <t>Organoheterocyclic compounds</t>
  </si>
  <si>
    <t>Peptidomimetics</t>
  </si>
  <si>
    <t>Phenol ethers</t>
  </si>
  <si>
    <t>Propargyl-type 1,3-dipolar organic compounds</t>
  </si>
  <si>
    <t>Pyrrolidines</t>
  </si>
  <si>
    <t>Substituted imidazoles</t>
  </si>
  <si>
    <t>Tertiary alkylarylamines</t>
  </si>
  <si>
    <t>Tertiary amines</t>
  </si>
  <si>
    <t>Tertiary carboxylic acid amides</t>
  </si>
  <si>
    <t>Valine and derivatives</t>
  </si>
  <si>
    <t>Vinylogous esters</t>
  </si>
  <si>
    <t>Alphaproteobacteria;Rhodobacterales;Rhodobacteraceae</t>
  </si>
  <si>
    <t>Bacteroidia;Flavobacteriales;Flavobacteriaceae;Winogradskyella</t>
  </si>
  <si>
    <t>Bacteroidia;Flavobacteriales;Flavobacteriaceae;Maribacter</t>
  </si>
  <si>
    <t>Bacteroidia;Flavobacteriales;Flavobacteriaceae</t>
  </si>
  <si>
    <t>Gammaproteobacteria;Alteromonadales;Alteromonadaceae;Alteromonas</t>
  </si>
  <si>
    <t>Alphaproteobacteria;Rhodobacterales;Rhodobacteraceae;Pseudophaeobacter</t>
  </si>
  <si>
    <t>Gammaproteobacteria;Oceanospirillales;Oleiphilaceae;Oleiphilus</t>
  </si>
  <si>
    <t>Gammaproteobacteria;Oceanospirillales;Marinomonadaceae;Marinomonas</t>
  </si>
  <si>
    <t>Gammaproteobacteria;Alteromonadales;Alteromonadaceae</t>
  </si>
  <si>
    <t>Betaproteobacteria;Methylophilales;Methylophilaceae;OM43 clade</t>
  </si>
  <si>
    <t>Alphaproteobacteria;Rhodobacterales;Rhodobacteraceae;Sulfitobacter</t>
  </si>
  <si>
    <t>Betaproteobacteria;Burkholderiales;Burkholderiaceae;Limnobacter</t>
  </si>
  <si>
    <t>Alphaproteobacteria;Caulobacterales;Hyphomonadaceae;Litorimonas;uncultured marine bacterium</t>
  </si>
  <si>
    <t>Gammaproteobacteria;Oceanospirillales;Pseudohongiellaceae;Pseudohongiella</t>
  </si>
  <si>
    <t>Gammaproteobacteria;Oceanospirillales;Nitrincolaceae;Neptuniibacter</t>
  </si>
  <si>
    <t>Alphaproteobacteria;Rhodobacterales;Rhodobacteraceae;Jannaschia;uncultured Thalassobacter sp.</t>
  </si>
  <si>
    <t>Bacteroidia;Flavobacteriales;Flavobacteriaceae;Polaribacter 4</t>
  </si>
  <si>
    <t>Gammaproteobacteria;Cellvibrionales;Cellvibrionaceae;Umboniibacter;uncultured bacterium</t>
  </si>
  <si>
    <t>Alphaproteobacteria;Caulobacterales;Hyphomonadaceae;Hyphomonas</t>
  </si>
  <si>
    <t>Pn-delicatissima_A</t>
  </si>
  <si>
    <t>Pn-delicatissima_B</t>
  </si>
  <si>
    <t>Pn-galaxiae_A</t>
  </si>
  <si>
    <t>Pn-galaxiae_B</t>
  </si>
  <si>
    <t>Pn-hasleana_A</t>
  </si>
  <si>
    <t>Pn-hasleana_B</t>
  </si>
  <si>
    <t>Pn-multiseries_A</t>
  </si>
  <si>
    <t>Pn-multiseries_B</t>
  </si>
  <si>
    <t>Pn-subpacifica_A</t>
  </si>
  <si>
    <t>Pn-subpacifica_B</t>
  </si>
  <si>
    <t>1503;Bacteria;Proteobacteria;Alphaproteobacteria;Rhodobacterales;Rhodobacteraceae</t>
  </si>
  <si>
    <t>1626;Bacteria;Bacteroidetes;Bacteroidia;Flavobacteriales;Flavobacteriaceae;Winogradskyella</t>
  </si>
  <si>
    <t>2321;Bacteria;Bacteroidetes;Bacteroidia;Flavobacteriales;Flavobacteriaceae;Maribacter</t>
  </si>
  <si>
    <t>2568;Bacteria;Bacteroidetes;Bacteroidia;Flavobacteriales;Flavobacteriaceae</t>
  </si>
  <si>
    <t>2666;Bacteria;Proteobacteria;Gammaproteobacteria;Alteromonadales;Alteromonadaceae;Alteromonas</t>
  </si>
  <si>
    <t>2713;Bacteria;Proteobacteria;Alphaproteobacteria;Rhodobacterales;Rhodobacteraceae;Pseudophaeobacter</t>
  </si>
  <si>
    <t>2747;Bacteria;Proteobacteria;Gammaproteobacteria;Oceanospirillales;Oleiphilaceae;Oleiphilus</t>
  </si>
  <si>
    <t>3023;Bacteria;Proteobacteria;Gammaproteobacteria;Alteromonadales;Alteromonadaceae;Alteromonas</t>
  </si>
  <si>
    <t>3263;Bacteria;Proteobacteria;Gammaproteobacteria;Oceanospirillales;Marinomonadaceae;Marinomonas</t>
  </si>
  <si>
    <t>3349;Bacteria;Proteobacteria;Alphaproteobacteria;Rhodobacterales;Rhodobacteraceae</t>
  </si>
  <si>
    <t>3399;Bacteria;Proteobacteria;Gammaproteobacteria;Alteromonadales;Alteromonadaceae</t>
  </si>
  <si>
    <t>3485;Bacteria;Proteobacteria;Betaproteobacteria;Methylophilales;Methylophilaceae;OM43 clade</t>
  </si>
  <si>
    <t>376;Bacteria;Proteobacteria;Gammaproteobacteria;Alteromonadales;Alteromonadaceae</t>
  </si>
  <si>
    <t>4056;Bacteria;Proteobacteria;Alphaproteobacteria;Rhodobacterales;Rhodobacteraceae;Sulfitobacter</t>
  </si>
  <si>
    <t>45;Bacteria;Proteobacteria;Betaproteobacteria;Burkholderiales;Burkholderiaceae;Limnobacter</t>
  </si>
  <si>
    <t>4531;Bacteria;Proteobacteria;Gammaproteobacteria;Alteromonadales;Alteromonadaceae</t>
  </si>
  <si>
    <t>4616;Bacteria;Proteobacteria;Alphaproteobacteria;Caulobacterales;Hyphomonadaceae;Litorimonas;uncultured marine bacterium</t>
  </si>
  <si>
    <t>493;Bacteria;Proteobacteria;Gammaproteobacteria;Alteromonadales;Alteromonadaceae</t>
  </si>
  <si>
    <t>4940;Bacteria;Proteobacteria;Gammaproteobacteria;Oceanospirillales;Pseudohongiellaceae;Pseudohongiella</t>
  </si>
  <si>
    <t>592;Bacteria;Proteobacteria;Gammaproteobacteria;Alteromonadales;Alteromonadaceae;Alteromonas</t>
  </si>
  <si>
    <t>5936;Bacteria;Proteobacteria;Gammaproteobacteria;Oceanospirillales;Nitrincolaceae;Neptuniibacter</t>
  </si>
  <si>
    <t>6323;Bacteria;Proteobacteria;Gammaproteobacteria;Oceanospirillales;Marinomonadaceae;Marinomonas</t>
  </si>
  <si>
    <t>6355;Bacteria;Proteobacteria;Alphaproteobacteria;Rhodobacterales;Rhodobacteraceae</t>
  </si>
  <si>
    <t>6889;Bacteria;Proteobacteria;Alphaproteobacteria;Rhodobacterales;Rhodobacteraceae;Jannaschia;uncultured Thalassobacter sp.</t>
  </si>
  <si>
    <t>7037;Bacteria;Bacteroidetes;Bacteroidia;Flavobacteriales;Flavobacteriaceae;Polaribacter 4</t>
  </si>
  <si>
    <t>7259;Bacteria;Proteobacteria;Gammaproteobacteria;Cellvibrionales;Cellvibrionaceae;Umboniibacter;uncultured bacterium</t>
  </si>
  <si>
    <t>7920;Bacteria;Bacteroidetes;Bacteroidia;Flavobacteriales;Flavobacteriaceae;Winogradskyella</t>
  </si>
  <si>
    <t>8714;Bacteria;Proteobacteria;Alphaproteobacteria;Rhodobacterales;Rhodobacteraceae</t>
  </si>
  <si>
    <t>9037;Bacteria;Proteobacteria;Alphaproteobacteria;Caulobacterales;Hyphomonadaceae;Hyphomonas</t>
  </si>
  <si>
    <t>Bacteria</t>
  </si>
  <si>
    <t>Proteobacteria</t>
  </si>
  <si>
    <t>Alphaproteobacteria</t>
  </si>
  <si>
    <t>Rhodobacterales</t>
  </si>
  <si>
    <t>Rhodobacteraceae</t>
  </si>
  <si>
    <t>Bacteroidetes</t>
  </si>
  <si>
    <t>Bacteroidia</t>
  </si>
  <si>
    <t>Flavobacteriales</t>
  </si>
  <si>
    <t>Flavobacteriaceae</t>
  </si>
  <si>
    <t>Winogradskyella</t>
  </si>
  <si>
    <t>Maribacter</t>
  </si>
  <si>
    <t>Gammaproteobacteria</t>
  </si>
  <si>
    <t>Alteromonadales</t>
  </si>
  <si>
    <t>Alteromonadaceae</t>
  </si>
  <si>
    <t>Alteromonas</t>
  </si>
  <si>
    <t>Pseudophaeobacter</t>
  </si>
  <si>
    <t>Oceanospirillales</t>
  </si>
  <si>
    <t>Oleiphilaceae</t>
  </si>
  <si>
    <t>Oleiphilus</t>
  </si>
  <si>
    <t>Marinomonadaceae</t>
  </si>
  <si>
    <t>Marinomonas</t>
  </si>
  <si>
    <t>Betaproteobacteria</t>
  </si>
  <si>
    <t>Methylophilales</t>
  </si>
  <si>
    <t>Methylophilaceae</t>
  </si>
  <si>
    <t>OM43 clade</t>
  </si>
  <si>
    <t>Sulfitobacter</t>
  </si>
  <si>
    <t>Burkholderiales</t>
  </si>
  <si>
    <t>Burkholderiaceae</t>
  </si>
  <si>
    <t>Limnobacter</t>
  </si>
  <si>
    <t>Caulobacterales</t>
  </si>
  <si>
    <t>Hyphomonadaceae</t>
  </si>
  <si>
    <t>Litorimonas</t>
  </si>
  <si>
    <t>uncultured marine bacterium</t>
  </si>
  <si>
    <t>Pseudohongiellaceae</t>
  </si>
  <si>
    <t>Pseudohongiella</t>
  </si>
  <si>
    <t>Nitrincolaceae</t>
  </si>
  <si>
    <t>Neptuniibacter</t>
  </si>
  <si>
    <t>Jannaschia</t>
  </si>
  <si>
    <t>uncultured Thalassobacter sp.</t>
  </si>
  <si>
    <t>Polaribacter 4</t>
  </si>
  <si>
    <t>Cellvibrionales</t>
  </si>
  <si>
    <t>Cellvibrionaceae</t>
  </si>
  <si>
    <t>Umboniibacter</t>
  </si>
  <si>
    <t>uncultured bacterium</t>
  </si>
  <si>
    <t>Hyphomonas</t>
  </si>
  <si>
    <t>ID</t>
  </si>
  <si>
    <t>Order</t>
  </si>
  <si>
    <t>Kigndom</t>
  </si>
  <si>
    <t>Phylum</t>
  </si>
  <si>
    <t>Class</t>
  </si>
  <si>
    <t>Family</t>
  </si>
  <si>
    <t>Species</t>
  </si>
  <si>
    <t>Genus</t>
  </si>
  <si>
    <t>Species_new</t>
  </si>
  <si>
    <t>Thalassobacter sp.</t>
  </si>
  <si>
    <t>String_original</t>
  </si>
  <si>
    <t>String_new</t>
  </si>
  <si>
    <t>Alphaproteobacteria;Rhodobacteraceae;</t>
  </si>
  <si>
    <t>Bacteroidia;Flavobacteriaceae;Winogradskyella</t>
  </si>
  <si>
    <t>Bacteroidia;Flavobacteriaceae;Maribacter</t>
  </si>
  <si>
    <t>Gammaproteobacteria;Alteromonadaceae;Alteromonas</t>
  </si>
  <si>
    <t>Alphaproteobacteria;Rhodobacteraceae;Pseudophaeobacter</t>
  </si>
  <si>
    <t>Gammaproteobacteria;Oleiphilaceae;Oleiphilus</t>
  </si>
  <si>
    <t>Gammaproteobacteria;Marinomonadaceae;Marinomonas</t>
  </si>
  <si>
    <t>Gammaproteobacteria;Alteromonadaceae;</t>
  </si>
  <si>
    <t>Betaproteobacteria;Methylophilaceae;OM43 clade</t>
  </si>
  <si>
    <t>Alphaproteobacteria;Rhodobacteraceae;Sulfitobacter</t>
  </si>
  <si>
    <t>Betaproteobacteria;Burkholderiaceae;Limnobacter</t>
  </si>
  <si>
    <t>Alphaproteobacteria;Hyphomonadaceae;Litorimonas</t>
  </si>
  <si>
    <t>Gammaproteobacteria;Pseudohongiellaceae;Pseudohongiella</t>
  </si>
  <si>
    <t>Gammaproteobacteria;Nitrincolaceae;Neptuniibacter</t>
  </si>
  <si>
    <t>Alphaproteobacteria;Rhodobacteraceae;Jannaschia;Thalassobacter sp.</t>
  </si>
  <si>
    <t>Bacteroidia;Flavobacteriaceae;Polaribacter 4</t>
  </si>
  <si>
    <t>Gammaproteobacteria;Cellvibrionaceae;Umboniibacter</t>
  </si>
  <si>
    <t>Alphaproteobacteria;Hyphomonadaceae;Hyphomonas</t>
  </si>
  <si>
    <t>Alphaproteobacteria;Rhodobacteraceae</t>
  </si>
  <si>
    <t>Bacteroidia;Flavobacteriaceae</t>
  </si>
  <si>
    <t>Gammaproteobacteria;Alteromonadaceae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</si>
</sst>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opLeftCell="AV1" workbookViewId="0">
      <selection activeCell="AK1" sqref="AK1:BM1"/>
    </sheetView>
  </sheetViews>
  <sheetFormatPr defaultRowHeight="14.25" x14ac:dyDescent="0.45"/>
  <sheetData>
    <row r="1" spans="1:6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40</v>
      </c>
      <c r="AS1" t="s">
        <v>43</v>
      </c>
      <c r="AT1" t="s">
        <v>36</v>
      </c>
      <c r="AU1" t="s">
        <v>44</v>
      </c>
      <c r="AV1" t="s">
        <v>45</v>
      </c>
      <c r="AW1" t="s">
        <v>44</v>
      </c>
      <c r="AX1" t="s">
        <v>46</v>
      </c>
      <c r="AY1" t="s">
        <v>47</v>
      </c>
      <c r="AZ1" t="s">
        <v>44</v>
      </c>
      <c r="BA1" t="s">
        <v>48</v>
      </c>
      <c r="BB1" t="s">
        <v>44</v>
      </c>
      <c r="BC1" t="s">
        <v>49</v>
      </c>
      <c r="BD1" t="s">
        <v>40</v>
      </c>
      <c r="BE1" t="s">
        <v>50</v>
      </c>
      <c r="BF1" t="s">
        <v>43</v>
      </c>
      <c r="BG1" t="s">
        <v>36</v>
      </c>
      <c r="BH1" t="s">
        <v>51</v>
      </c>
      <c r="BI1" t="s">
        <v>52</v>
      </c>
      <c r="BJ1" t="s">
        <v>53</v>
      </c>
      <c r="BK1" t="s">
        <v>37</v>
      </c>
      <c r="BL1" t="s">
        <v>36</v>
      </c>
      <c r="BM1" t="s">
        <v>54</v>
      </c>
    </row>
    <row r="2" spans="1:65" x14ac:dyDescent="0.45">
      <c r="A2" t="s">
        <v>55</v>
      </c>
      <c r="B2">
        <v>-0.18761081399999999</v>
      </c>
      <c r="C2">
        <v>1.6397266370000001</v>
      </c>
      <c r="D2">
        <v>2.165659395</v>
      </c>
      <c r="E2">
        <v>2.1731470389999998</v>
      </c>
      <c r="F2">
        <v>1.2961916069999999</v>
      </c>
      <c r="G2">
        <v>1.6642914179999999</v>
      </c>
      <c r="H2">
        <v>0.95003717200000004</v>
      </c>
      <c r="I2">
        <v>-0.99993673500000002</v>
      </c>
      <c r="J2">
        <v>0.76395067299999997</v>
      </c>
      <c r="K2">
        <v>0.68580626200000006</v>
      </c>
      <c r="L2">
        <v>0.72303924200000003</v>
      </c>
      <c r="M2">
        <v>-0.14861828399999999</v>
      </c>
      <c r="N2">
        <v>1.2878028800000001</v>
      </c>
      <c r="O2">
        <v>-1.5694306039999999</v>
      </c>
      <c r="P2">
        <v>1.247702297</v>
      </c>
      <c r="Q2">
        <v>-0.37152122199999998</v>
      </c>
      <c r="R2">
        <v>0.96727212399999996</v>
      </c>
      <c r="S2">
        <v>-0.30107218000000002</v>
      </c>
      <c r="T2">
        <v>-0.60468703599999996</v>
      </c>
      <c r="U2">
        <v>1.0337427340000001</v>
      </c>
      <c r="V2">
        <v>-2.426116E-2</v>
      </c>
      <c r="W2">
        <v>1.2137893230000001</v>
      </c>
      <c r="X2">
        <v>0.24111274099999999</v>
      </c>
      <c r="Y2">
        <v>0.467562953</v>
      </c>
      <c r="Z2">
        <v>0.41472224200000002</v>
      </c>
      <c r="AA2">
        <v>-0.71503653099999998</v>
      </c>
      <c r="AB2">
        <v>1.7166769369999999</v>
      </c>
      <c r="AC2">
        <v>0.47403078599999998</v>
      </c>
      <c r="AD2">
        <v>-1.1335375889999999</v>
      </c>
      <c r="AE2">
        <v>0.904707861</v>
      </c>
      <c r="AF2">
        <v>-0.36347784300000002</v>
      </c>
      <c r="AG2">
        <v>-0.49160191600000003</v>
      </c>
      <c r="AH2">
        <v>-1.1465251240000001</v>
      </c>
      <c r="AI2">
        <v>1.0767593959999999</v>
      </c>
      <c r="AJ2">
        <v>0.68919182800000001</v>
      </c>
      <c r="AK2">
        <v>-0.468182969</v>
      </c>
      <c r="AL2">
        <v>1.6424093310000001</v>
      </c>
      <c r="AM2">
        <v>1.670709078</v>
      </c>
      <c r="AN2">
        <v>-0.46525456300000001</v>
      </c>
      <c r="AO2">
        <v>-0.473573244</v>
      </c>
      <c r="AP2">
        <v>-0.49923938899999998</v>
      </c>
      <c r="AQ2">
        <v>0.24902524000000001</v>
      </c>
      <c r="AR2">
        <v>-0.47377092900000001</v>
      </c>
      <c r="AS2">
        <v>-0.47098708700000003</v>
      </c>
      <c r="AT2">
        <v>1.8863114439999999</v>
      </c>
      <c r="AU2">
        <v>-0.20233416600000001</v>
      </c>
      <c r="AV2">
        <v>-0.74860173799999996</v>
      </c>
      <c r="AW2">
        <v>-0.473038974</v>
      </c>
      <c r="AX2">
        <v>-0.47433371600000002</v>
      </c>
      <c r="AY2">
        <v>-0.50529936799999997</v>
      </c>
      <c r="AZ2">
        <v>-0.47054512999999998</v>
      </c>
      <c r="BA2">
        <v>1.543776603</v>
      </c>
      <c r="BB2">
        <v>1.1322089740000001</v>
      </c>
      <c r="BC2">
        <v>-0.31010718900000001</v>
      </c>
      <c r="BD2">
        <v>1.1630631920000001</v>
      </c>
      <c r="BE2">
        <v>-0.540470805</v>
      </c>
      <c r="BF2">
        <v>1.464659664</v>
      </c>
      <c r="BG2">
        <v>-0.472071621</v>
      </c>
      <c r="BH2">
        <v>-0.76966341500000002</v>
      </c>
      <c r="BI2">
        <v>1.3652260329999999</v>
      </c>
      <c r="BJ2">
        <v>-0.46768510299999999</v>
      </c>
      <c r="BK2">
        <v>-0.47390801500000002</v>
      </c>
      <c r="BL2">
        <v>0.46237442000000001</v>
      </c>
      <c r="BM2">
        <v>0.228186273</v>
      </c>
    </row>
    <row r="3" spans="1:65" x14ac:dyDescent="0.45">
      <c r="A3" t="s">
        <v>56</v>
      </c>
      <c r="B3">
        <v>-0.207225308</v>
      </c>
      <c r="C3">
        <v>1.5642680369999999</v>
      </c>
      <c r="D3">
        <v>1.9829471320000001</v>
      </c>
      <c r="E3">
        <v>1.8640635189999999</v>
      </c>
      <c r="F3">
        <v>1.09068677</v>
      </c>
      <c r="G3">
        <v>1.422572959</v>
      </c>
      <c r="H3">
        <v>0.88640367099999995</v>
      </c>
      <c r="I3">
        <v>-0.84158670800000002</v>
      </c>
      <c r="J3">
        <v>1.0471139730000001</v>
      </c>
      <c r="K3">
        <v>0.86158405999999998</v>
      </c>
      <c r="L3">
        <v>0.66536098899999996</v>
      </c>
      <c r="M3">
        <v>-3.7154775000000001E-2</v>
      </c>
      <c r="N3">
        <v>1.1786454399999999</v>
      </c>
      <c r="O3">
        <v>-1.2478490310000001</v>
      </c>
      <c r="P3">
        <v>1.0207796280000001</v>
      </c>
      <c r="Q3">
        <v>0.12259231900000001</v>
      </c>
      <c r="R3">
        <v>0.99082611200000004</v>
      </c>
      <c r="S3">
        <v>-0.36421813800000002</v>
      </c>
      <c r="T3">
        <v>-0.721598658</v>
      </c>
      <c r="U3">
        <v>0.49078117100000002</v>
      </c>
      <c r="V3">
        <v>-0.18001771499999999</v>
      </c>
      <c r="W3">
        <v>1.2197781670000001</v>
      </c>
      <c r="X3">
        <v>0.17844902500000001</v>
      </c>
      <c r="Y3">
        <v>0.46857662300000003</v>
      </c>
      <c r="Z3">
        <v>9.7165562999999996E-2</v>
      </c>
      <c r="AA3">
        <v>-0.24754889799999999</v>
      </c>
      <c r="AB3">
        <v>1.3813754949999999</v>
      </c>
      <c r="AC3">
        <v>0.400295823</v>
      </c>
      <c r="AD3">
        <v>-1.116528448</v>
      </c>
      <c r="AE3">
        <v>0.93923185300000001</v>
      </c>
      <c r="AF3">
        <v>-0.471114794</v>
      </c>
      <c r="AG3">
        <v>-0.77299774700000001</v>
      </c>
      <c r="AH3">
        <v>-1.246868557</v>
      </c>
      <c r="AI3">
        <v>0.70433781500000003</v>
      </c>
      <c r="AJ3">
        <v>0.43394923499999999</v>
      </c>
      <c r="AK3">
        <v>-0.468182969</v>
      </c>
      <c r="AL3">
        <v>2.0042751879999998</v>
      </c>
      <c r="AM3">
        <v>2.1041672409999999</v>
      </c>
      <c r="AN3">
        <v>-0.46525456300000001</v>
      </c>
      <c r="AO3">
        <v>-0.473573244</v>
      </c>
      <c r="AP3">
        <v>-0.49923938899999998</v>
      </c>
      <c r="AQ3">
        <v>-2.6984269000000002E-2</v>
      </c>
      <c r="AR3">
        <v>-0.47377092900000001</v>
      </c>
      <c r="AS3">
        <v>-0.47098708700000003</v>
      </c>
      <c r="AT3">
        <v>1.805133726</v>
      </c>
      <c r="AU3">
        <v>-0.20530983899999999</v>
      </c>
      <c r="AV3">
        <v>-0.74860173799999996</v>
      </c>
      <c r="AW3">
        <v>-0.473038974</v>
      </c>
      <c r="AX3">
        <v>-0.47433371600000002</v>
      </c>
      <c r="AY3">
        <v>-0.30836096400000002</v>
      </c>
      <c r="AZ3">
        <v>-0.47054512999999998</v>
      </c>
      <c r="BA3">
        <v>2.2046377349999999</v>
      </c>
      <c r="BB3">
        <v>0.97901421099999997</v>
      </c>
      <c r="BC3">
        <v>-0.39805944199999999</v>
      </c>
      <c r="BD3">
        <v>1.2374961760000001</v>
      </c>
      <c r="BE3">
        <v>-0.540470805</v>
      </c>
      <c r="BF3">
        <v>1.4235923020000001</v>
      </c>
      <c r="BG3">
        <v>-0.472071621</v>
      </c>
      <c r="BH3">
        <v>-0.76966341500000002</v>
      </c>
      <c r="BI3">
        <v>1.655052406</v>
      </c>
      <c r="BJ3">
        <v>-0.46768510299999999</v>
      </c>
      <c r="BK3">
        <v>-0.47390801500000002</v>
      </c>
      <c r="BL3">
        <v>0.41929239600000001</v>
      </c>
      <c r="BM3">
        <v>-0.32352099499999998</v>
      </c>
    </row>
    <row r="4" spans="1:65" x14ac:dyDescent="0.45">
      <c r="A4" t="s">
        <v>57</v>
      </c>
      <c r="B4">
        <v>-0.43242514300000001</v>
      </c>
      <c r="C4">
        <v>0.13530547200000001</v>
      </c>
      <c r="D4">
        <v>0.35751907999999999</v>
      </c>
      <c r="E4">
        <v>0.39155458100000001</v>
      </c>
      <c r="F4">
        <v>0.72368859399999996</v>
      </c>
      <c r="G4">
        <v>0.68224586099999995</v>
      </c>
      <c r="H4">
        <v>0.45837431699999998</v>
      </c>
      <c r="I4">
        <v>0.72973022099999996</v>
      </c>
      <c r="J4">
        <v>1.2342944300000001</v>
      </c>
      <c r="K4">
        <v>1.222114905</v>
      </c>
      <c r="L4">
        <v>0.25347165599999999</v>
      </c>
      <c r="M4">
        <v>-0.52941123000000001</v>
      </c>
      <c r="N4">
        <v>0.70571757599999996</v>
      </c>
      <c r="O4">
        <v>6.3038811E-2</v>
      </c>
      <c r="P4">
        <v>0.65991039500000004</v>
      </c>
      <c r="Q4">
        <v>-0.582714544</v>
      </c>
      <c r="R4">
        <v>0.71781975200000003</v>
      </c>
      <c r="S4">
        <v>0.26686972799999997</v>
      </c>
      <c r="T4">
        <v>1.1610423270000001</v>
      </c>
      <c r="U4">
        <v>0.76279686300000005</v>
      </c>
      <c r="V4">
        <v>-0.54259470700000001</v>
      </c>
      <c r="W4">
        <v>0.64016429100000005</v>
      </c>
      <c r="X4">
        <v>0.76207581899999999</v>
      </c>
      <c r="Y4">
        <v>0.43819539600000001</v>
      </c>
      <c r="Z4">
        <v>1.072327016</v>
      </c>
      <c r="AA4">
        <v>0.99587339399999997</v>
      </c>
      <c r="AB4">
        <v>0.683920996</v>
      </c>
      <c r="AC4">
        <v>0.74035056300000002</v>
      </c>
      <c r="AD4">
        <v>0.44579253600000002</v>
      </c>
      <c r="AE4">
        <v>0.59854166399999997</v>
      </c>
      <c r="AF4">
        <v>1.00633558</v>
      </c>
      <c r="AG4">
        <v>1.166467607</v>
      </c>
      <c r="AH4">
        <v>1.588058797</v>
      </c>
      <c r="AI4">
        <v>-0.10440050400000001</v>
      </c>
      <c r="AJ4">
        <v>0.74163195800000004</v>
      </c>
      <c r="AK4">
        <v>-0.468182969</v>
      </c>
      <c r="AL4">
        <v>-0.61671064099999995</v>
      </c>
      <c r="AM4">
        <v>-0.47185954000000002</v>
      </c>
      <c r="AN4">
        <v>-0.46525456300000001</v>
      </c>
      <c r="AO4">
        <v>-0.473573244</v>
      </c>
      <c r="AP4">
        <v>-0.49923938899999998</v>
      </c>
      <c r="AQ4">
        <v>-0.92716520099999999</v>
      </c>
      <c r="AR4">
        <v>-0.47377092900000001</v>
      </c>
      <c r="AS4">
        <v>-0.47098708700000003</v>
      </c>
      <c r="AT4">
        <v>-0.60234198800000005</v>
      </c>
      <c r="AU4">
        <v>0.70747417499999998</v>
      </c>
      <c r="AV4">
        <v>-0.74860173799999996</v>
      </c>
      <c r="AW4">
        <v>1.7350490000000001</v>
      </c>
      <c r="AX4">
        <v>1.8850663519999999</v>
      </c>
      <c r="AY4">
        <v>-0.84775947299999999</v>
      </c>
      <c r="AZ4">
        <v>-0.47054512999999998</v>
      </c>
      <c r="BA4">
        <v>-0.46855179200000002</v>
      </c>
      <c r="BB4">
        <v>-0.85940024999999998</v>
      </c>
      <c r="BC4">
        <v>-0.81156711500000001</v>
      </c>
      <c r="BD4">
        <v>-0.77410477499999997</v>
      </c>
      <c r="BE4">
        <v>-0.540470805</v>
      </c>
      <c r="BF4">
        <v>0.31690498</v>
      </c>
      <c r="BG4">
        <v>1.680999964</v>
      </c>
      <c r="BH4">
        <v>1.3507977449999999</v>
      </c>
      <c r="BI4">
        <v>-0.89996264199999998</v>
      </c>
      <c r="BJ4">
        <v>-0.46768510299999999</v>
      </c>
      <c r="BK4">
        <v>-0.47390801500000002</v>
      </c>
      <c r="BL4">
        <v>-0.90177272399999997</v>
      </c>
      <c r="BM4">
        <v>-1.0156456780000001</v>
      </c>
    </row>
    <row r="5" spans="1:65" x14ac:dyDescent="0.45">
      <c r="A5" t="s">
        <v>58</v>
      </c>
      <c r="B5">
        <v>-0.81576611099999996</v>
      </c>
      <c r="C5">
        <v>-0.37933430899999998</v>
      </c>
      <c r="D5">
        <v>-0.55734270900000005</v>
      </c>
      <c r="E5">
        <v>-0.41155661700000001</v>
      </c>
      <c r="F5">
        <v>0.46101769500000001</v>
      </c>
      <c r="G5">
        <v>0.66500996099999998</v>
      </c>
      <c r="H5">
        <v>0.73894536600000005</v>
      </c>
      <c r="I5">
        <v>0.99496235899999996</v>
      </c>
      <c r="J5">
        <v>0.53786762399999999</v>
      </c>
      <c r="K5">
        <v>0.64420405400000003</v>
      </c>
      <c r="L5">
        <v>-0.35455474399999998</v>
      </c>
      <c r="M5">
        <v>-1.008706071</v>
      </c>
      <c r="N5">
        <v>0.57705262000000002</v>
      </c>
      <c r="O5">
        <v>0.51465057800000003</v>
      </c>
      <c r="P5">
        <v>0.45012760600000001</v>
      </c>
      <c r="Q5">
        <v>-0.53971975299999997</v>
      </c>
      <c r="R5">
        <v>0.31584034799999999</v>
      </c>
      <c r="S5">
        <v>-0.54621568300000001</v>
      </c>
      <c r="T5">
        <v>0.775745083</v>
      </c>
      <c r="U5">
        <v>0.63560128999999999</v>
      </c>
      <c r="V5">
        <v>-1.1124242660000001</v>
      </c>
      <c r="W5">
        <v>9.9056256999999995E-2</v>
      </c>
      <c r="X5">
        <v>0.59883084900000005</v>
      </c>
      <c r="Y5">
        <v>2.2375769E-2</v>
      </c>
      <c r="Z5">
        <v>0.85428969899999996</v>
      </c>
      <c r="AA5">
        <v>0.440637206</v>
      </c>
      <c r="AB5">
        <v>0.662804846</v>
      </c>
      <c r="AC5">
        <v>0.60403173700000001</v>
      </c>
      <c r="AD5">
        <v>0.34030137999999999</v>
      </c>
      <c r="AE5">
        <v>0.26534499099999997</v>
      </c>
      <c r="AF5">
        <v>0.89058759099999996</v>
      </c>
      <c r="AG5">
        <v>0.85529922599999997</v>
      </c>
      <c r="AH5">
        <v>0.72529496699999996</v>
      </c>
      <c r="AI5">
        <v>-0.78392366800000002</v>
      </c>
      <c r="AJ5">
        <v>0.73484644300000002</v>
      </c>
      <c r="AK5">
        <v>-0.468182969</v>
      </c>
      <c r="AL5">
        <v>-0.61671064099999995</v>
      </c>
      <c r="AM5">
        <v>-0.47185954000000002</v>
      </c>
      <c r="AN5">
        <v>-0.46525456300000001</v>
      </c>
      <c r="AO5">
        <v>-0.473573244</v>
      </c>
      <c r="AP5">
        <v>-0.49923938899999998</v>
      </c>
      <c r="AQ5">
        <v>-0.92716520099999999</v>
      </c>
      <c r="AR5">
        <v>-0.47377092900000001</v>
      </c>
      <c r="AS5">
        <v>-0.47098708700000003</v>
      </c>
      <c r="AT5">
        <v>-0.60234198800000005</v>
      </c>
      <c r="AU5">
        <v>0.79116814599999996</v>
      </c>
      <c r="AV5">
        <v>-0.74860173799999996</v>
      </c>
      <c r="AW5">
        <v>2.0492627940000001</v>
      </c>
      <c r="AX5">
        <v>1.909603376</v>
      </c>
      <c r="AY5">
        <v>-0.84775947299999999</v>
      </c>
      <c r="AZ5">
        <v>-0.47054512999999998</v>
      </c>
      <c r="BA5">
        <v>-0.46855179200000002</v>
      </c>
      <c r="BB5">
        <v>-0.85940024999999998</v>
      </c>
      <c r="BC5">
        <v>-0.81156711500000001</v>
      </c>
      <c r="BD5">
        <v>-0.77410477499999997</v>
      </c>
      <c r="BE5">
        <v>-0.540470805</v>
      </c>
      <c r="BF5">
        <v>0.791432672</v>
      </c>
      <c r="BG5">
        <v>2.095573001</v>
      </c>
      <c r="BH5">
        <v>1.11110463</v>
      </c>
      <c r="BI5">
        <v>-0.89996264199999998</v>
      </c>
      <c r="BJ5">
        <v>-0.46768510299999999</v>
      </c>
      <c r="BK5">
        <v>-0.47390801500000002</v>
      </c>
      <c r="BL5">
        <v>-0.90177272399999997</v>
      </c>
      <c r="BM5">
        <v>-1.0156456780000001</v>
      </c>
    </row>
    <row r="6" spans="1:65" x14ac:dyDescent="0.45">
      <c r="A6" t="s">
        <v>59</v>
      </c>
      <c r="B6">
        <v>-0.58067032399999996</v>
      </c>
      <c r="C6">
        <v>5.5199708E-2</v>
      </c>
      <c r="D6">
        <v>-0.32887387099999998</v>
      </c>
      <c r="E6">
        <v>-0.20158889099999999</v>
      </c>
      <c r="F6">
        <v>-0.35155849500000003</v>
      </c>
      <c r="G6">
        <v>0.710391035</v>
      </c>
      <c r="H6">
        <v>1.0769400950000001</v>
      </c>
      <c r="I6">
        <v>1.473848002</v>
      </c>
      <c r="J6">
        <v>0.23381384899999999</v>
      </c>
      <c r="K6">
        <v>0.37020966599999999</v>
      </c>
      <c r="L6">
        <v>-1.4299622999999999E-2</v>
      </c>
      <c r="M6">
        <v>-0.95672663499999999</v>
      </c>
      <c r="N6">
        <v>5.2708447999999998E-2</v>
      </c>
      <c r="O6">
        <v>1.1045155639999999</v>
      </c>
      <c r="P6">
        <v>0.34831725699999999</v>
      </c>
      <c r="Q6">
        <v>-0.64218855900000005</v>
      </c>
      <c r="R6">
        <v>0.17641737299999999</v>
      </c>
      <c r="S6">
        <v>-0.32071128999999998</v>
      </c>
      <c r="T6">
        <v>0.49637997699999997</v>
      </c>
      <c r="U6">
        <v>0.65544536499999995</v>
      </c>
      <c r="V6">
        <v>-0.98015839500000002</v>
      </c>
      <c r="W6">
        <v>-0.13817332199999999</v>
      </c>
      <c r="X6">
        <v>0.75185552700000002</v>
      </c>
      <c r="Y6">
        <v>0.20193401899999999</v>
      </c>
      <c r="Z6">
        <v>1.041488626</v>
      </c>
      <c r="AA6">
        <v>0.605433836</v>
      </c>
      <c r="AB6">
        <v>0.866090413</v>
      </c>
      <c r="AC6">
        <v>0.74541184900000002</v>
      </c>
      <c r="AD6">
        <v>0.47002487300000001</v>
      </c>
      <c r="AE6">
        <v>0.14266720799999999</v>
      </c>
      <c r="AF6">
        <v>1.1584875489999999</v>
      </c>
      <c r="AG6">
        <v>1.065991336</v>
      </c>
      <c r="AH6">
        <v>0.59194434200000001</v>
      </c>
      <c r="AI6">
        <v>-0.98898081199999999</v>
      </c>
      <c r="AJ6">
        <v>1.028390396</v>
      </c>
      <c r="AK6">
        <v>-0.468182969</v>
      </c>
      <c r="AL6">
        <v>-0.61671064099999995</v>
      </c>
      <c r="AM6">
        <v>-0.47185954000000002</v>
      </c>
      <c r="AN6">
        <v>1.4477824429999999</v>
      </c>
      <c r="AO6">
        <v>-0.473573244</v>
      </c>
      <c r="AP6">
        <v>-0.49923938899999998</v>
      </c>
      <c r="AQ6">
        <v>-0.92716520099999999</v>
      </c>
      <c r="AR6">
        <v>-0.47377092900000001</v>
      </c>
      <c r="AS6">
        <v>1.6321085820000001</v>
      </c>
      <c r="AT6">
        <v>-0.60234198800000005</v>
      </c>
      <c r="AU6">
        <v>-0.977146603</v>
      </c>
      <c r="AV6">
        <v>-0.74860173799999996</v>
      </c>
      <c r="AW6">
        <v>-0.473038974</v>
      </c>
      <c r="AX6">
        <v>-0.47433371600000002</v>
      </c>
      <c r="AY6">
        <v>-0.84775947299999999</v>
      </c>
      <c r="AZ6">
        <v>1.6143268070000001</v>
      </c>
      <c r="BA6">
        <v>-0.46855179200000002</v>
      </c>
      <c r="BB6">
        <v>1.087786763</v>
      </c>
      <c r="BC6">
        <v>-0.81156711500000001</v>
      </c>
      <c r="BD6">
        <v>1.0864358430000001</v>
      </c>
      <c r="BE6">
        <v>-0.540470805</v>
      </c>
      <c r="BF6">
        <v>-0.44788725000000001</v>
      </c>
      <c r="BG6">
        <v>-0.472071621</v>
      </c>
      <c r="BH6">
        <v>1.25434121</v>
      </c>
      <c r="BI6">
        <v>-0.89996264199999998</v>
      </c>
      <c r="BJ6">
        <v>1.516603583</v>
      </c>
      <c r="BK6">
        <v>1.804946551</v>
      </c>
      <c r="BL6">
        <v>-0.90177272399999997</v>
      </c>
      <c r="BM6">
        <v>-1.0156456780000001</v>
      </c>
    </row>
    <row r="7" spans="1:65" x14ac:dyDescent="0.45">
      <c r="A7" t="s">
        <v>60</v>
      </c>
      <c r="B7">
        <v>-1.047094237</v>
      </c>
      <c r="C7">
        <v>-0.85333089299999998</v>
      </c>
      <c r="D7">
        <v>-0.30879615500000002</v>
      </c>
      <c r="E7">
        <v>-0.30044042599999998</v>
      </c>
      <c r="F7">
        <v>0.74070695600000003</v>
      </c>
      <c r="G7">
        <v>-0.24963656100000001</v>
      </c>
      <c r="H7">
        <v>0.223427656</v>
      </c>
      <c r="I7">
        <v>0.14936179899999999</v>
      </c>
      <c r="J7">
        <v>1.199139782</v>
      </c>
      <c r="K7">
        <v>1.1547628860000001</v>
      </c>
      <c r="L7">
        <v>-0.48471460399999999</v>
      </c>
      <c r="M7">
        <v>-0.89114570299999996</v>
      </c>
      <c r="N7">
        <v>0.34395090499999997</v>
      </c>
      <c r="O7">
        <v>-0.39403205699999999</v>
      </c>
      <c r="P7">
        <v>0.324684105</v>
      </c>
      <c r="Q7">
        <v>-0.41066138299999999</v>
      </c>
      <c r="R7">
        <v>0.28422695999999997</v>
      </c>
      <c r="S7">
        <v>-0.60282822000000003</v>
      </c>
      <c r="T7">
        <v>1.177205788</v>
      </c>
      <c r="U7">
        <v>0.68854180200000004</v>
      </c>
      <c r="V7">
        <v>-0.74622381400000004</v>
      </c>
      <c r="W7">
        <v>0.217751104</v>
      </c>
      <c r="X7">
        <v>0.57748354400000002</v>
      </c>
      <c r="Y7">
        <v>-0.16637998500000001</v>
      </c>
      <c r="Z7">
        <v>0.87979960999999995</v>
      </c>
      <c r="AA7">
        <v>1.374910737</v>
      </c>
      <c r="AB7">
        <v>5.4550112999999997E-2</v>
      </c>
      <c r="AC7">
        <v>0.52848289400000004</v>
      </c>
      <c r="AD7">
        <v>0.69579866400000001</v>
      </c>
      <c r="AE7">
        <v>9.9469180000000004E-2</v>
      </c>
      <c r="AF7">
        <v>1.234519057</v>
      </c>
      <c r="AG7">
        <v>1.319395001</v>
      </c>
      <c r="AH7">
        <v>1.9432844890000001</v>
      </c>
      <c r="AI7">
        <v>-1.026028956</v>
      </c>
      <c r="AJ7">
        <v>0.53862241700000002</v>
      </c>
      <c r="AK7">
        <v>-0.468182969</v>
      </c>
      <c r="AL7">
        <v>-0.61671064099999995</v>
      </c>
      <c r="AM7">
        <v>-0.47185954000000002</v>
      </c>
      <c r="AN7">
        <v>2.2742540600000001</v>
      </c>
      <c r="AO7">
        <v>-0.473573244</v>
      </c>
      <c r="AP7">
        <v>-0.49923938899999998</v>
      </c>
      <c r="AQ7">
        <v>-0.92716520099999999</v>
      </c>
      <c r="AR7">
        <v>-0.47377092900000001</v>
      </c>
      <c r="AS7">
        <v>2.1357881179999998</v>
      </c>
      <c r="AT7">
        <v>-0.60234198800000005</v>
      </c>
      <c r="AU7">
        <v>-0.977146603</v>
      </c>
      <c r="AV7">
        <v>-0.74860173799999996</v>
      </c>
      <c r="AW7">
        <v>-0.473038974</v>
      </c>
      <c r="AX7">
        <v>-0.47433371600000002</v>
      </c>
      <c r="AY7">
        <v>-0.84775947299999999</v>
      </c>
      <c r="AZ7">
        <v>2.150034233</v>
      </c>
      <c r="BA7">
        <v>-0.46855179200000002</v>
      </c>
      <c r="BB7">
        <v>1.396534492</v>
      </c>
      <c r="BC7">
        <v>-0.81156711500000001</v>
      </c>
      <c r="BD7">
        <v>1.1576334370000001</v>
      </c>
      <c r="BE7">
        <v>-0.540470805</v>
      </c>
      <c r="BF7">
        <v>-1.1144579880000001</v>
      </c>
      <c r="BG7">
        <v>-0.472071621</v>
      </c>
      <c r="BH7">
        <v>0.901736906</v>
      </c>
      <c r="BI7">
        <v>-0.89996264199999998</v>
      </c>
      <c r="BJ7">
        <v>2.224877239</v>
      </c>
      <c r="BK7">
        <v>1.9863175710000001</v>
      </c>
      <c r="BL7">
        <v>-0.90177272399999997</v>
      </c>
      <c r="BM7">
        <v>-1.0156456780000001</v>
      </c>
    </row>
    <row r="8" spans="1:65" x14ac:dyDescent="0.45">
      <c r="A8" t="s">
        <v>61</v>
      </c>
      <c r="B8">
        <v>1.1996073410000001</v>
      </c>
      <c r="C8">
        <v>-0.18378034200000001</v>
      </c>
      <c r="D8">
        <v>0.11012505</v>
      </c>
      <c r="E8">
        <v>-9.6465466E-2</v>
      </c>
      <c r="F8">
        <v>-0.61317504099999998</v>
      </c>
      <c r="G8">
        <v>-0.67852879099999996</v>
      </c>
      <c r="H8">
        <v>-1.1800772900000001</v>
      </c>
      <c r="I8">
        <v>-0.72774913299999999</v>
      </c>
      <c r="J8">
        <v>-0.60109926199999997</v>
      </c>
      <c r="K8">
        <v>-0.72250089500000003</v>
      </c>
      <c r="L8">
        <v>0.77741790200000005</v>
      </c>
      <c r="M8">
        <v>1.4443438479999999</v>
      </c>
      <c r="N8">
        <v>-0.88911034700000002</v>
      </c>
      <c r="O8">
        <v>-8.1500156000000004E-2</v>
      </c>
      <c r="P8">
        <v>-1.048617438</v>
      </c>
      <c r="Q8">
        <v>1.354150623</v>
      </c>
      <c r="R8">
        <v>-1.051307556</v>
      </c>
      <c r="S8">
        <v>1.665763764</v>
      </c>
      <c r="T8">
        <v>-0.566495097</v>
      </c>
      <c r="U8">
        <v>-0.92189658299999999</v>
      </c>
      <c r="V8">
        <v>1.475532984</v>
      </c>
      <c r="W8">
        <v>-0.88154429000000001</v>
      </c>
      <c r="X8">
        <v>-0.89887564399999997</v>
      </c>
      <c r="Y8">
        <v>-0.61380191799999995</v>
      </c>
      <c r="Z8">
        <v>-1.125899319</v>
      </c>
      <c r="AA8">
        <v>0.103641223</v>
      </c>
      <c r="AB8">
        <v>-0.82968045599999996</v>
      </c>
      <c r="AC8">
        <v>-0.887265533</v>
      </c>
      <c r="AD8">
        <v>2.0657215999999999E-2</v>
      </c>
      <c r="AE8">
        <v>-1.057152418</v>
      </c>
      <c r="AF8">
        <v>-0.88919976999999994</v>
      </c>
      <c r="AG8">
        <v>-0.61689842299999997</v>
      </c>
      <c r="AH8">
        <v>-0.100440556</v>
      </c>
      <c r="AI8">
        <v>1.0870207940000001</v>
      </c>
      <c r="AJ8">
        <v>-1.014252248</v>
      </c>
      <c r="AK8">
        <v>2.2134578020000002</v>
      </c>
      <c r="AL8">
        <v>-4.3960809999999996E-3</v>
      </c>
      <c r="AM8">
        <v>-0.47185954000000002</v>
      </c>
      <c r="AN8">
        <v>-0.46525456300000001</v>
      </c>
      <c r="AO8">
        <v>-0.473573244</v>
      </c>
      <c r="AP8">
        <v>1.8793886440000001</v>
      </c>
      <c r="AQ8">
        <v>1.9070903370000001</v>
      </c>
      <c r="AR8">
        <v>-0.47377092900000001</v>
      </c>
      <c r="AS8">
        <v>-0.47098708700000003</v>
      </c>
      <c r="AT8">
        <v>-0.60234198800000005</v>
      </c>
      <c r="AU8">
        <v>-0.977146603</v>
      </c>
      <c r="AV8">
        <v>0.55555449999999995</v>
      </c>
      <c r="AW8">
        <v>-0.473038974</v>
      </c>
      <c r="AX8">
        <v>-0.47433371600000002</v>
      </c>
      <c r="AY8">
        <v>1.366119898</v>
      </c>
      <c r="AZ8">
        <v>-0.47054512999999998</v>
      </c>
      <c r="BA8">
        <v>-0.46855179200000002</v>
      </c>
      <c r="BB8">
        <v>-0.85940024999999998</v>
      </c>
      <c r="BC8">
        <v>1.6185669410000001</v>
      </c>
      <c r="BD8">
        <v>-0.77410477499999997</v>
      </c>
      <c r="BE8">
        <v>1.935407796</v>
      </c>
      <c r="BF8">
        <v>-1.1144579880000001</v>
      </c>
      <c r="BG8">
        <v>-0.472071621</v>
      </c>
      <c r="BH8">
        <v>-0.76966341500000002</v>
      </c>
      <c r="BI8">
        <v>0.74130041199999996</v>
      </c>
      <c r="BJ8">
        <v>-0.46768510299999999</v>
      </c>
      <c r="BK8">
        <v>-0.47390801500000002</v>
      </c>
      <c r="BL8">
        <v>1.6698067249999999</v>
      </c>
      <c r="BM8">
        <v>1.2861932220000001</v>
      </c>
    </row>
    <row r="9" spans="1:65" x14ac:dyDescent="0.45">
      <c r="A9" t="s">
        <v>62</v>
      </c>
      <c r="B9">
        <v>1.2694086849999999</v>
      </c>
      <c r="C9">
        <v>-3.7323095000000001E-2</v>
      </c>
      <c r="D9">
        <v>-2.743789E-2</v>
      </c>
      <c r="E9">
        <v>-0.203666231</v>
      </c>
      <c r="F9">
        <v>-0.55452964100000002</v>
      </c>
      <c r="G9">
        <v>-0.51211440100000005</v>
      </c>
      <c r="H9">
        <v>-0.88402850700000002</v>
      </c>
      <c r="I9">
        <v>-0.51709957699999998</v>
      </c>
      <c r="J9">
        <v>-0.66292814899999997</v>
      </c>
      <c r="K9">
        <v>-0.76385681800000005</v>
      </c>
      <c r="L9">
        <v>0.60231536399999996</v>
      </c>
      <c r="M9">
        <v>1.3058457489999999</v>
      </c>
      <c r="N9">
        <v>-0.94887343700000004</v>
      </c>
      <c r="O9">
        <v>1.1109503E-2</v>
      </c>
      <c r="P9">
        <v>-0.936028529</v>
      </c>
      <c r="Q9">
        <v>1.2977154529999999</v>
      </c>
      <c r="R9">
        <v>-0.97125910999999998</v>
      </c>
      <c r="S9">
        <v>1.4679449170000001</v>
      </c>
      <c r="T9">
        <v>-0.66746654999999999</v>
      </c>
      <c r="U9">
        <v>-0.82552113199999999</v>
      </c>
      <c r="V9">
        <v>1.227021116</v>
      </c>
      <c r="W9">
        <v>-1.0076640809999999</v>
      </c>
      <c r="X9">
        <v>-0.922639192</v>
      </c>
      <c r="Y9">
        <v>-0.89389452899999999</v>
      </c>
      <c r="Z9">
        <v>-1.002373414</v>
      </c>
      <c r="AA9">
        <v>1.1291295999999999E-2</v>
      </c>
      <c r="AB9">
        <v>-0.69712758799999996</v>
      </c>
      <c r="AC9">
        <v>-0.91683458900000003</v>
      </c>
      <c r="AD9">
        <v>5.2526870000000003E-2</v>
      </c>
      <c r="AE9">
        <v>-1.0563852250000001</v>
      </c>
      <c r="AF9">
        <v>-0.817381527</v>
      </c>
      <c r="AG9">
        <v>-0.59050946199999998</v>
      </c>
      <c r="AH9">
        <v>-9.7346708000000004E-2</v>
      </c>
      <c r="AI9">
        <v>0.99965162900000004</v>
      </c>
      <c r="AJ9">
        <v>-0.93461350799999998</v>
      </c>
      <c r="AK9">
        <v>1.532005946</v>
      </c>
      <c r="AL9">
        <v>5.7975406E-2</v>
      </c>
      <c r="AM9">
        <v>-0.47185954000000002</v>
      </c>
      <c r="AN9">
        <v>-0.46525456300000001</v>
      </c>
      <c r="AO9">
        <v>-0.473573244</v>
      </c>
      <c r="AP9">
        <v>1.9073349449999999</v>
      </c>
      <c r="AQ9">
        <v>1.3357999920000001</v>
      </c>
      <c r="AR9">
        <v>-0.47377092900000001</v>
      </c>
      <c r="AS9">
        <v>-0.47098708700000003</v>
      </c>
      <c r="AT9">
        <v>-0.60234198800000005</v>
      </c>
      <c r="AU9">
        <v>-0.977146603</v>
      </c>
      <c r="AV9">
        <v>0.99085358099999998</v>
      </c>
      <c r="AW9">
        <v>-0.473038974</v>
      </c>
      <c r="AX9">
        <v>-0.47433371600000002</v>
      </c>
      <c r="AY9">
        <v>1.8393730559999999</v>
      </c>
      <c r="AZ9">
        <v>-0.47054512999999998</v>
      </c>
      <c r="BA9">
        <v>-0.46855179200000002</v>
      </c>
      <c r="BB9">
        <v>-0.85940024999999998</v>
      </c>
      <c r="BC9">
        <v>1.834489765</v>
      </c>
      <c r="BD9">
        <v>-0.77410477499999997</v>
      </c>
      <c r="BE9">
        <v>1.8324048260000001</v>
      </c>
      <c r="BF9">
        <v>-1.1144579880000001</v>
      </c>
      <c r="BG9">
        <v>-0.472071621</v>
      </c>
      <c r="BH9">
        <v>-0.76966341500000002</v>
      </c>
      <c r="BI9">
        <v>0.57755321999999998</v>
      </c>
      <c r="BJ9">
        <v>-0.46768510299999999</v>
      </c>
      <c r="BK9">
        <v>-0.47390801500000002</v>
      </c>
      <c r="BL9">
        <v>1.559805691</v>
      </c>
      <c r="BM9">
        <v>1.4120982660000001</v>
      </c>
    </row>
    <row r="10" spans="1:65" x14ac:dyDescent="0.45">
      <c r="A10" t="s">
        <v>63</v>
      </c>
      <c r="B10">
        <v>0.57884334400000004</v>
      </c>
      <c r="C10">
        <v>-1.093094105</v>
      </c>
      <c r="D10">
        <v>-0.81135320700000002</v>
      </c>
      <c r="E10">
        <v>-0.80109837500000003</v>
      </c>
      <c r="F10">
        <v>-0.623126705</v>
      </c>
      <c r="G10">
        <v>-0.77136145899999997</v>
      </c>
      <c r="H10">
        <v>-1.0728336940000001</v>
      </c>
      <c r="I10">
        <v>-0.89869242299999996</v>
      </c>
      <c r="J10">
        <v>-1.290803817</v>
      </c>
      <c r="K10">
        <v>-1.274437144</v>
      </c>
      <c r="L10">
        <v>0.374612577</v>
      </c>
      <c r="M10">
        <v>0.779690879</v>
      </c>
      <c r="N10">
        <v>-0.80914360900000004</v>
      </c>
      <c r="O10">
        <v>-0.21613940700000001</v>
      </c>
      <c r="P10">
        <v>-0.98357628200000002</v>
      </c>
      <c r="Q10">
        <v>0.438528959</v>
      </c>
      <c r="R10">
        <v>-1.0240733440000001</v>
      </c>
      <c r="S10">
        <v>0.51132080199999996</v>
      </c>
      <c r="T10">
        <v>-1.0345816489999999</v>
      </c>
      <c r="U10">
        <v>-1.1210327760000001</v>
      </c>
      <c r="V10">
        <v>0.69969332799999995</v>
      </c>
      <c r="W10">
        <v>-0.98371374300000003</v>
      </c>
      <c r="X10">
        <v>-1.3351471049999999</v>
      </c>
      <c r="Y10">
        <v>-1.254593635</v>
      </c>
      <c r="Z10">
        <v>-1.1867447929999999</v>
      </c>
      <c r="AA10">
        <v>-0.99645906200000001</v>
      </c>
      <c r="AB10">
        <v>-0.87785241000000003</v>
      </c>
      <c r="AC10">
        <v>-1.3187253560000001</v>
      </c>
      <c r="AD10">
        <v>-2.6305202999999999E-2</v>
      </c>
      <c r="AE10">
        <v>-1.0536238840000001</v>
      </c>
      <c r="AF10">
        <v>-0.79589127500000001</v>
      </c>
      <c r="AG10">
        <v>-0.43895389099999998</v>
      </c>
      <c r="AH10">
        <v>-0.74874605800000005</v>
      </c>
      <c r="AI10">
        <v>0.874028476</v>
      </c>
      <c r="AJ10">
        <v>-1.081467647</v>
      </c>
      <c r="AK10">
        <v>-0.468182969</v>
      </c>
      <c r="AL10">
        <v>-0.61671064099999995</v>
      </c>
      <c r="AM10">
        <v>-0.47185954000000002</v>
      </c>
      <c r="AN10">
        <v>-0.46525456300000001</v>
      </c>
      <c r="AO10">
        <v>2.014989506</v>
      </c>
      <c r="AP10">
        <v>-0.49923938899999998</v>
      </c>
      <c r="AQ10">
        <v>0.27623416899999997</v>
      </c>
      <c r="AR10">
        <v>1.791054191</v>
      </c>
      <c r="AS10">
        <v>-0.47098708700000003</v>
      </c>
      <c r="AT10">
        <v>-8.0116920999999994E-2</v>
      </c>
      <c r="AU10">
        <v>1.378971749</v>
      </c>
      <c r="AV10">
        <v>1.4017754739999999</v>
      </c>
      <c r="AW10">
        <v>-0.473038974</v>
      </c>
      <c r="AX10">
        <v>-0.47433371600000002</v>
      </c>
      <c r="AY10">
        <v>0.38554305700000002</v>
      </c>
      <c r="AZ10">
        <v>-0.47054512999999998</v>
      </c>
      <c r="BA10">
        <v>-0.46855179200000002</v>
      </c>
      <c r="BB10">
        <v>-0.55295517000000005</v>
      </c>
      <c r="BC10">
        <v>0.24788752999999999</v>
      </c>
      <c r="BD10">
        <v>-0.77410477499999997</v>
      </c>
      <c r="BE10">
        <v>-0.20758042700000001</v>
      </c>
      <c r="BF10">
        <v>0.17449089800000001</v>
      </c>
      <c r="BG10">
        <v>-0.472071621</v>
      </c>
      <c r="BH10">
        <v>-0.76966341500000002</v>
      </c>
      <c r="BI10">
        <v>-0.34883460999999999</v>
      </c>
      <c r="BJ10">
        <v>-0.46768510299999999</v>
      </c>
      <c r="BK10">
        <v>-0.47390801500000002</v>
      </c>
      <c r="BL10">
        <v>-0.320198394</v>
      </c>
      <c r="BM10">
        <v>0.68766946399999995</v>
      </c>
    </row>
    <row r="11" spans="1:65" x14ac:dyDescent="0.45">
      <c r="A11" t="s">
        <v>64</v>
      </c>
      <c r="B11">
        <v>0.654770776</v>
      </c>
      <c r="C11">
        <v>-0.88703258799999996</v>
      </c>
      <c r="D11">
        <v>-0.74081033200000002</v>
      </c>
      <c r="E11">
        <v>-0.77167692300000001</v>
      </c>
      <c r="F11">
        <v>-0.82186637500000004</v>
      </c>
      <c r="G11">
        <v>-0.64545189199999997</v>
      </c>
      <c r="H11">
        <v>-1.0553170110000001</v>
      </c>
      <c r="I11">
        <v>-0.89919743100000005</v>
      </c>
      <c r="J11">
        <v>-1.250579683</v>
      </c>
      <c r="K11">
        <v>-1.313397554</v>
      </c>
      <c r="L11">
        <v>0.225734354</v>
      </c>
      <c r="M11">
        <v>0.92934892000000002</v>
      </c>
      <c r="N11">
        <v>-1.4018306009999999</v>
      </c>
      <c r="O11">
        <v>-6.9911334000000006E-2</v>
      </c>
      <c r="P11">
        <v>-1.1314603539999999</v>
      </c>
      <c r="Q11">
        <v>0.34343587599999997</v>
      </c>
      <c r="R11">
        <v>-1.1658150110000001</v>
      </c>
      <c r="S11">
        <v>0.72464389699999998</v>
      </c>
      <c r="T11">
        <v>-1.1514392490000001</v>
      </c>
      <c r="U11">
        <v>-1.164850642</v>
      </c>
      <c r="V11">
        <v>0.83694037600000004</v>
      </c>
      <c r="W11">
        <v>-1.095247963</v>
      </c>
      <c r="X11">
        <v>-1.2618885500000001</v>
      </c>
      <c r="Y11">
        <v>-1.162740621</v>
      </c>
      <c r="Z11">
        <v>-1.3214932479999999</v>
      </c>
      <c r="AA11">
        <v>-0.97316515599999998</v>
      </c>
      <c r="AB11">
        <v>-0.78046580899999995</v>
      </c>
      <c r="AC11">
        <v>-1.251856858</v>
      </c>
      <c r="AD11">
        <v>-0.30820562400000001</v>
      </c>
      <c r="AE11">
        <v>-1.2109727589999999</v>
      </c>
      <c r="AF11">
        <v>-0.92069126599999995</v>
      </c>
      <c r="AG11">
        <v>-0.73106854099999996</v>
      </c>
      <c r="AH11">
        <v>-0.68476289800000001</v>
      </c>
      <c r="AI11">
        <v>0.95015331000000003</v>
      </c>
      <c r="AJ11">
        <v>-0.94770690499999999</v>
      </c>
      <c r="AK11">
        <v>-0.468182969</v>
      </c>
      <c r="AL11">
        <v>-0.61671064099999995</v>
      </c>
      <c r="AM11">
        <v>-0.47185954000000002</v>
      </c>
      <c r="AN11">
        <v>-0.46525456300000001</v>
      </c>
      <c r="AO11">
        <v>1.773596446</v>
      </c>
      <c r="AP11">
        <v>-0.29204786500000002</v>
      </c>
      <c r="AQ11">
        <v>-3.2504668E-2</v>
      </c>
      <c r="AR11">
        <v>1.9991132389999999</v>
      </c>
      <c r="AS11">
        <v>-0.47098708700000003</v>
      </c>
      <c r="AT11">
        <v>2.7236809999999999E-3</v>
      </c>
      <c r="AU11">
        <v>1.4386163460000001</v>
      </c>
      <c r="AV11">
        <v>1.5434268769999999</v>
      </c>
      <c r="AW11">
        <v>-0.473038974</v>
      </c>
      <c r="AX11">
        <v>-0.47433371600000002</v>
      </c>
      <c r="AY11">
        <v>0.61366221200000004</v>
      </c>
      <c r="AZ11">
        <v>-0.47054512999999998</v>
      </c>
      <c r="BA11">
        <v>-0.46855179200000002</v>
      </c>
      <c r="BB11">
        <v>-0.60498826800000005</v>
      </c>
      <c r="BC11">
        <v>0.25349085700000001</v>
      </c>
      <c r="BD11">
        <v>-0.77410477499999997</v>
      </c>
      <c r="BE11">
        <v>-0.31740736600000002</v>
      </c>
      <c r="BF11">
        <v>-0.379819301</v>
      </c>
      <c r="BG11">
        <v>-0.472071621</v>
      </c>
      <c r="BH11">
        <v>-0.76966341500000002</v>
      </c>
      <c r="BI11">
        <v>-0.39044689399999999</v>
      </c>
      <c r="BJ11">
        <v>-0.46768510299999999</v>
      </c>
      <c r="BK11">
        <v>-0.47390801500000002</v>
      </c>
      <c r="BL11">
        <v>-0.18398994299999999</v>
      </c>
      <c r="BM11">
        <v>0.771956482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2" sqref="M2:M30"/>
    </sheetView>
  </sheetViews>
  <sheetFormatPr defaultRowHeight="14.25" x14ac:dyDescent="0.45"/>
  <cols>
    <col min="2" max="3" width="25.59765625" customWidth="1"/>
    <col min="8" max="8" width="14.6640625" customWidth="1"/>
    <col min="9" max="9" width="10.796875" customWidth="1"/>
  </cols>
  <sheetData>
    <row r="1" spans="1:13" x14ac:dyDescent="0.45">
      <c r="A1" t="s">
        <v>140</v>
      </c>
      <c r="B1" t="s">
        <v>149</v>
      </c>
      <c r="C1" t="s">
        <v>139</v>
      </c>
      <c r="D1" t="s">
        <v>141</v>
      </c>
      <c r="E1" t="s">
        <v>142</v>
      </c>
      <c r="F1" t="s">
        <v>143</v>
      </c>
      <c r="G1" t="s">
        <v>140</v>
      </c>
      <c r="H1" t="s">
        <v>144</v>
      </c>
      <c r="I1" t="s">
        <v>146</v>
      </c>
      <c r="J1" t="s">
        <v>145</v>
      </c>
      <c r="K1" t="s">
        <v>147</v>
      </c>
      <c r="L1" t="s">
        <v>150</v>
      </c>
      <c r="M1" t="s">
        <v>150</v>
      </c>
    </row>
    <row r="2" spans="1:13" x14ac:dyDescent="0.45">
      <c r="A2">
        <v>1</v>
      </c>
      <c r="B2" t="s">
        <v>65</v>
      </c>
      <c r="C2">
        <v>1503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L2" t="str">
        <f>CONCATENATE(F2,";",H2, ";",I2)</f>
        <v>Alphaproteobacteria;Rhodobacteraceae;</v>
      </c>
      <c r="M2" t="s">
        <v>169</v>
      </c>
    </row>
    <row r="3" spans="1:13" x14ac:dyDescent="0.45">
      <c r="A3">
        <v>2</v>
      </c>
      <c r="B3" t="s">
        <v>66</v>
      </c>
      <c r="C3">
        <v>1626</v>
      </c>
      <c r="D3" t="s">
        <v>94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L3" t="str">
        <f t="shared" ref="L3:L24" si="0">CONCATENATE(F3,";",H3, ";",I3)</f>
        <v>Bacteroidia;Flavobacteriaceae;Winogradskyella</v>
      </c>
      <c r="M3" t="s">
        <v>152</v>
      </c>
    </row>
    <row r="4" spans="1:13" x14ac:dyDescent="0.45">
      <c r="A4">
        <v>3</v>
      </c>
      <c r="B4" t="s">
        <v>67</v>
      </c>
      <c r="C4">
        <v>2321</v>
      </c>
      <c r="D4" t="s">
        <v>94</v>
      </c>
      <c r="E4" t="s">
        <v>99</v>
      </c>
      <c r="F4" t="s">
        <v>100</v>
      </c>
      <c r="G4" t="s">
        <v>101</v>
      </c>
      <c r="H4" t="s">
        <v>102</v>
      </c>
      <c r="I4" t="s">
        <v>104</v>
      </c>
      <c r="L4" t="str">
        <f t="shared" si="0"/>
        <v>Bacteroidia;Flavobacteriaceae;Maribacter</v>
      </c>
      <c r="M4" t="s">
        <v>153</v>
      </c>
    </row>
    <row r="5" spans="1:13" x14ac:dyDescent="0.45">
      <c r="A5">
        <v>4</v>
      </c>
      <c r="B5" t="s">
        <v>68</v>
      </c>
      <c r="C5">
        <v>2568</v>
      </c>
      <c r="D5" t="s">
        <v>94</v>
      </c>
      <c r="E5" t="s">
        <v>99</v>
      </c>
      <c r="F5" t="s">
        <v>100</v>
      </c>
      <c r="G5" t="s">
        <v>101</v>
      </c>
      <c r="H5" t="s">
        <v>102</v>
      </c>
      <c r="L5" t="str">
        <f t="shared" si="0"/>
        <v>Bacteroidia;Flavobacteriaceae;</v>
      </c>
      <c r="M5" t="s">
        <v>170</v>
      </c>
    </row>
    <row r="6" spans="1:13" x14ac:dyDescent="0.45">
      <c r="A6">
        <v>5</v>
      </c>
      <c r="B6" t="s">
        <v>69</v>
      </c>
      <c r="C6">
        <v>2666</v>
      </c>
      <c r="D6" t="s">
        <v>94</v>
      </c>
      <c r="E6" t="s">
        <v>95</v>
      </c>
      <c r="F6" t="s">
        <v>105</v>
      </c>
      <c r="G6" t="s">
        <v>106</v>
      </c>
      <c r="H6" t="s">
        <v>107</v>
      </c>
      <c r="I6" t="s">
        <v>108</v>
      </c>
      <c r="L6" t="str">
        <f t="shared" si="0"/>
        <v>Gammaproteobacteria;Alteromonadaceae;Alteromonas</v>
      </c>
      <c r="M6" t="s">
        <v>154</v>
      </c>
    </row>
    <row r="7" spans="1:13" x14ac:dyDescent="0.45">
      <c r="A7">
        <v>6</v>
      </c>
      <c r="B7" t="s">
        <v>70</v>
      </c>
      <c r="C7">
        <v>2713</v>
      </c>
      <c r="D7" t="s">
        <v>94</v>
      </c>
      <c r="E7" t="s">
        <v>95</v>
      </c>
      <c r="F7" t="s">
        <v>96</v>
      </c>
      <c r="G7" t="s">
        <v>97</v>
      </c>
      <c r="H7" t="s">
        <v>98</v>
      </c>
      <c r="I7" t="s">
        <v>109</v>
      </c>
      <c r="L7" t="str">
        <f t="shared" si="0"/>
        <v>Alphaproteobacteria;Rhodobacteraceae;Pseudophaeobacter</v>
      </c>
      <c r="M7" t="s">
        <v>155</v>
      </c>
    </row>
    <row r="8" spans="1:13" x14ac:dyDescent="0.45">
      <c r="A8">
        <v>7</v>
      </c>
      <c r="B8" t="s">
        <v>71</v>
      </c>
      <c r="C8">
        <v>2747</v>
      </c>
      <c r="D8" t="s">
        <v>94</v>
      </c>
      <c r="E8" t="s">
        <v>95</v>
      </c>
      <c r="F8" t="s">
        <v>105</v>
      </c>
      <c r="G8" t="s">
        <v>110</v>
      </c>
      <c r="H8" t="s">
        <v>111</v>
      </c>
      <c r="I8" t="s">
        <v>112</v>
      </c>
      <c r="L8" t="str">
        <f t="shared" si="0"/>
        <v>Gammaproteobacteria;Oleiphilaceae;Oleiphilus</v>
      </c>
      <c r="M8" t="s">
        <v>156</v>
      </c>
    </row>
    <row r="9" spans="1:13" x14ac:dyDescent="0.45">
      <c r="A9">
        <v>8</v>
      </c>
      <c r="B9" t="s">
        <v>72</v>
      </c>
      <c r="C9">
        <v>3023</v>
      </c>
      <c r="D9" t="s">
        <v>94</v>
      </c>
      <c r="E9" t="s">
        <v>95</v>
      </c>
      <c r="F9" t="s">
        <v>105</v>
      </c>
      <c r="G9" t="s">
        <v>106</v>
      </c>
      <c r="H9" t="s">
        <v>107</v>
      </c>
      <c r="I9" t="s">
        <v>108</v>
      </c>
      <c r="L9" t="str">
        <f t="shared" si="0"/>
        <v>Gammaproteobacteria;Alteromonadaceae;Alteromonas</v>
      </c>
      <c r="M9" t="s">
        <v>154</v>
      </c>
    </row>
    <row r="10" spans="1:13" x14ac:dyDescent="0.45">
      <c r="A10">
        <v>9</v>
      </c>
      <c r="B10" t="s">
        <v>73</v>
      </c>
      <c r="C10">
        <v>3263</v>
      </c>
      <c r="D10" t="s">
        <v>94</v>
      </c>
      <c r="E10" t="s">
        <v>95</v>
      </c>
      <c r="F10" t="s">
        <v>105</v>
      </c>
      <c r="G10" t="s">
        <v>110</v>
      </c>
      <c r="H10" t="s">
        <v>113</v>
      </c>
      <c r="I10" t="s">
        <v>114</v>
      </c>
      <c r="L10" t="str">
        <f t="shared" si="0"/>
        <v>Gammaproteobacteria;Marinomonadaceae;Marinomonas</v>
      </c>
      <c r="M10" t="s">
        <v>157</v>
      </c>
    </row>
    <row r="11" spans="1:13" x14ac:dyDescent="0.45">
      <c r="A11">
        <v>10</v>
      </c>
      <c r="B11" t="s">
        <v>74</v>
      </c>
      <c r="C11">
        <v>3349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L11" t="str">
        <f t="shared" si="0"/>
        <v>Alphaproteobacteria;Rhodobacteraceae;</v>
      </c>
      <c r="M11" t="s">
        <v>151</v>
      </c>
    </row>
    <row r="12" spans="1:13" x14ac:dyDescent="0.45">
      <c r="A12">
        <v>11</v>
      </c>
      <c r="B12" t="s">
        <v>75</v>
      </c>
      <c r="C12">
        <v>3399</v>
      </c>
      <c r="D12" t="s">
        <v>94</v>
      </c>
      <c r="E12" t="s">
        <v>95</v>
      </c>
      <c r="F12" t="s">
        <v>105</v>
      </c>
      <c r="G12" t="s">
        <v>106</v>
      </c>
      <c r="H12" t="s">
        <v>107</v>
      </c>
      <c r="L12" t="str">
        <f t="shared" si="0"/>
        <v>Gammaproteobacteria;Alteromonadaceae;</v>
      </c>
      <c r="M12" t="s">
        <v>158</v>
      </c>
    </row>
    <row r="13" spans="1:13" x14ac:dyDescent="0.45">
      <c r="A13">
        <v>12</v>
      </c>
      <c r="B13" t="s">
        <v>76</v>
      </c>
      <c r="C13">
        <v>3485</v>
      </c>
      <c r="D13" t="s">
        <v>94</v>
      </c>
      <c r="E13" t="s">
        <v>95</v>
      </c>
      <c r="F13" t="s">
        <v>115</v>
      </c>
      <c r="G13" t="s">
        <v>116</v>
      </c>
      <c r="H13" t="s">
        <v>117</v>
      </c>
      <c r="I13" t="s">
        <v>118</v>
      </c>
      <c r="L13" t="str">
        <f t="shared" si="0"/>
        <v>Betaproteobacteria;Methylophilaceae;OM43 clade</v>
      </c>
      <c r="M13" t="s">
        <v>159</v>
      </c>
    </row>
    <row r="14" spans="1:13" x14ac:dyDescent="0.45">
      <c r="A14">
        <v>13</v>
      </c>
      <c r="B14" t="s">
        <v>77</v>
      </c>
      <c r="C14">
        <v>376</v>
      </c>
      <c r="D14" t="s">
        <v>94</v>
      </c>
      <c r="E14" t="s">
        <v>95</v>
      </c>
      <c r="F14" t="s">
        <v>105</v>
      </c>
      <c r="G14" t="s">
        <v>106</v>
      </c>
      <c r="H14" t="s">
        <v>107</v>
      </c>
      <c r="L14" t="str">
        <f t="shared" si="0"/>
        <v>Gammaproteobacteria;Alteromonadaceae;</v>
      </c>
      <c r="M14" t="s">
        <v>158</v>
      </c>
    </row>
    <row r="15" spans="1:13" x14ac:dyDescent="0.45">
      <c r="A15">
        <v>14</v>
      </c>
      <c r="B15" t="s">
        <v>78</v>
      </c>
      <c r="C15">
        <v>4056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119</v>
      </c>
      <c r="L15" t="str">
        <f t="shared" si="0"/>
        <v>Alphaproteobacteria;Rhodobacteraceae;Sulfitobacter</v>
      </c>
      <c r="M15" t="s">
        <v>160</v>
      </c>
    </row>
    <row r="16" spans="1:13" x14ac:dyDescent="0.45">
      <c r="A16">
        <v>15</v>
      </c>
      <c r="B16" t="s">
        <v>79</v>
      </c>
      <c r="C16">
        <v>45</v>
      </c>
      <c r="D16" t="s">
        <v>94</v>
      </c>
      <c r="E16" t="s">
        <v>95</v>
      </c>
      <c r="F16" t="s">
        <v>115</v>
      </c>
      <c r="G16" t="s">
        <v>120</v>
      </c>
      <c r="H16" t="s">
        <v>121</v>
      </c>
      <c r="I16" t="s">
        <v>122</v>
      </c>
      <c r="L16" t="str">
        <f t="shared" si="0"/>
        <v>Betaproteobacteria;Burkholderiaceae;Limnobacter</v>
      </c>
      <c r="M16" t="s">
        <v>161</v>
      </c>
    </row>
    <row r="17" spans="1:13" x14ac:dyDescent="0.45">
      <c r="A17">
        <v>16</v>
      </c>
      <c r="B17" t="s">
        <v>80</v>
      </c>
      <c r="C17">
        <v>4531</v>
      </c>
      <c r="D17" t="s">
        <v>94</v>
      </c>
      <c r="E17" t="s">
        <v>95</v>
      </c>
      <c r="F17" t="s">
        <v>105</v>
      </c>
      <c r="G17" t="s">
        <v>106</v>
      </c>
      <c r="H17" t="s">
        <v>107</v>
      </c>
      <c r="L17" t="str">
        <f t="shared" si="0"/>
        <v>Gammaproteobacteria;Alteromonadaceae;</v>
      </c>
      <c r="M17" t="s">
        <v>158</v>
      </c>
    </row>
    <row r="18" spans="1:13" x14ac:dyDescent="0.45">
      <c r="A18">
        <v>17</v>
      </c>
      <c r="B18" t="s">
        <v>81</v>
      </c>
      <c r="C18">
        <v>4616</v>
      </c>
      <c r="D18" t="s">
        <v>94</v>
      </c>
      <c r="E18" t="s">
        <v>95</v>
      </c>
      <c r="F18" t="s">
        <v>96</v>
      </c>
      <c r="G18" t="s">
        <v>123</v>
      </c>
      <c r="H18" t="s">
        <v>124</v>
      </c>
      <c r="I18" t="s">
        <v>125</v>
      </c>
      <c r="J18" t="s">
        <v>126</v>
      </c>
      <c r="L18" t="str">
        <f t="shared" si="0"/>
        <v>Alphaproteobacteria;Hyphomonadaceae;Litorimonas</v>
      </c>
      <c r="M18" t="s">
        <v>162</v>
      </c>
    </row>
    <row r="19" spans="1:13" x14ac:dyDescent="0.45">
      <c r="A19">
        <v>18</v>
      </c>
      <c r="B19" t="s">
        <v>82</v>
      </c>
      <c r="C19">
        <v>493</v>
      </c>
      <c r="D19" t="s">
        <v>94</v>
      </c>
      <c r="E19" t="s">
        <v>95</v>
      </c>
      <c r="F19" t="s">
        <v>105</v>
      </c>
      <c r="G19" t="s">
        <v>106</v>
      </c>
      <c r="H19" t="s">
        <v>107</v>
      </c>
      <c r="L19" t="str">
        <f t="shared" si="0"/>
        <v>Gammaproteobacteria;Alteromonadaceae;</v>
      </c>
      <c r="M19" t="s">
        <v>171</v>
      </c>
    </row>
    <row r="20" spans="1:13" x14ac:dyDescent="0.45">
      <c r="A20">
        <v>19</v>
      </c>
      <c r="B20" t="s">
        <v>83</v>
      </c>
      <c r="C20">
        <v>4940</v>
      </c>
      <c r="D20" t="s">
        <v>94</v>
      </c>
      <c r="E20" t="s">
        <v>95</v>
      </c>
      <c r="F20" t="s">
        <v>105</v>
      </c>
      <c r="G20" t="s">
        <v>110</v>
      </c>
      <c r="H20" t="s">
        <v>127</v>
      </c>
      <c r="I20" t="s">
        <v>128</v>
      </c>
      <c r="L20" t="str">
        <f t="shared" si="0"/>
        <v>Gammaproteobacteria;Pseudohongiellaceae;Pseudohongiella</v>
      </c>
      <c r="M20" t="s">
        <v>163</v>
      </c>
    </row>
    <row r="21" spans="1:13" x14ac:dyDescent="0.45">
      <c r="A21">
        <v>20</v>
      </c>
      <c r="B21" t="s">
        <v>84</v>
      </c>
      <c r="C21">
        <v>592</v>
      </c>
      <c r="D21" t="s">
        <v>94</v>
      </c>
      <c r="E21" t="s">
        <v>95</v>
      </c>
      <c r="F21" t="s">
        <v>105</v>
      </c>
      <c r="G21" t="s">
        <v>106</v>
      </c>
      <c r="H21" t="s">
        <v>107</v>
      </c>
      <c r="I21" t="s">
        <v>108</v>
      </c>
      <c r="L21" t="str">
        <f t="shared" si="0"/>
        <v>Gammaproteobacteria;Alteromonadaceae;Alteromonas</v>
      </c>
      <c r="M21" t="s">
        <v>154</v>
      </c>
    </row>
    <row r="22" spans="1:13" x14ac:dyDescent="0.45">
      <c r="A22">
        <v>21</v>
      </c>
      <c r="B22" t="s">
        <v>85</v>
      </c>
      <c r="C22">
        <v>5936</v>
      </c>
      <c r="D22" t="s">
        <v>94</v>
      </c>
      <c r="E22" t="s">
        <v>95</v>
      </c>
      <c r="F22" t="s">
        <v>105</v>
      </c>
      <c r="G22" t="s">
        <v>110</v>
      </c>
      <c r="H22" t="s">
        <v>129</v>
      </c>
      <c r="I22" t="s">
        <v>130</v>
      </c>
      <c r="L22" t="str">
        <f t="shared" si="0"/>
        <v>Gammaproteobacteria;Nitrincolaceae;Neptuniibacter</v>
      </c>
      <c r="M22" t="s">
        <v>164</v>
      </c>
    </row>
    <row r="23" spans="1:13" x14ac:dyDescent="0.45">
      <c r="A23">
        <v>22</v>
      </c>
      <c r="B23" t="s">
        <v>86</v>
      </c>
      <c r="C23">
        <v>6323</v>
      </c>
      <c r="D23" t="s">
        <v>94</v>
      </c>
      <c r="E23" t="s">
        <v>95</v>
      </c>
      <c r="F23" t="s">
        <v>105</v>
      </c>
      <c r="G23" t="s">
        <v>110</v>
      </c>
      <c r="H23" t="s">
        <v>113</v>
      </c>
      <c r="I23" t="s">
        <v>114</v>
      </c>
      <c r="L23" t="str">
        <f t="shared" si="0"/>
        <v>Gammaproteobacteria;Marinomonadaceae;Marinomonas</v>
      </c>
      <c r="M23" t="s">
        <v>157</v>
      </c>
    </row>
    <row r="24" spans="1:13" x14ac:dyDescent="0.45">
      <c r="A24">
        <v>23</v>
      </c>
      <c r="B24" t="s">
        <v>87</v>
      </c>
      <c r="C24">
        <v>6355</v>
      </c>
      <c r="D24" t="s">
        <v>94</v>
      </c>
      <c r="E24" t="s">
        <v>95</v>
      </c>
      <c r="F24" t="s">
        <v>96</v>
      </c>
      <c r="G24" t="s">
        <v>97</v>
      </c>
      <c r="H24" t="s">
        <v>98</v>
      </c>
      <c r="L24" t="str">
        <f t="shared" si="0"/>
        <v>Alphaproteobacteria;Rhodobacteraceae;</v>
      </c>
      <c r="M24" t="s">
        <v>169</v>
      </c>
    </row>
    <row r="25" spans="1:13" x14ac:dyDescent="0.45">
      <c r="A25">
        <v>24</v>
      </c>
      <c r="B25" t="s">
        <v>88</v>
      </c>
      <c r="C25">
        <v>6889</v>
      </c>
      <c r="D25" t="s">
        <v>94</v>
      </c>
      <c r="E25" t="s">
        <v>95</v>
      </c>
      <c r="F25" t="s">
        <v>96</v>
      </c>
      <c r="G25" t="s">
        <v>97</v>
      </c>
      <c r="H25" t="s">
        <v>98</v>
      </c>
      <c r="I25" t="s">
        <v>131</v>
      </c>
      <c r="J25" t="s">
        <v>132</v>
      </c>
      <c r="K25" t="s">
        <v>148</v>
      </c>
      <c r="L25" t="str">
        <f t="shared" ref="L3:L30" si="1">CONCATENATE(F25,";",H25, ";",I25,";",K25)</f>
        <v>Alphaproteobacteria;Rhodobacteraceae;Jannaschia;Thalassobacter sp.</v>
      </c>
      <c r="M25" t="s">
        <v>165</v>
      </c>
    </row>
    <row r="26" spans="1:13" x14ac:dyDescent="0.45">
      <c r="A26">
        <v>25</v>
      </c>
      <c r="B26" t="s">
        <v>89</v>
      </c>
      <c r="C26">
        <v>7037</v>
      </c>
      <c r="D26" t="s">
        <v>94</v>
      </c>
      <c r="E26" t="s">
        <v>99</v>
      </c>
      <c r="F26" t="s">
        <v>100</v>
      </c>
      <c r="G26" t="s">
        <v>101</v>
      </c>
      <c r="H26" t="s">
        <v>102</v>
      </c>
      <c r="I26" t="s">
        <v>133</v>
      </c>
      <c r="L26" t="str">
        <f>CONCATENATE(F26,";",H26, ";",I26,)</f>
        <v>Bacteroidia;Flavobacteriaceae;Polaribacter 4</v>
      </c>
      <c r="M26" t="s">
        <v>166</v>
      </c>
    </row>
    <row r="27" spans="1:13" x14ac:dyDescent="0.45">
      <c r="A27">
        <v>26</v>
      </c>
      <c r="B27" t="s">
        <v>90</v>
      </c>
      <c r="C27">
        <v>7259</v>
      </c>
      <c r="D27" t="s">
        <v>94</v>
      </c>
      <c r="E27" t="s">
        <v>95</v>
      </c>
      <c r="F27" t="s">
        <v>105</v>
      </c>
      <c r="G27" t="s">
        <v>134</v>
      </c>
      <c r="H27" t="s">
        <v>135</v>
      </c>
      <c r="I27" t="s">
        <v>136</v>
      </c>
      <c r="J27" t="s">
        <v>137</v>
      </c>
      <c r="L27" t="str">
        <f t="shared" ref="L27:L30" si="2">CONCATENATE(F27,";",H27, ";",I27,)</f>
        <v>Gammaproteobacteria;Cellvibrionaceae;Umboniibacter</v>
      </c>
      <c r="M27" t="s">
        <v>167</v>
      </c>
    </row>
    <row r="28" spans="1:13" x14ac:dyDescent="0.45">
      <c r="A28">
        <v>27</v>
      </c>
      <c r="B28" t="s">
        <v>91</v>
      </c>
      <c r="C28">
        <v>7920</v>
      </c>
      <c r="D28" t="s">
        <v>94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L28" t="str">
        <f t="shared" si="2"/>
        <v>Bacteroidia;Flavobacteriaceae;Winogradskyella</v>
      </c>
      <c r="M28" t="s">
        <v>152</v>
      </c>
    </row>
    <row r="29" spans="1:13" x14ac:dyDescent="0.45">
      <c r="A29">
        <v>28</v>
      </c>
      <c r="B29" t="s">
        <v>92</v>
      </c>
      <c r="C29">
        <v>8714</v>
      </c>
      <c r="D29" t="s">
        <v>94</v>
      </c>
      <c r="E29" t="s">
        <v>95</v>
      </c>
      <c r="F29" t="s">
        <v>96</v>
      </c>
      <c r="G29" t="s">
        <v>97</v>
      </c>
      <c r="H29" t="s">
        <v>98</v>
      </c>
      <c r="L29" t="str">
        <f t="shared" si="2"/>
        <v>Alphaproteobacteria;Rhodobacteraceae;</v>
      </c>
      <c r="M29" t="s">
        <v>169</v>
      </c>
    </row>
    <row r="30" spans="1:13" x14ac:dyDescent="0.45">
      <c r="A30">
        <v>29</v>
      </c>
      <c r="B30" t="s">
        <v>93</v>
      </c>
      <c r="C30">
        <v>9037</v>
      </c>
      <c r="D30" t="s">
        <v>94</v>
      </c>
      <c r="E30" t="s">
        <v>95</v>
      </c>
      <c r="F30" t="s">
        <v>96</v>
      </c>
      <c r="G30" t="s">
        <v>123</v>
      </c>
      <c r="H30" t="s">
        <v>124</v>
      </c>
      <c r="I30" t="s">
        <v>138</v>
      </c>
      <c r="L30" t="str">
        <f t="shared" si="2"/>
        <v>Alphaproteobacteria;Hyphomonadaceae;Hyphomonas</v>
      </c>
      <c r="M30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compound_mixed_hc_pretty</vt:lpstr>
      <vt:lpstr>16S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Irina</cp:lastModifiedBy>
  <dcterms:created xsi:type="dcterms:W3CDTF">2021-01-21T17:56:31Z</dcterms:created>
  <dcterms:modified xsi:type="dcterms:W3CDTF">2021-01-21T18:17:07Z</dcterms:modified>
</cp:coreProperties>
</file>