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5cc42e3ecb85e8/Documents/Training/"/>
    </mc:Choice>
  </mc:AlternateContent>
  <xr:revisionPtr revIDLastSave="0" documentId="13_ncr:201_{907ED0E1-810F-408B-9DAA-9FDBCF19C38C}" xr6:coauthVersionLast="47" xr6:coauthVersionMax="47" xr10:uidLastSave="{00000000-0000-0000-0000-000000000000}"/>
  <bookViews>
    <workbookView xWindow="-120" yWindow="-120" windowWidth="29040" windowHeight="15720" xr2:uid="{403228A8-6D8F-4EEA-9288-EDB7E9DA1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B13" i="1"/>
  <c r="B12" i="1"/>
  <c r="B17" i="1" s="1"/>
  <c r="B19" i="1" s="1"/>
  <c r="F14" i="1" s="1"/>
  <c r="C17" i="1"/>
  <c r="C19" i="1"/>
  <c r="C15" i="1"/>
  <c r="C13" i="1"/>
  <c r="C12" i="1"/>
</calcChain>
</file>

<file path=xl/sharedStrings.xml><?xml version="1.0" encoding="utf-8"?>
<sst xmlns="http://schemas.openxmlformats.org/spreadsheetml/2006/main" count="17" uniqueCount="17">
  <si>
    <t>BN Bookstore</t>
  </si>
  <si>
    <t>Regular Price:</t>
  </si>
  <si>
    <t>Order:</t>
  </si>
  <si>
    <t>Ordered</t>
  </si>
  <si>
    <t>Unit cost</t>
  </si>
  <si>
    <t>at least</t>
  </si>
  <si>
    <t>Demand:</t>
  </si>
  <si>
    <t>(500-4500)</t>
  </si>
  <si>
    <t>Sale Price:</t>
  </si>
  <si>
    <t>Surplus:</t>
  </si>
  <si>
    <t>Way #2</t>
  </si>
  <si>
    <t>Costs:</t>
  </si>
  <si>
    <t>Revenue:</t>
  </si>
  <si>
    <t>Profit:</t>
  </si>
  <si>
    <t>Order</t>
  </si>
  <si>
    <t>Demand</t>
  </si>
  <si>
    <t>Go to the Data tab and Click What-if.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</si>
</sst>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2" fillId="0" borderId="1" xfId="2"/>
    <xf numFmtId="44" fontId="0" fillId="0" borderId="0" xfId="1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2" xfId="1" applyFont="1" applyBorder="1" applyAlignment="1">
      <alignment horizontal="center"/>
    </xf>
    <xf numFmtId="165" fontId="0" fillId="0" borderId="0" xfId="1" applyNumberFormat="1" applyFo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4" fontId="0" fillId="0" borderId="2" xfId="1" applyFont="1" applyBorder="1"/>
    <xf numFmtId="44" fontId="3" fillId="0" borderId="2" xfId="0" applyNumberFormat="1" applyFont="1" applyBorder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0</xdr:row>
      <xdr:rowOff>161925</xdr:rowOff>
    </xdr:from>
    <xdr:to>
      <xdr:col>3</xdr:col>
      <xdr:colOff>267016</xdr:colOff>
      <xdr:row>7</xdr:row>
      <xdr:rowOff>47806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3ED03-DC87-EE7B-F575-9ACDD64A0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75" y="161925"/>
          <a:ext cx="2267266" cy="1295581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2</xdr:row>
      <xdr:rowOff>152400</xdr:rowOff>
    </xdr:from>
    <xdr:to>
      <xdr:col>2</xdr:col>
      <xdr:colOff>1409700</xdr:colOff>
      <xdr:row>8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4CDFDC4-222F-B516-62EB-5F8F3A165F42}"/>
            </a:ext>
          </a:extLst>
        </xdr:cNvPr>
        <xdr:cNvCxnSpPr/>
      </xdr:nvCxnSpPr>
      <xdr:spPr>
        <a:xfrm flipH="1">
          <a:off x="1800225" y="609600"/>
          <a:ext cx="164782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4</xdr:row>
      <xdr:rowOff>76200</xdr:rowOff>
    </xdr:from>
    <xdr:to>
      <xdr:col>2</xdr:col>
      <xdr:colOff>1438275</xdr:colOff>
      <xdr:row>9</xdr:row>
      <xdr:rowOff>181002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92A3E429-3657-256A-886B-8EB3F1F5C02A}"/>
            </a:ext>
          </a:extLst>
        </xdr:cNvPr>
        <xdr:cNvSpPr/>
      </xdr:nvSpPr>
      <xdr:spPr>
        <a:xfrm>
          <a:off x="1876425" y="914400"/>
          <a:ext cx="1600200" cy="1057302"/>
        </a:xfrm>
        <a:custGeom>
          <a:avLst/>
          <a:gdLst>
            <a:gd name="connsiteX0" fmla="*/ 1600200 w 1600200"/>
            <a:gd name="connsiteY0" fmla="*/ 0 h 1057302"/>
            <a:gd name="connsiteX1" fmla="*/ 1590675 w 1600200"/>
            <a:gd name="connsiteY1" fmla="*/ 257175 h 1057302"/>
            <a:gd name="connsiteX2" fmla="*/ 1571625 w 1600200"/>
            <a:gd name="connsiteY2" fmla="*/ 304800 h 1057302"/>
            <a:gd name="connsiteX3" fmla="*/ 1552575 w 1600200"/>
            <a:gd name="connsiteY3" fmla="*/ 361950 h 1057302"/>
            <a:gd name="connsiteX4" fmla="*/ 1543050 w 1600200"/>
            <a:gd name="connsiteY4" fmla="*/ 400050 h 1057302"/>
            <a:gd name="connsiteX5" fmla="*/ 1514475 w 1600200"/>
            <a:gd name="connsiteY5" fmla="*/ 438150 h 1057302"/>
            <a:gd name="connsiteX6" fmla="*/ 1438275 w 1600200"/>
            <a:gd name="connsiteY6" fmla="*/ 523875 h 1057302"/>
            <a:gd name="connsiteX7" fmla="*/ 1409700 w 1600200"/>
            <a:gd name="connsiteY7" fmla="*/ 542925 h 1057302"/>
            <a:gd name="connsiteX8" fmla="*/ 1333500 w 1600200"/>
            <a:gd name="connsiteY8" fmla="*/ 609600 h 1057302"/>
            <a:gd name="connsiteX9" fmla="*/ 1304925 w 1600200"/>
            <a:gd name="connsiteY9" fmla="*/ 619125 h 1057302"/>
            <a:gd name="connsiteX10" fmla="*/ 1266825 w 1600200"/>
            <a:gd name="connsiteY10" fmla="*/ 657225 h 1057302"/>
            <a:gd name="connsiteX11" fmla="*/ 1152525 w 1600200"/>
            <a:gd name="connsiteY11" fmla="*/ 695325 h 1057302"/>
            <a:gd name="connsiteX12" fmla="*/ 981075 w 1600200"/>
            <a:gd name="connsiteY12" fmla="*/ 752475 h 1057302"/>
            <a:gd name="connsiteX13" fmla="*/ 942975 w 1600200"/>
            <a:gd name="connsiteY13" fmla="*/ 771525 h 1057302"/>
            <a:gd name="connsiteX14" fmla="*/ 790575 w 1600200"/>
            <a:gd name="connsiteY14" fmla="*/ 809625 h 1057302"/>
            <a:gd name="connsiteX15" fmla="*/ 647700 w 1600200"/>
            <a:gd name="connsiteY15" fmla="*/ 828675 h 1057302"/>
            <a:gd name="connsiteX16" fmla="*/ 600075 w 1600200"/>
            <a:gd name="connsiteY16" fmla="*/ 847725 h 1057302"/>
            <a:gd name="connsiteX17" fmla="*/ 552450 w 1600200"/>
            <a:gd name="connsiteY17" fmla="*/ 857250 h 1057302"/>
            <a:gd name="connsiteX18" fmla="*/ 438150 w 1600200"/>
            <a:gd name="connsiteY18" fmla="*/ 876300 h 1057302"/>
            <a:gd name="connsiteX19" fmla="*/ 409575 w 1600200"/>
            <a:gd name="connsiteY19" fmla="*/ 885825 h 1057302"/>
            <a:gd name="connsiteX20" fmla="*/ 323850 w 1600200"/>
            <a:gd name="connsiteY20" fmla="*/ 904875 h 1057302"/>
            <a:gd name="connsiteX21" fmla="*/ 247650 w 1600200"/>
            <a:gd name="connsiteY21" fmla="*/ 933450 h 1057302"/>
            <a:gd name="connsiteX22" fmla="*/ 180975 w 1600200"/>
            <a:gd name="connsiteY22" fmla="*/ 942975 h 1057302"/>
            <a:gd name="connsiteX23" fmla="*/ 152400 w 1600200"/>
            <a:gd name="connsiteY23" fmla="*/ 952500 h 1057302"/>
            <a:gd name="connsiteX24" fmla="*/ 28575 w 1600200"/>
            <a:gd name="connsiteY24" fmla="*/ 971550 h 1057302"/>
            <a:gd name="connsiteX25" fmla="*/ 57150 w 1600200"/>
            <a:gd name="connsiteY25" fmla="*/ 952500 h 1057302"/>
            <a:gd name="connsiteX26" fmla="*/ 85725 w 1600200"/>
            <a:gd name="connsiteY26" fmla="*/ 914400 h 1057302"/>
            <a:gd name="connsiteX27" fmla="*/ 38100 w 1600200"/>
            <a:gd name="connsiteY27" fmla="*/ 952500 h 1057302"/>
            <a:gd name="connsiteX28" fmla="*/ 0 w 1600200"/>
            <a:gd name="connsiteY28" fmla="*/ 1009650 h 1057302"/>
            <a:gd name="connsiteX29" fmla="*/ 66675 w 1600200"/>
            <a:gd name="connsiteY29" fmla="*/ 1028700 h 1057302"/>
            <a:gd name="connsiteX30" fmla="*/ 171450 w 1600200"/>
            <a:gd name="connsiteY30" fmla="*/ 1057275 h 105730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1600200" h="1057302">
              <a:moveTo>
                <a:pt x="1600200" y="0"/>
              </a:moveTo>
              <a:cubicBezTo>
                <a:pt x="1597025" y="85725"/>
                <a:pt x="1598682" y="171766"/>
                <a:pt x="1590675" y="257175"/>
              </a:cubicBezTo>
              <a:cubicBezTo>
                <a:pt x="1589079" y="274198"/>
                <a:pt x="1577468" y="288732"/>
                <a:pt x="1571625" y="304800"/>
              </a:cubicBezTo>
              <a:cubicBezTo>
                <a:pt x="1564763" y="323671"/>
                <a:pt x="1558345" y="342716"/>
                <a:pt x="1552575" y="361950"/>
              </a:cubicBezTo>
              <a:cubicBezTo>
                <a:pt x="1548813" y="374489"/>
                <a:pt x="1548904" y="388341"/>
                <a:pt x="1543050" y="400050"/>
              </a:cubicBezTo>
              <a:cubicBezTo>
                <a:pt x="1535950" y="414249"/>
                <a:pt x="1523702" y="425232"/>
                <a:pt x="1514475" y="438150"/>
              </a:cubicBezTo>
              <a:cubicBezTo>
                <a:pt x="1488447" y="474589"/>
                <a:pt x="1484772" y="492877"/>
                <a:pt x="1438275" y="523875"/>
              </a:cubicBezTo>
              <a:cubicBezTo>
                <a:pt x="1428750" y="530225"/>
                <a:pt x="1418392" y="535475"/>
                <a:pt x="1409700" y="542925"/>
              </a:cubicBezTo>
              <a:cubicBezTo>
                <a:pt x="1372813" y="574543"/>
                <a:pt x="1374975" y="585900"/>
                <a:pt x="1333500" y="609600"/>
              </a:cubicBezTo>
              <a:cubicBezTo>
                <a:pt x="1324783" y="614581"/>
                <a:pt x="1314450" y="615950"/>
                <a:pt x="1304925" y="619125"/>
              </a:cubicBezTo>
              <a:cubicBezTo>
                <a:pt x="1292225" y="631825"/>
                <a:pt x="1281769" y="647262"/>
                <a:pt x="1266825" y="657225"/>
              </a:cubicBezTo>
              <a:cubicBezTo>
                <a:pt x="1242461" y="673468"/>
                <a:pt x="1175181" y="686978"/>
                <a:pt x="1152525" y="695325"/>
              </a:cubicBezTo>
              <a:cubicBezTo>
                <a:pt x="988802" y="755644"/>
                <a:pt x="1093722" y="733700"/>
                <a:pt x="981075" y="752475"/>
              </a:cubicBezTo>
              <a:cubicBezTo>
                <a:pt x="968375" y="758825"/>
                <a:pt x="956575" y="767445"/>
                <a:pt x="942975" y="771525"/>
              </a:cubicBezTo>
              <a:cubicBezTo>
                <a:pt x="892820" y="786572"/>
                <a:pt x="842534" y="803130"/>
                <a:pt x="790575" y="809625"/>
              </a:cubicBezTo>
              <a:cubicBezTo>
                <a:pt x="692098" y="821935"/>
                <a:pt x="739715" y="815530"/>
                <a:pt x="647700" y="828675"/>
              </a:cubicBezTo>
              <a:cubicBezTo>
                <a:pt x="631825" y="835025"/>
                <a:pt x="616452" y="842812"/>
                <a:pt x="600075" y="847725"/>
              </a:cubicBezTo>
              <a:cubicBezTo>
                <a:pt x="584568" y="852377"/>
                <a:pt x="568419" y="854588"/>
                <a:pt x="552450" y="857250"/>
              </a:cubicBezTo>
              <a:cubicBezTo>
                <a:pt x="504063" y="865315"/>
                <a:pt x="483045" y="865076"/>
                <a:pt x="438150" y="876300"/>
              </a:cubicBezTo>
              <a:cubicBezTo>
                <a:pt x="428410" y="878735"/>
                <a:pt x="419315" y="883390"/>
                <a:pt x="409575" y="885825"/>
              </a:cubicBezTo>
              <a:cubicBezTo>
                <a:pt x="379378" y="893374"/>
                <a:pt x="353184" y="895097"/>
                <a:pt x="323850" y="904875"/>
              </a:cubicBezTo>
              <a:cubicBezTo>
                <a:pt x="314713" y="907921"/>
                <a:pt x="264370" y="930106"/>
                <a:pt x="247650" y="933450"/>
              </a:cubicBezTo>
              <a:cubicBezTo>
                <a:pt x="225635" y="937853"/>
                <a:pt x="203200" y="939800"/>
                <a:pt x="180975" y="942975"/>
              </a:cubicBezTo>
              <a:cubicBezTo>
                <a:pt x="171450" y="946150"/>
                <a:pt x="162201" y="950322"/>
                <a:pt x="152400" y="952500"/>
              </a:cubicBezTo>
              <a:cubicBezTo>
                <a:pt x="128611" y="957786"/>
                <a:pt x="49844" y="968512"/>
                <a:pt x="28575" y="971550"/>
              </a:cubicBezTo>
              <a:cubicBezTo>
                <a:pt x="38100" y="965200"/>
                <a:pt x="49055" y="960595"/>
                <a:pt x="57150" y="952500"/>
              </a:cubicBezTo>
              <a:cubicBezTo>
                <a:pt x="68375" y="941275"/>
                <a:pt x="101600" y="914400"/>
                <a:pt x="85725" y="914400"/>
              </a:cubicBezTo>
              <a:cubicBezTo>
                <a:pt x="65395" y="914400"/>
                <a:pt x="51700" y="937389"/>
                <a:pt x="38100" y="952500"/>
              </a:cubicBezTo>
              <a:cubicBezTo>
                <a:pt x="22784" y="969518"/>
                <a:pt x="0" y="1009650"/>
                <a:pt x="0" y="1009650"/>
              </a:cubicBezTo>
              <a:cubicBezTo>
                <a:pt x="22225" y="1016000"/>
                <a:pt x="44613" y="1021806"/>
                <a:pt x="66675" y="1028700"/>
              </a:cubicBezTo>
              <a:cubicBezTo>
                <a:pt x="164541" y="1059283"/>
                <a:pt x="120990" y="1057275"/>
                <a:pt x="171450" y="1057275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6C2-9BBF-47BD-9801-BB7C4C731423}">
  <dimension ref="A1:O23"/>
  <sheetViews>
    <sheetView tabSelected="1" zoomScaleNormal="100" workbookViewId="0">
      <selection activeCell="C11" sqref="C11"/>
    </sheetView>
  </sheetViews>
  <sheetFormatPr defaultRowHeight="15" x14ac:dyDescent="0.25"/>
  <cols>
    <col min="1" max="1" width="18" bestFit="1" customWidth="1"/>
    <col min="2" max="2" width="12.5703125" bestFit="1" customWidth="1"/>
    <col min="3" max="3" width="33.5703125" bestFit="1" customWidth="1"/>
    <col min="6" max="6" width="11.5703125" bestFit="1" customWidth="1"/>
    <col min="7" max="10" width="12.28515625" bestFit="1" customWidth="1"/>
    <col min="11" max="15" width="11.5703125" bestFit="1" customWidth="1"/>
  </cols>
  <sheetData>
    <row r="1" spans="1:15" ht="20.25" thickBot="1" x14ac:dyDescent="0.35">
      <c r="A1" s="1" t="s">
        <v>0</v>
      </c>
    </row>
    <row r="2" spans="1:15" ht="15.75" thickTop="1" x14ac:dyDescent="0.25"/>
    <row r="3" spans="1:15" x14ac:dyDescent="0.25">
      <c r="E3" t="s">
        <v>5</v>
      </c>
    </row>
    <row r="4" spans="1:15" x14ac:dyDescent="0.25">
      <c r="A4" t="s">
        <v>1</v>
      </c>
      <c r="B4" s="2">
        <v>30</v>
      </c>
      <c r="E4" s="4" t="s">
        <v>3</v>
      </c>
      <c r="F4" s="4" t="s">
        <v>4</v>
      </c>
    </row>
    <row r="5" spans="1:15" x14ac:dyDescent="0.25">
      <c r="A5" t="s">
        <v>8</v>
      </c>
      <c r="B5" s="2">
        <v>10</v>
      </c>
      <c r="E5" s="4">
        <v>0</v>
      </c>
      <c r="F5" s="8">
        <v>24</v>
      </c>
    </row>
    <row r="6" spans="1:15" x14ac:dyDescent="0.25">
      <c r="E6" s="4">
        <v>1000</v>
      </c>
      <c r="F6" s="8">
        <v>23</v>
      </c>
    </row>
    <row r="7" spans="1:15" x14ac:dyDescent="0.25">
      <c r="E7" s="4">
        <v>2000</v>
      </c>
      <c r="F7" s="8">
        <v>22.25</v>
      </c>
    </row>
    <row r="8" spans="1:15" x14ac:dyDescent="0.25">
      <c r="C8" t="s">
        <v>16</v>
      </c>
      <c r="E8" s="4">
        <v>3000</v>
      </c>
      <c r="F8" s="8">
        <v>21.75</v>
      </c>
    </row>
    <row r="9" spans="1:15" x14ac:dyDescent="0.25">
      <c r="A9" t="s">
        <v>6</v>
      </c>
      <c r="B9" s="5">
        <v>4000</v>
      </c>
      <c r="C9" s="7" t="s">
        <v>7</v>
      </c>
      <c r="E9" s="4">
        <v>4000</v>
      </c>
      <c r="F9" s="8">
        <v>21.3</v>
      </c>
    </row>
    <row r="10" spans="1:15" x14ac:dyDescent="0.25">
      <c r="A10" t="s">
        <v>2</v>
      </c>
      <c r="B10" s="5">
        <v>2000</v>
      </c>
    </row>
    <row r="12" spans="1:15" x14ac:dyDescent="0.25">
      <c r="A12" t="s">
        <v>9</v>
      </c>
      <c r="B12" s="6">
        <f>MAX(B10-B9,0)</f>
        <v>0</v>
      </c>
      <c r="C12" t="str">
        <f ca="1">_xlfn.FORMULATEXT(B12)</f>
        <v>=MAX(B10-B9,0)</v>
      </c>
    </row>
    <row r="13" spans="1:15" x14ac:dyDescent="0.25">
      <c r="A13" t="s">
        <v>10</v>
      </c>
      <c r="B13" s="6">
        <f>IF(B9&gt;B10,0,B10-B9)</f>
        <v>0</v>
      </c>
      <c r="C13" t="str">
        <f ca="1">_xlfn.FORMULATEXT(B13)</f>
        <v>=IF(B9&gt;B10,0,B10-B9)</v>
      </c>
      <c r="F13" s="11" t="s">
        <v>15</v>
      </c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E14" s="10" t="s">
        <v>14</v>
      </c>
      <c r="F14" s="13">
        <f>B19</f>
        <v>15500</v>
      </c>
      <c r="G14" s="3">
        <v>500</v>
      </c>
      <c r="H14" s="3">
        <v>1000</v>
      </c>
      <c r="I14" s="3">
        <v>1500</v>
      </c>
      <c r="J14" s="3">
        <v>2000</v>
      </c>
      <c r="K14" s="3">
        <v>2500</v>
      </c>
      <c r="L14" s="3">
        <v>3000</v>
      </c>
      <c r="M14" s="3">
        <v>3500</v>
      </c>
      <c r="N14" s="3">
        <v>4000</v>
      </c>
      <c r="O14" s="3">
        <v>4500</v>
      </c>
    </row>
    <row r="15" spans="1:15" x14ac:dyDescent="0.25">
      <c r="A15" t="s">
        <v>11</v>
      </c>
      <c r="B15" s="9">
        <f>VLOOKUP(B10,E4:F9,2,TRUE)*B10</f>
        <v>44500</v>
      </c>
      <c r="C15" t="str">
        <f ca="1">_xlfn.FORMULATEXT(B15)</f>
        <v>=VLOOKUP(B10,E4:F9,2,TRUE)*B10</v>
      </c>
      <c r="E15" s="10"/>
      <c r="F15" s="3">
        <v>500</v>
      </c>
      <c r="G15" s="12">
        <f t="dataTable" ref="G15:O23" dt2D="1" dtr="1" r1="B9" r2="B10"/>
        <v>3000</v>
      </c>
      <c r="H15" s="12">
        <v>3000</v>
      </c>
      <c r="I15" s="12">
        <v>3000</v>
      </c>
      <c r="J15" s="12">
        <v>3000</v>
      </c>
      <c r="K15" s="12">
        <v>3000</v>
      </c>
      <c r="L15" s="12">
        <v>3000</v>
      </c>
      <c r="M15" s="12">
        <v>3000</v>
      </c>
      <c r="N15" s="12">
        <v>3000</v>
      </c>
      <c r="O15" s="12">
        <v>3000</v>
      </c>
    </row>
    <row r="16" spans="1:15" x14ac:dyDescent="0.25">
      <c r="E16" s="10"/>
      <c r="F16" s="3">
        <v>1000</v>
      </c>
      <c r="G16" s="12">
        <v>-3000</v>
      </c>
      <c r="H16" s="12">
        <v>7000</v>
      </c>
      <c r="I16" s="12">
        <v>7000</v>
      </c>
      <c r="J16" s="12">
        <v>7000</v>
      </c>
      <c r="K16" s="12">
        <v>7000</v>
      </c>
      <c r="L16" s="12">
        <v>7000</v>
      </c>
      <c r="M16" s="12">
        <v>7000</v>
      </c>
      <c r="N16" s="12">
        <v>7000</v>
      </c>
      <c r="O16" s="12">
        <v>7000</v>
      </c>
    </row>
    <row r="17" spans="1:15" x14ac:dyDescent="0.25">
      <c r="A17" t="s">
        <v>12</v>
      </c>
      <c r="B17" s="9">
        <f>MIN(B9:B10)*B4+B12*B5</f>
        <v>60000</v>
      </c>
      <c r="C17" t="str">
        <f t="shared" ref="C17" ca="1" si="0">_xlfn.FORMULATEXT(B17)</f>
        <v>=MIN(B9:B10)*B4+B12*B5</v>
      </c>
      <c r="E17" s="10"/>
      <c r="F17" s="3">
        <v>1500</v>
      </c>
      <c r="G17" s="12">
        <v>-9500</v>
      </c>
      <c r="H17" s="12">
        <v>500</v>
      </c>
      <c r="I17" s="12">
        <v>10500</v>
      </c>
      <c r="J17" s="12">
        <v>10500</v>
      </c>
      <c r="K17" s="12">
        <v>10500</v>
      </c>
      <c r="L17" s="12">
        <v>10500</v>
      </c>
      <c r="M17" s="12">
        <v>10500</v>
      </c>
      <c r="N17" s="12">
        <v>10500</v>
      </c>
      <c r="O17" s="12">
        <v>10500</v>
      </c>
    </row>
    <row r="18" spans="1:15" x14ac:dyDescent="0.25">
      <c r="E18" s="10"/>
      <c r="F18" s="3">
        <v>2000</v>
      </c>
      <c r="G18" s="12">
        <v>-14500</v>
      </c>
      <c r="H18" s="12">
        <v>-4500</v>
      </c>
      <c r="I18" s="12">
        <v>5500</v>
      </c>
      <c r="J18" s="12">
        <v>15500</v>
      </c>
      <c r="K18" s="12">
        <v>15500</v>
      </c>
      <c r="L18" s="12">
        <v>15500</v>
      </c>
      <c r="M18" s="12">
        <v>15500</v>
      </c>
      <c r="N18" s="12">
        <v>15500</v>
      </c>
      <c r="O18" s="12">
        <v>15500</v>
      </c>
    </row>
    <row r="19" spans="1:15" x14ac:dyDescent="0.25">
      <c r="A19" t="s">
        <v>13</v>
      </c>
      <c r="B19" s="2">
        <f>B17-B15</f>
        <v>15500</v>
      </c>
      <c r="C19" t="str">
        <f ca="1">_xlfn.FORMULATEXT(B19)</f>
        <v>=B17-B15</v>
      </c>
      <c r="E19" s="10"/>
      <c r="F19" s="3">
        <v>2500</v>
      </c>
      <c r="G19" s="12">
        <v>-20625</v>
      </c>
      <c r="H19" s="12">
        <v>-10625</v>
      </c>
      <c r="I19" s="12">
        <v>-625</v>
      </c>
      <c r="J19" s="12">
        <v>9375</v>
      </c>
      <c r="K19" s="12">
        <v>19375</v>
      </c>
      <c r="L19" s="12">
        <v>19375</v>
      </c>
      <c r="M19" s="12">
        <v>19375</v>
      </c>
      <c r="N19" s="12">
        <v>19375</v>
      </c>
      <c r="O19" s="12">
        <v>19375</v>
      </c>
    </row>
    <row r="20" spans="1:15" x14ac:dyDescent="0.25">
      <c r="E20" s="10"/>
      <c r="F20" s="3">
        <v>3000</v>
      </c>
      <c r="G20" s="12">
        <v>-25250</v>
      </c>
      <c r="H20" s="12">
        <v>-15250</v>
      </c>
      <c r="I20" s="12">
        <v>-5250</v>
      </c>
      <c r="J20" s="12">
        <v>4750</v>
      </c>
      <c r="K20" s="12">
        <v>14750</v>
      </c>
      <c r="L20" s="12">
        <v>24750</v>
      </c>
      <c r="M20" s="12">
        <v>24750</v>
      </c>
      <c r="N20" s="12">
        <v>24750</v>
      </c>
      <c r="O20" s="12">
        <v>24750</v>
      </c>
    </row>
    <row r="21" spans="1:15" x14ac:dyDescent="0.25">
      <c r="E21" s="10"/>
      <c r="F21" s="3">
        <v>3500</v>
      </c>
      <c r="G21" s="12">
        <v>-31125</v>
      </c>
      <c r="H21" s="12">
        <v>-21125</v>
      </c>
      <c r="I21" s="12">
        <v>-11125</v>
      </c>
      <c r="J21" s="12">
        <v>-1125</v>
      </c>
      <c r="K21" s="12">
        <v>8875</v>
      </c>
      <c r="L21" s="12">
        <v>18875</v>
      </c>
      <c r="M21" s="12">
        <v>28875</v>
      </c>
      <c r="N21" s="12">
        <v>28875</v>
      </c>
      <c r="O21" s="12">
        <v>28875</v>
      </c>
    </row>
    <row r="22" spans="1:15" x14ac:dyDescent="0.25">
      <c r="E22" s="10"/>
      <c r="F22" s="3">
        <v>4000</v>
      </c>
      <c r="G22" s="12">
        <v>-35200</v>
      </c>
      <c r="H22" s="12">
        <v>-25200</v>
      </c>
      <c r="I22" s="12">
        <v>-15200</v>
      </c>
      <c r="J22" s="12">
        <v>-5200</v>
      </c>
      <c r="K22" s="12">
        <v>4800</v>
      </c>
      <c r="L22" s="12">
        <v>14800</v>
      </c>
      <c r="M22" s="12">
        <v>24800</v>
      </c>
      <c r="N22" s="12">
        <v>34800</v>
      </c>
      <c r="O22" s="12">
        <v>34800</v>
      </c>
    </row>
    <row r="23" spans="1:15" x14ac:dyDescent="0.25">
      <c r="E23" s="10"/>
      <c r="F23" s="3">
        <v>4500</v>
      </c>
      <c r="G23" s="12">
        <v>-40850</v>
      </c>
      <c r="H23" s="12">
        <v>-30850</v>
      </c>
      <c r="I23" s="12">
        <v>-20850</v>
      </c>
      <c r="J23" s="12">
        <v>-10850</v>
      </c>
      <c r="K23" s="12">
        <v>-850</v>
      </c>
      <c r="L23" s="12">
        <v>9150</v>
      </c>
      <c r="M23" s="12">
        <v>19150</v>
      </c>
      <c r="N23" s="12">
        <v>29150</v>
      </c>
      <c r="O23" s="12">
        <v>39150</v>
      </c>
    </row>
  </sheetData>
  <mergeCells count="2">
    <mergeCell ref="E14:E23"/>
    <mergeCell ref="F13:O13"/>
  </mergeCells>
  <conditionalFormatting sqref="E13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2023-11-27T21:11:29Z</dcterms:created>
  <dcterms:modified xsi:type="dcterms:W3CDTF">2023-11-27T21:53:56Z</dcterms:modified>
</cp:coreProperties>
</file>