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5cc42e3ecb85e8/Documents/Training/"/>
    </mc:Choice>
  </mc:AlternateContent>
  <xr:revisionPtr revIDLastSave="1" documentId="8_{8DFABA35-D5BA-47B0-BA0E-107138002DCF}" xr6:coauthVersionLast="47" xr6:coauthVersionMax="47" xr10:uidLastSave="{CDED8B80-D6C0-40FB-85EA-CD06E10FEFFC}"/>
  <bookViews>
    <workbookView xWindow="-120" yWindow="-120" windowWidth="29040" windowHeight="15720" xr2:uid="{E8934C87-D8E1-41DC-91EB-63C454B68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C19" i="1" l="1"/>
  <c r="D19" i="1"/>
  <c r="F19" i="1"/>
  <c r="H19" i="1"/>
  <c r="I19" i="1"/>
  <c r="C20" i="1"/>
  <c r="D20" i="1"/>
  <c r="F20" i="1"/>
  <c r="H20" i="1"/>
  <c r="I20" i="1"/>
  <c r="C21" i="1"/>
  <c r="F21" i="1" s="1"/>
  <c r="D21" i="1"/>
  <c r="D22" i="1" s="1"/>
  <c r="H21" i="1"/>
  <c r="I21" i="1"/>
  <c r="C22" i="1"/>
  <c r="F22" i="1" s="1"/>
  <c r="H18" i="1"/>
  <c r="G18" i="1"/>
  <c r="D18" i="1"/>
  <c r="C18" i="1"/>
  <c r="B18" i="1"/>
  <c r="B19" i="1" s="1"/>
  <c r="I18" i="1"/>
  <c r="E17" i="1"/>
  <c r="D17" i="1"/>
  <c r="C17" i="1"/>
  <c r="B17" i="1"/>
  <c r="C12" i="1"/>
  <c r="B12" i="1"/>
  <c r="C10" i="1"/>
  <c r="B10" i="1"/>
  <c r="C6" i="1"/>
  <c r="B6" i="1"/>
  <c r="E19" i="1" l="1"/>
  <c r="B20" i="1"/>
  <c r="G20" i="1"/>
  <c r="G19" i="1"/>
  <c r="I22" i="1"/>
  <c r="H22" i="1"/>
  <c r="E18" i="1"/>
  <c r="F18" i="1"/>
  <c r="B21" i="1" l="1"/>
  <c r="G21" i="1"/>
  <c r="E20" i="1"/>
  <c r="E21" i="1" l="1"/>
  <c r="B22" i="1"/>
  <c r="E22" i="1" s="1"/>
  <c r="G22" i="1"/>
</calcChain>
</file>

<file path=xl/sharedStrings.xml><?xml version="1.0" encoding="utf-8"?>
<sst xmlns="http://schemas.openxmlformats.org/spreadsheetml/2006/main" count="21" uniqueCount="21">
  <si>
    <t>Woodworks Bookshelf Co.</t>
  </si>
  <si>
    <t>Cost:</t>
  </si>
  <si>
    <t>Cherry:</t>
  </si>
  <si>
    <t>Oak:</t>
  </si>
  <si>
    <t>Unit Cost:</t>
  </si>
  <si>
    <t>Board Feet:</t>
  </si>
  <si>
    <t>Materials Cost:</t>
  </si>
  <si>
    <t>Labor Req'd:</t>
  </si>
  <si>
    <t>Labor Rate:</t>
  </si>
  <si>
    <t>Labor Cost:</t>
  </si>
  <si>
    <t>Total Cost:</t>
  </si>
  <si>
    <t>Cost Increases:</t>
  </si>
  <si>
    <t>Year</t>
  </si>
  <si>
    <t>Cherry</t>
  </si>
  <si>
    <t>Oak</t>
  </si>
  <si>
    <t>Labor</t>
  </si>
  <si>
    <t>Total Cherry</t>
  </si>
  <si>
    <t>Total Oak</t>
  </si>
  <si>
    <t>The $ before the letter and number is absolute referencing. This keeps the variable constitant.</t>
  </si>
  <si>
    <t>Click on a line to delete the line.</t>
  </si>
  <si>
    <t>Click on the Chart and then Chart Design in the Top Tool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</si>
</sst>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4" fontId="0" fillId="0" borderId="2" xfId="0" applyNumberFormat="1" applyBorder="1" applyAlignment="1">
      <alignment horizontal="center"/>
    </xf>
    <xf numFmtId="44" fontId="0" fillId="0" borderId="2" xfId="0" applyNumberFormat="1" applyBorder="1"/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/>
    <xf numFmtId="44" fontId="0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2" fillId="0" borderId="0" xfId="3" applyBorder="1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Woodworks</a:t>
            </a:r>
            <a:r>
              <a:rPr lang="en-US" baseline="0"/>
              <a:t> Bookshelf Co. Cost Projections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Cherry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Sheet1!$B$17:$B$22</c:f>
              <c:numCache>
                <c:formatCode>_("$"* #,##0.00_);_("$"* \(#,##0.00\);_("$"* "-"??_);_(@_)</c:formatCode>
                <c:ptCount val="6"/>
                <c:pt idx="0">
                  <c:v>165</c:v>
                </c:pt>
                <c:pt idx="1">
                  <c:v>168.96</c:v>
                </c:pt>
                <c:pt idx="2">
                  <c:v>173.01504</c:v>
                </c:pt>
                <c:pt idx="3">
                  <c:v>177.16740096000001</c:v>
                </c:pt>
                <c:pt idx="4">
                  <c:v>181.41941858304</c:v>
                </c:pt>
                <c:pt idx="5">
                  <c:v>185.77348462903296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F-42F9-B934-E0D77A7EDBE8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Oak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Sheet1!$C$17:$C$22</c:f>
              <c:numCache>
                <c:formatCode>_("$"* #,##0.00_);_("$"* \(#,##0.00\);_("$"* "-"??_);_(@_)</c:formatCode>
                <c:ptCount val="6"/>
                <c:pt idx="0">
                  <c:v>129</c:v>
                </c:pt>
                <c:pt idx="1">
                  <c:v>131.19300000000001</c:v>
                </c:pt>
                <c:pt idx="2">
                  <c:v>133.423281</c:v>
                </c:pt>
                <c:pt idx="3">
                  <c:v>135.69147677699999</c:v>
                </c:pt>
                <c:pt idx="4">
                  <c:v>137.99823188220898</c:v>
                </c:pt>
                <c:pt idx="5">
                  <c:v>140.34420182420655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F-42F9-B934-E0D77A7EDBE8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Sheet1!$D$17:$D$22</c:f>
              <c:numCache>
                <c:formatCode>_("$"* #,##0.00_);_("$"* \(#,##0.00\);_("$"* "-"??_);_(@_)</c:formatCode>
                <c:ptCount val="6"/>
                <c:pt idx="0">
                  <c:v>296</c:v>
                </c:pt>
                <c:pt idx="1">
                  <c:v>300.44</c:v>
                </c:pt>
                <c:pt idx="2">
                  <c:v>304.94659999999999</c:v>
                </c:pt>
                <c:pt idx="3">
                  <c:v>309.52079900000001</c:v>
                </c:pt>
                <c:pt idx="4">
                  <c:v>314.16361098499999</c:v>
                </c:pt>
                <c:pt idx="5">
                  <c:v>318.876065149775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F-42F9-B934-E0D77A7EDBE8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Sheet1!$E$17:$E$22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486.68819996000002</c:v>
                </c:pt>
                <c:pt idx="4">
                  <c:v>495.58302956803999</c:v>
                </c:pt>
                <c:pt idx="5">
                  <c:v>504.64954977880797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F-42F9-B934-E0D77A7EDBE8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Sheet1!$F$17:$F$22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431.63300000000004</c:v>
                </c:pt>
                <c:pt idx="2">
                  <c:v>438.36988099999996</c:v>
                </c:pt>
                <c:pt idx="3">
                  <c:v>445.212275777</c:v>
                </c:pt>
                <c:pt idx="4">
                  <c:v>452.16184286720897</c:v>
                </c:pt>
                <c:pt idx="5">
                  <c:v>459.22026697398155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F-42F9-B934-E0D77A7E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911903"/>
        <c:axId val="40713503"/>
      </c:lineChart>
      <c:catAx>
        <c:axId val="212991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3503"/>
        <c:crosses val="autoZero"/>
        <c:auto val="1"/>
        <c:lblAlgn val="ctr"/>
        <c:lblOffset val="100"/>
        <c:noMultiLvlLbl val="0"/>
      </c:catAx>
      <c:valAx>
        <c:axId val="407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1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242887</xdr:rowOff>
    </xdr:from>
    <xdr:to>
      <xdr:col>16</xdr:col>
      <xdr:colOff>276225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6AF22-C904-7AF7-F0ED-2FE4FAFA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711E-2C57-4EEE-993D-D527FA55A935}">
  <dimension ref="A1:S22"/>
  <sheetViews>
    <sheetView tabSelected="1" workbookViewId="0">
      <selection activeCell="B14" sqref="B14"/>
    </sheetView>
  </sheetViews>
  <sheetFormatPr defaultRowHeight="15" x14ac:dyDescent="0.25"/>
  <cols>
    <col min="1" max="1" width="15.28515625" customWidth="1"/>
    <col min="2" max="3" width="9.140625" style="4"/>
    <col min="5" max="5" width="11.7109375" bestFit="1" customWidth="1"/>
  </cols>
  <sheetData>
    <row r="1" spans="1:19" ht="19.5" x14ac:dyDescent="0.3">
      <c r="A1" s="18" t="s">
        <v>0</v>
      </c>
      <c r="B1" s="18"/>
      <c r="C1" s="18"/>
    </row>
    <row r="3" spans="1:19" x14ac:dyDescent="0.25">
      <c r="A3" s="1" t="s">
        <v>1</v>
      </c>
      <c r="B3" s="5" t="s">
        <v>2</v>
      </c>
      <c r="C3" s="5" t="s">
        <v>3</v>
      </c>
    </row>
    <row r="4" spans="1:19" x14ac:dyDescent="0.25">
      <c r="A4" s="2" t="s">
        <v>4</v>
      </c>
      <c r="B4" s="15">
        <v>5.5</v>
      </c>
      <c r="C4" s="15">
        <v>4.3</v>
      </c>
    </row>
    <row r="5" spans="1:19" x14ac:dyDescent="0.25">
      <c r="A5" s="2" t="s">
        <v>5</v>
      </c>
      <c r="B5" s="16">
        <v>30</v>
      </c>
      <c r="C5" s="16">
        <v>30</v>
      </c>
      <c r="S5" t="s">
        <v>19</v>
      </c>
    </row>
    <row r="6" spans="1:19" x14ac:dyDescent="0.25">
      <c r="A6" s="2" t="s">
        <v>6</v>
      </c>
      <c r="B6" s="17">
        <f>B4*B5</f>
        <v>165</v>
      </c>
      <c r="C6" s="17">
        <f>C4*C5</f>
        <v>129</v>
      </c>
      <c r="S6" t="s">
        <v>20</v>
      </c>
    </row>
    <row r="7" spans="1:19" x14ac:dyDescent="0.25">
      <c r="A7" s="2"/>
      <c r="B7" s="6"/>
      <c r="C7" s="6"/>
    </row>
    <row r="8" spans="1:19" x14ac:dyDescent="0.25">
      <c r="A8" s="2" t="s">
        <v>7</v>
      </c>
      <c r="B8" s="16">
        <v>16</v>
      </c>
      <c r="C8" s="16">
        <v>16</v>
      </c>
    </row>
    <row r="9" spans="1:19" x14ac:dyDescent="0.25">
      <c r="A9" s="2" t="s">
        <v>8</v>
      </c>
      <c r="B9" s="15">
        <v>18.5</v>
      </c>
      <c r="C9" s="15">
        <v>18.5</v>
      </c>
    </row>
    <row r="10" spans="1:19" x14ac:dyDescent="0.25">
      <c r="A10" s="2" t="s">
        <v>9</v>
      </c>
      <c r="B10" s="6">
        <f>B8*B9</f>
        <v>296</v>
      </c>
      <c r="C10" s="6">
        <f>C8*C9</f>
        <v>296</v>
      </c>
    </row>
    <row r="11" spans="1:19" x14ac:dyDescent="0.25">
      <c r="A11" s="2"/>
    </row>
    <row r="12" spans="1:19" x14ac:dyDescent="0.25">
      <c r="A12" s="7" t="s">
        <v>10</v>
      </c>
      <c r="B12" s="6">
        <f>B6+B10</f>
        <v>461</v>
      </c>
      <c r="C12" s="6">
        <f>C6+C10</f>
        <v>425</v>
      </c>
    </row>
    <row r="13" spans="1:19" x14ac:dyDescent="0.25">
      <c r="A13" s="2"/>
    </row>
    <row r="14" spans="1:19" x14ac:dyDescent="0.25">
      <c r="A14" s="7" t="s">
        <v>11</v>
      </c>
      <c r="B14" s="13">
        <v>2.4E-2</v>
      </c>
      <c r="C14" s="13">
        <v>1.7000000000000001E-2</v>
      </c>
      <c r="D14" s="14">
        <v>1.4999999999999999E-2</v>
      </c>
    </row>
    <row r="15" spans="1:19" x14ac:dyDescent="0.25">
      <c r="A15" s="2"/>
    </row>
    <row r="16" spans="1:19" s="1" customFormat="1" x14ac:dyDescent="0.25">
      <c r="A16" s="9" t="s">
        <v>12</v>
      </c>
      <c r="B16" s="9" t="s">
        <v>13</v>
      </c>
      <c r="C16" s="9" t="s">
        <v>14</v>
      </c>
      <c r="D16" s="9" t="s">
        <v>15</v>
      </c>
      <c r="E16" s="10" t="s">
        <v>16</v>
      </c>
      <c r="F16" s="10" t="s">
        <v>17</v>
      </c>
    </row>
    <row r="17" spans="1:10" x14ac:dyDescent="0.25">
      <c r="A17" s="8">
        <v>0</v>
      </c>
      <c r="B17" s="11">
        <f>B6</f>
        <v>165</v>
      </c>
      <c r="C17" s="11">
        <f>C6</f>
        <v>129</v>
      </c>
      <c r="D17" s="11">
        <f>C10</f>
        <v>296</v>
      </c>
      <c r="E17" s="12">
        <f>B17+D17</f>
        <v>461</v>
      </c>
      <c r="F17" s="12">
        <f>C17+D17</f>
        <v>425</v>
      </c>
    </row>
    <row r="18" spans="1:10" x14ac:dyDescent="0.25">
      <c r="A18" s="8">
        <v>1</v>
      </c>
      <c r="B18" s="11">
        <f>(B17*$B$14)+B17</f>
        <v>168.96</v>
      </c>
      <c r="C18" s="11">
        <f>(C17*$C$14)+C17</f>
        <v>131.19300000000001</v>
      </c>
      <c r="D18" s="11">
        <f>(D17*$D$14)+D17</f>
        <v>300.44</v>
      </c>
      <c r="E18" s="12">
        <f>B18+D18</f>
        <v>469.4</v>
      </c>
      <c r="F18" s="12">
        <f>C18+D18</f>
        <v>431.63300000000004</v>
      </c>
      <c r="G18" s="3">
        <f>B17*(1+$B$14)</f>
        <v>168.96</v>
      </c>
      <c r="H18" s="3">
        <f>C17*(1+$C$14)</f>
        <v>131.19299999999998</v>
      </c>
      <c r="I18" s="3">
        <f>D17*(1+$D$14)</f>
        <v>300.44</v>
      </c>
      <c r="J18" t="s">
        <v>18</v>
      </c>
    </row>
    <row r="19" spans="1:10" x14ac:dyDescent="0.25">
      <c r="A19" s="8">
        <v>2</v>
      </c>
      <c r="B19" s="11">
        <f t="shared" ref="B19:B22" si="0">(B18*$B$14)+B18</f>
        <v>173.01504</v>
      </c>
      <c r="C19" s="11">
        <f t="shared" ref="C19:C22" si="1">(C18*$C$14)+C18</f>
        <v>133.423281</v>
      </c>
      <c r="D19" s="11">
        <f t="shared" ref="D19:D22" si="2">(D18*$D$14)+D18</f>
        <v>304.94659999999999</v>
      </c>
      <c r="E19" s="12">
        <f t="shared" ref="E19:E22" si="3">B19+D19</f>
        <v>477.96163999999999</v>
      </c>
      <c r="F19" s="12">
        <f t="shared" ref="F19:F22" si="4">C19+D19</f>
        <v>438.36988099999996</v>
      </c>
      <c r="G19" s="3">
        <f t="shared" ref="G19:G22" si="5">B18*(1+$B$14)</f>
        <v>173.01504</v>
      </c>
      <c r="H19" s="3">
        <f t="shared" ref="H19:H22" si="6">C18*(1+$C$14)</f>
        <v>133.423281</v>
      </c>
      <c r="I19" s="3">
        <f t="shared" ref="I19:I22" si="7">D18*(1+$D$14)</f>
        <v>304.94659999999999</v>
      </c>
    </row>
    <row r="20" spans="1:10" x14ac:dyDescent="0.25">
      <c r="A20" s="8">
        <v>3</v>
      </c>
      <c r="B20" s="11">
        <f t="shared" si="0"/>
        <v>177.16740096000001</v>
      </c>
      <c r="C20" s="11">
        <f t="shared" si="1"/>
        <v>135.69147677699999</v>
      </c>
      <c r="D20" s="11">
        <f t="shared" si="2"/>
        <v>309.52079900000001</v>
      </c>
      <c r="E20" s="12">
        <f t="shared" si="3"/>
        <v>486.68819996000002</v>
      </c>
      <c r="F20" s="12">
        <f t="shared" si="4"/>
        <v>445.212275777</v>
      </c>
      <c r="G20" s="3">
        <f t="shared" si="5"/>
        <v>177.16740096000001</v>
      </c>
      <c r="H20" s="3">
        <f t="shared" si="6"/>
        <v>135.69147677699999</v>
      </c>
      <c r="I20" s="3">
        <f t="shared" si="7"/>
        <v>309.52079899999995</v>
      </c>
    </row>
    <row r="21" spans="1:10" x14ac:dyDescent="0.25">
      <c r="A21" s="8">
        <v>4</v>
      </c>
      <c r="B21" s="11">
        <f t="shared" si="0"/>
        <v>181.41941858304</v>
      </c>
      <c r="C21" s="11">
        <f t="shared" si="1"/>
        <v>137.99823188220898</v>
      </c>
      <c r="D21" s="11">
        <f t="shared" si="2"/>
        <v>314.16361098499999</v>
      </c>
      <c r="E21" s="12">
        <f t="shared" si="3"/>
        <v>495.58302956803999</v>
      </c>
      <c r="F21" s="12">
        <f t="shared" si="4"/>
        <v>452.16184286720897</v>
      </c>
      <c r="G21" s="3">
        <f t="shared" si="5"/>
        <v>181.41941858304003</v>
      </c>
      <c r="H21" s="3">
        <f t="shared" si="6"/>
        <v>137.99823188220898</v>
      </c>
      <c r="I21" s="3">
        <f t="shared" si="7"/>
        <v>314.16361098499999</v>
      </c>
    </row>
    <row r="22" spans="1:10" x14ac:dyDescent="0.25">
      <c r="A22" s="8">
        <v>5</v>
      </c>
      <c r="B22" s="11">
        <f t="shared" si="0"/>
        <v>185.77348462903296</v>
      </c>
      <c r="C22" s="11">
        <f t="shared" si="1"/>
        <v>140.34420182420655</v>
      </c>
      <c r="D22" s="11">
        <f t="shared" si="2"/>
        <v>318.876065149775</v>
      </c>
      <c r="E22" s="12">
        <f t="shared" si="3"/>
        <v>504.64954977880797</v>
      </c>
      <c r="F22" s="12">
        <f t="shared" si="4"/>
        <v>459.22026697398155</v>
      </c>
      <c r="G22" s="3">
        <f t="shared" si="5"/>
        <v>185.77348462903296</v>
      </c>
      <c r="H22" s="3">
        <f t="shared" si="6"/>
        <v>140.34420182420652</v>
      </c>
      <c r="I22" s="3">
        <f t="shared" si="7"/>
        <v>318.87606514977494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D</dc:creator>
  <cp:lastModifiedBy>D D</cp:lastModifiedBy>
  <dcterms:created xsi:type="dcterms:W3CDTF">2023-10-31T14:30:52Z</dcterms:created>
  <dcterms:modified xsi:type="dcterms:W3CDTF">2023-12-05T22:55:42Z</dcterms:modified>
</cp:coreProperties>
</file>