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0490" windowHeight="7035"/>
  </bookViews>
  <sheets>
    <sheet name=" طلبيات مباشر  " sheetId="1" r:id="rId1"/>
  </sheets>
  <calcPr calcId="144525"/>
</workbook>
</file>

<file path=xl/calcChain.xml><?xml version="1.0" encoding="utf-8"?>
<calcChain xmlns="http://schemas.openxmlformats.org/spreadsheetml/2006/main">
  <c r="AV47" i="1" l="1"/>
  <c r="BG46" i="1"/>
  <c r="BF46" i="1"/>
  <c r="BE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F45" i="1"/>
  <c r="BG45" i="1" s="1"/>
  <c r="BE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F44" i="1"/>
  <c r="BG44" i="1" s="1"/>
  <c r="BE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F43" i="1"/>
  <c r="BG43" i="1" s="1"/>
  <c r="BE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G42" i="1"/>
  <c r="BF42" i="1"/>
  <c r="BE42" i="1"/>
  <c r="BD42" i="1"/>
  <c r="BA42" i="1"/>
  <c r="AX42" i="1"/>
  <c r="AU42" i="1"/>
  <c r="AR42" i="1"/>
  <c r="AO42" i="1"/>
  <c r="AL42" i="1"/>
  <c r="AI42" i="1"/>
  <c r="AF42" i="1"/>
  <c r="AC42" i="1"/>
  <c r="Z42" i="1"/>
  <c r="W42" i="1"/>
  <c r="T42" i="1"/>
  <c r="Q42" i="1"/>
  <c r="N42" i="1"/>
  <c r="K42" i="1"/>
  <c r="H42" i="1"/>
  <c r="E42" i="1"/>
  <c r="BF41" i="1"/>
  <c r="BG41" i="1" s="1"/>
  <c r="BE41" i="1"/>
  <c r="BD41" i="1"/>
  <c r="BA41" i="1"/>
  <c r="AX41" i="1"/>
  <c r="AU41" i="1"/>
  <c r="AR41" i="1"/>
  <c r="AO41" i="1"/>
  <c r="AL41" i="1"/>
  <c r="AI41" i="1"/>
  <c r="AF41" i="1"/>
  <c r="AC41" i="1"/>
  <c r="Z41" i="1"/>
  <c r="W41" i="1"/>
  <c r="T41" i="1"/>
  <c r="Q41" i="1"/>
  <c r="N41" i="1"/>
  <c r="K41" i="1"/>
  <c r="H41" i="1"/>
  <c r="E41" i="1"/>
  <c r="BF40" i="1"/>
  <c r="BG40" i="1" s="1"/>
  <c r="BE40" i="1"/>
  <c r="BD40" i="1"/>
  <c r="BA40" i="1"/>
  <c r="AX40" i="1"/>
  <c r="AU40" i="1"/>
  <c r="AR40" i="1"/>
  <c r="AO40" i="1"/>
  <c r="AL40" i="1"/>
  <c r="AI40" i="1"/>
  <c r="AF40" i="1"/>
  <c r="AC40" i="1"/>
  <c r="Z40" i="1"/>
  <c r="W40" i="1"/>
  <c r="T40" i="1"/>
  <c r="Q40" i="1"/>
  <c r="N40" i="1"/>
  <c r="K40" i="1"/>
  <c r="H40" i="1"/>
  <c r="E40" i="1"/>
  <c r="BF39" i="1"/>
  <c r="BG39" i="1" s="1"/>
  <c r="BE39" i="1"/>
  <c r="BD39" i="1"/>
  <c r="BA39" i="1"/>
  <c r="AX39" i="1"/>
  <c r="AU39" i="1"/>
  <c r="AR39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BG38" i="1"/>
  <c r="BF38" i="1"/>
  <c r="BE38" i="1"/>
  <c r="BD38" i="1"/>
  <c r="BA38" i="1"/>
  <c r="AX38" i="1"/>
  <c r="AU38" i="1"/>
  <c r="AR38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BF37" i="1"/>
  <c r="BG37" i="1" s="1"/>
  <c r="BE37" i="1"/>
  <c r="BD37" i="1"/>
  <c r="BA37" i="1"/>
  <c r="AX37" i="1"/>
  <c r="AU37" i="1"/>
  <c r="AR37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BF36" i="1"/>
  <c r="BG36" i="1" s="1"/>
  <c r="BE36" i="1"/>
  <c r="BD36" i="1"/>
  <c r="BA36" i="1"/>
  <c r="AX36" i="1"/>
  <c r="AU36" i="1"/>
  <c r="AR36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BF35" i="1"/>
  <c r="BG35" i="1" s="1"/>
  <c r="BE35" i="1"/>
  <c r="BD35" i="1"/>
  <c r="BA35" i="1"/>
  <c r="AX35" i="1"/>
  <c r="AU35" i="1"/>
  <c r="AR35" i="1"/>
  <c r="AO35" i="1"/>
  <c r="AL35" i="1"/>
  <c r="AI35" i="1"/>
  <c r="AF35" i="1"/>
  <c r="AC35" i="1"/>
  <c r="Z35" i="1"/>
  <c r="W35" i="1"/>
  <c r="T35" i="1"/>
  <c r="Q35" i="1"/>
  <c r="N35" i="1"/>
  <c r="K35" i="1"/>
  <c r="H35" i="1"/>
  <c r="E35" i="1"/>
  <c r="BG34" i="1"/>
  <c r="BF34" i="1"/>
  <c r="BE34" i="1"/>
  <c r="BD34" i="1"/>
  <c r="BA34" i="1"/>
  <c r="AX34" i="1"/>
  <c r="AU34" i="1"/>
  <c r="AR34" i="1"/>
  <c r="AO34" i="1"/>
  <c r="AL34" i="1"/>
  <c r="AI34" i="1"/>
  <c r="AF34" i="1"/>
  <c r="AC34" i="1"/>
  <c r="Z34" i="1"/>
  <c r="W34" i="1"/>
  <c r="T34" i="1"/>
  <c r="Q34" i="1"/>
  <c r="N34" i="1"/>
  <c r="K34" i="1"/>
  <c r="H34" i="1"/>
  <c r="E34" i="1"/>
  <c r="BF33" i="1"/>
  <c r="BG33" i="1" s="1"/>
  <c r="BE33" i="1"/>
  <c r="BD33" i="1"/>
  <c r="BA33" i="1"/>
  <c r="AX33" i="1"/>
  <c r="AU33" i="1"/>
  <c r="AR33" i="1"/>
  <c r="AO33" i="1"/>
  <c r="AL33" i="1"/>
  <c r="AI33" i="1"/>
  <c r="AF33" i="1"/>
  <c r="AC33" i="1"/>
  <c r="Z33" i="1"/>
  <c r="W33" i="1"/>
  <c r="T33" i="1"/>
  <c r="Q33" i="1"/>
  <c r="N33" i="1"/>
  <c r="K33" i="1"/>
  <c r="H33" i="1"/>
  <c r="E33" i="1"/>
  <c r="BF32" i="1"/>
  <c r="BE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  <c r="BF31" i="1"/>
  <c r="BE31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T31" i="1"/>
  <c r="Q31" i="1"/>
  <c r="N31" i="1"/>
  <c r="K31" i="1"/>
  <c r="H31" i="1"/>
  <c r="E31" i="1"/>
  <c r="BG30" i="1"/>
  <c r="BF30" i="1"/>
  <c r="BE30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T30" i="1"/>
  <c r="Q30" i="1"/>
  <c r="N30" i="1"/>
  <c r="K30" i="1"/>
  <c r="H30" i="1"/>
  <c r="E30" i="1"/>
  <c r="BF29" i="1"/>
  <c r="BG29" i="1" s="1"/>
  <c r="BE29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T29" i="1"/>
  <c r="Q29" i="1"/>
  <c r="N29" i="1"/>
  <c r="K29" i="1"/>
  <c r="H29" i="1"/>
  <c r="E29" i="1"/>
  <c r="BF28" i="1"/>
  <c r="BG28" i="1" s="1"/>
  <c r="BE28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T28" i="1"/>
  <c r="Q28" i="1"/>
  <c r="N28" i="1"/>
  <c r="K28" i="1"/>
  <c r="H28" i="1"/>
  <c r="E28" i="1"/>
  <c r="BF27" i="1"/>
  <c r="BG27" i="1" s="1"/>
  <c r="BE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G26" i="1"/>
  <c r="BF26" i="1"/>
  <c r="BE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F25" i="1"/>
  <c r="BG25" i="1" s="1"/>
  <c r="BE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F24" i="1"/>
  <c r="BG24" i="1" s="1"/>
  <c r="BE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F23" i="1"/>
  <c r="BG23" i="1" s="1"/>
  <c r="BE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G22" i="1"/>
  <c r="BF22" i="1"/>
  <c r="BE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F21" i="1"/>
  <c r="BG21" i="1" s="1"/>
  <c r="BE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F20" i="1"/>
  <c r="BG20" i="1" s="1"/>
  <c r="BE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F19" i="1"/>
  <c r="BG19" i="1" s="1"/>
  <c r="BE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G18" i="1"/>
  <c r="BF18" i="1"/>
  <c r="BE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F17" i="1"/>
  <c r="BG17" i="1" s="1"/>
  <c r="BE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F16" i="1"/>
  <c r="BG16" i="1" s="1"/>
  <c r="BE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F15" i="1"/>
  <c r="BG15" i="1" s="1"/>
  <c r="BE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G14" i="1"/>
  <c r="BF14" i="1"/>
  <c r="BE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F13" i="1"/>
  <c r="BG13" i="1" s="1"/>
  <c r="BE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F12" i="1"/>
  <c r="BG12" i="1" s="1"/>
  <c r="BE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F11" i="1"/>
  <c r="BG11" i="1" s="1"/>
  <c r="BE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G10" i="1"/>
  <c r="BF10" i="1"/>
  <c r="BE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F9" i="1"/>
  <c r="BG9" i="1" s="1"/>
  <c r="BE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F8" i="1"/>
  <c r="BG8" i="1" s="1"/>
  <c r="BE8" i="1"/>
  <c r="BD8" i="1"/>
  <c r="BA8" i="1"/>
  <c r="AX8" i="1"/>
  <c r="AU8" i="1"/>
  <c r="AR8" i="1"/>
  <c r="AO8" i="1"/>
  <c r="AL8" i="1"/>
  <c r="AI8" i="1"/>
  <c r="AF8" i="1"/>
  <c r="AC8" i="1"/>
  <c r="Z8" i="1"/>
  <c r="W8" i="1"/>
  <c r="T8" i="1"/>
  <c r="Q8" i="1"/>
  <c r="N8" i="1"/>
  <c r="K8" i="1"/>
  <c r="H8" i="1"/>
  <c r="E8" i="1"/>
  <c r="BF7" i="1"/>
  <c r="BG7" i="1" s="1"/>
  <c r="BE7" i="1"/>
  <c r="BD7" i="1"/>
  <c r="BA7" i="1"/>
  <c r="AX7" i="1"/>
  <c r="AU7" i="1"/>
  <c r="AR7" i="1"/>
  <c r="AO7" i="1"/>
  <c r="AL7" i="1"/>
  <c r="AJ47" i="1" s="1"/>
  <c r="AI7" i="1"/>
  <c r="AF7" i="1"/>
  <c r="AC7" i="1"/>
  <c r="Z7" i="1"/>
  <c r="X47" i="1" s="1"/>
  <c r="W7" i="1"/>
  <c r="T7" i="1"/>
  <c r="Q7" i="1"/>
  <c r="N7" i="1"/>
  <c r="L47" i="1" s="1"/>
  <c r="K7" i="1"/>
  <c r="H7" i="1"/>
  <c r="E7" i="1"/>
  <c r="BG6" i="1"/>
  <c r="BF6" i="1"/>
  <c r="BE6" i="1"/>
  <c r="BD6" i="1"/>
  <c r="BA6" i="1"/>
  <c r="AY47" i="1" s="1"/>
  <c r="AX6" i="1"/>
  <c r="AU6" i="1"/>
  <c r="AR6" i="1"/>
  <c r="AO6" i="1"/>
  <c r="AM47" i="1" s="1"/>
  <c r="AL6" i="1"/>
  <c r="AI6" i="1"/>
  <c r="AF6" i="1"/>
  <c r="AC6" i="1"/>
  <c r="AA47" i="1" s="1"/>
  <c r="Z6" i="1"/>
  <c r="W6" i="1"/>
  <c r="T6" i="1"/>
  <c r="Q6" i="1"/>
  <c r="O47" i="1" s="1"/>
  <c r="N6" i="1"/>
  <c r="K6" i="1"/>
  <c r="H6" i="1"/>
  <c r="E6" i="1"/>
  <c r="BF5" i="1"/>
  <c r="BG5" i="1" s="1"/>
  <c r="BE5" i="1"/>
  <c r="BD5" i="1"/>
  <c r="BB47" i="1" s="1"/>
  <c r="BA5" i="1"/>
  <c r="AX5" i="1"/>
  <c r="AU5" i="1"/>
  <c r="AR5" i="1"/>
  <c r="AP47" i="1" s="1"/>
  <c r="AO5" i="1"/>
  <c r="AL5" i="1"/>
  <c r="AI5" i="1"/>
  <c r="AF5" i="1"/>
  <c r="AD47" i="1" s="1"/>
  <c r="AC5" i="1"/>
  <c r="Z5" i="1"/>
  <c r="W5" i="1"/>
  <c r="T5" i="1"/>
  <c r="R47" i="1" s="1"/>
  <c r="Q5" i="1"/>
  <c r="N5" i="1"/>
  <c r="K5" i="1"/>
  <c r="H5" i="1"/>
  <c r="E5" i="1"/>
  <c r="BF4" i="1"/>
  <c r="BG4" i="1" s="1"/>
  <c r="BE4" i="1"/>
  <c r="BD4" i="1"/>
  <c r="BA4" i="1"/>
  <c r="AX4" i="1"/>
  <c r="AU4" i="1"/>
  <c r="AS47" i="1" s="1"/>
  <c r="AR4" i="1"/>
  <c r="AO4" i="1"/>
  <c r="AL4" i="1"/>
  <c r="AI4" i="1"/>
  <c r="AG47" i="1" s="1"/>
  <c r="AF4" i="1"/>
  <c r="AC4" i="1"/>
  <c r="Z4" i="1"/>
  <c r="W4" i="1"/>
  <c r="U47" i="1" s="1"/>
  <c r="T4" i="1"/>
  <c r="Q4" i="1"/>
  <c r="N4" i="1"/>
  <c r="K4" i="1"/>
  <c r="I47" i="1" s="1"/>
  <c r="H4" i="1"/>
  <c r="E4" i="1"/>
  <c r="F47" i="1" l="1"/>
  <c r="BG32" i="1"/>
  <c r="C47" i="1"/>
  <c r="BG31" i="1"/>
  <c r="BE47" i="1" l="1"/>
</calcChain>
</file>

<file path=xl/sharedStrings.xml><?xml version="1.0" encoding="utf-8"?>
<sst xmlns="http://schemas.openxmlformats.org/spreadsheetml/2006/main" count="118" uniqueCount="64">
  <si>
    <t>توقيع الموظف المسئول بتاريخ اليوم</t>
  </si>
  <si>
    <t>ملاحظات</t>
  </si>
  <si>
    <t>سيفاثر كبسول</t>
  </si>
  <si>
    <t>كولد كونترول</t>
  </si>
  <si>
    <t>تاريخ تسليم 
الطلبيه من المخزن  للموزع/ التوقيع</t>
  </si>
  <si>
    <t>تاريخ تسليم 
الطلبيه للفرع/ التوقيع</t>
  </si>
  <si>
    <t>اسم
 الموزع</t>
  </si>
  <si>
    <t>اسم
 الفرع</t>
  </si>
  <si>
    <t>تاريخ تسليم الفاتورة لأمين 
المخزن/ التوقيع</t>
  </si>
  <si>
    <t>تاريخ تسليم 
أمر التوريد للحسابات
/التوفيع</t>
  </si>
  <si>
    <t>تاريخ أستلام أمر 
التوريد من الموزع/التوقيع</t>
  </si>
  <si>
    <t>لاميفين كريم 1%  15 جـم</t>
  </si>
  <si>
    <t>لاميفن125 مجم</t>
  </si>
  <si>
    <t>لاميفين 250 مجم  14قرص</t>
  </si>
  <si>
    <t>برفكتوديل 5% لوسيون 60 مل</t>
  </si>
  <si>
    <t>%فيرنيلار  20 قرص  20</t>
  </si>
  <si>
    <t>%كلاتكس  75مجم 30 قرص 20</t>
  </si>
  <si>
    <t>بريجابا100 30 كبسولة</t>
  </si>
  <si>
    <t>ديابينور 2 مجم  30  قرص</t>
  </si>
  <si>
    <t>ديابينور 3مجم 30 قرص</t>
  </si>
  <si>
    <t>موكسن7.5</t>
  </si>
  <si>
    <t>موكسن15</t>
  </si>
  <si>
    <t>بريجابا 50  مجم  30 كبسولة</t>
  </si>
  <si>
    <t>اكوا بلس شراب  100 مل</t>
  </si>
  <si>
    <t>الفيولين 100مـل شراب</t>
  </si>
  <si>
    <t>الفيولين ب 100 مل شراب</t>
  </si>
  <si>
    <t>ايجي جاستريز 10قرص</t>
  </si>
  <si>
    <t xml:space="preserve">ايجى جاستريز شراب 60 مللى </t>
  </si>
  <si>
    <t>ازماتك20مجم 14كبسولة 20</t>
  </si>
  <si>
    <t>ازماتك40مجم 14كبسولة 20</t>
  </si>
  <si>
    <t xml:space="preserve">ايجيكوسات شراب 100  مللى </t>
  </si>
  <si>
    <t xml:space="preserve">سيفاثرد 125مجم شراب </t>
  </si>
  <si>
    <t>فيرنيلار شراب  60 مل</t>
  </si>
  <si>
    <t>ايجيبرو</t>
  </si>
  <si>
    <t>زاندروس 20  كبسولة</t>
  </si>
  <si>
    <t>%ترانكس  500 مجم 20 قرص 30</t>
  </si>
  <si>
    <t>سيدالوستات كريم</t>
  </si>
  <si>
    <t>انفابرو</t>
  </si>
  <si>
    <t>نوكتيبلون</t>
  </si>
  <si>
    <t>كالسيفيت  د3 شراب 120 مل</t>
  </si>
  <si>
    <t>جاكمستون</t>
  </si>
  <si>
    <t>بروباميثون</t>
  </si>
  <si>
    <t>شيتوجرى كبسول</t>
  </si>
  <si>
    <t>يوركير</t>
  </si>
  <si>
    <t>كلوباترا</t>
  </si>
  <si>
    <t>الكمية</t>
  </si>
  <si>
    <t>البونص</t>
  </si>
  <si>
    <t xml:space="preserve">أوكيس </t>
  </si>
  <si>
    <t>قيمة الفاتورة</t>
  </si>
  <si>
    <t>السعر</t>
  </si>
  <si>
    <t>اجمالى</t>
  </si>
  <si>
    <t>إجمالى الكميات</t>
  </si>
  <si>
    <t>رقم الطلبية</t>
  </si>
  <si>
    <t>الصنف / الكمية</t>
  </si>
  <si>
    <t xml:space="preserve">تسليم طلبيات فروع مباشر   </t>
  </si>
  <si>
    <t xml:space="preserve">جستاميفام 10/40 </t>
  </si>
  <si>
    <t>لوراز فورت</t>
  </si>
  <si>
    <t xml:space="preserve">لوراز  </t>
  </si>
  <si>
    <t>أسم العميل / الصيدلية / العنوان / المندوب</t>
  </si>
  <si>
    <t>سيروبرام أقراص</t>
  </si>
  <si>
    <t>فاردينوريكت 20 مللى 4 قرص</t>
  </si>
  <si>
    <t>فاردينوريكت 20 مللى 8 قرص</t>
  </si>
  <si>
    <t>ص الهلال  شارع ناصر بجوارسلم محطة مترو شبرا الخيمة</t>
  </si>
  <si>
    <t>ص الخزف والصيني بمسطرد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</si>
</sst>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17">
    <font>
      <sz val="11"/>
      <name val="Arial"/>
    </font>
    <font>
      <b/>
      <sz val="8"/>
      <color rgb="FF000000"/>
      <name val="Arial"/>
      <charset val="178"/>
    </font>
    <font>
      <b/>
      <sz val="8"/>
      <color rgb="FF002060"/>
      <name val="Arial"/>
    </font>
    <font>
      <b/>
      <sz val="8"/>
      <color rgb="FFFF0000"/>
      <name val="Arial"/>
    </font>
    <font>
      <b/>
      <sz val="8"/>
      <color rgb="FF4E6127"/>
      <name val="Arial"/>
    </font>
    <font>
      <b/>
      <sz val="8"/>
      <color rgb="FF002060"/>
      <name val="Arial"/>
      <charset val="178"/>
    </font>
    <font>
      <b/>
      <sz val="8"/>
      <color rgb="FFFF0000"/>
      <name val="Arial"/>
      <charset val="178"/>
    </font>
    <font>
      <b/>
      <sz val="9"/>
      <color rgb="FF002060"/>
      <name val="Arial"/>
    </font>
    <font>
      <b/>
      <sz val="9"/>
      <color rgb="FFFF0000"/>
      <name val="Arial"/>
    </font>
    <font>
      <b/>
      <sz val="9"/>
      <color rgb="FF4E6127"/>
      <name val="Arial"/>
    </font>
    <font>
      <b/>
      <sz val="8"/>
      <color indexed="8"/>
      <name val="Arial"/>
    </font>
    <font>
      <b/>
      <sz val="8"/>
      <color rgb="FF000000"/>
      <name val="Arial"/>
    </font>
    <font>
      <b/>
      <sz val="9"/>
      <color rgb="FF000000"/>
      <name val="Arial"/>
    </font>
    <font>
      <b/>
      <sz val="8"/>
      <color indexed="8"/>
      <name val="Arial"/>
      <charset val="178"/>
    </font>
    <font>
      <b/>
      <sz val="8"/>
      <color rgb="FF000000"/>
      <name val="Arial"/>
    </font>
    <font>
      <b/>
      <sz val="8"/>
      <color rgb="FF3F3051"/>
      <name val="Arial"/>
    </font>
    <font>
      <b/>
      <sz val="8"/>
      <color rgb="FF3F3051"/>
      <name val="Bookman"/>
    </font>
  </fonts>
  <fills count="13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8D8D8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4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4" fillId="11" borderId="23" xfId="0" applyFont="1" applyFill="1" applyBorder="1" applyAlignment="1">
      <alignment horizontal="center"/>
    </xf>
    <xf numFmtId="0" fontId="7" fillId="12" borderId="19" xfId="0" applyFont="1" applyFill="1" applyBorder="1" applyAlignment="1">
      <alignment horizontal="center" vertical="center"/>
    </xf>
    <xf numFmtId="0" fontId="8" fillId="12" borderId="20" xfId="0" applyFont="1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2" fontId="13" fillId="2" borderId="25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4" fontId="4" fillId="6" borderId="5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2" fontId="4" fillId="8" borderId="5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2" fontId="4" fillId="9" borderId="2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164" fontId="4" fillId="10" borderId="5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2" fontId="4" fillId="11" borderId="2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164" fontId="4" fillId="9" borderId="2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2" fontId="4" fillId="10" borderId="2" xfId="0" applyNumberFormat="1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164" fontId="4" fillId="11" borderId="5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2" fontId="13" fillId="2" borderId="27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2" fontId="4" fillId="3" borderId="30" xfId="0" applyNumberFormat="1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164" fontId="4" fillId="4" borderId="32" xfId="0" applyNumberFormat="1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2" fontId="4" fillId="5" borderId="30" xfId="0" applyNumberFormat="1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164" fontId="4" fillId="6" borderId="32" xfId="0" applyNumberFormat="1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2" fontId="4" fillId="7" borderId="30" xfId="0" applyNumberFormat="1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2" fontId="4" fillId="8" borderId="32" xfId="0" applyNumberFormat="1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2" fontId="4" fillId="9" borderId="30" xfId="0" applyNumberFormat="1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164" fontId="4" fillId="10" borderId="32" xfId="0" applyNumberFormat="1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2" fontId="4" fillId="11" borderId="30" xfId="0" applyNumberFormat="1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64" fontId="4" fillId="3" borderId="32" xfId="0" applyNumberFormat="1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2" fontId="4" fillId="4" borderId="30" xfId="0" applyNumberFormat="1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2" fontId="4" fillId="6" borderId="30" xfId="0" applyNumberFormat="1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164" fontId="4" fillId="7" borderId="32" xfId="0" applyNumberFormat="1" applyFont="1" applyFill="1" applyBorder="1" applyAlignment="1">
      <alignment horizontal="center"/>
    </xf>
    <xf numFmtId="0" fontId="2" fillId="8" borderId="28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2" fontId="4" fillId="8" borderId="30" xfId="0" applyNumberFormat="1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164" fontId="4" fillId="9" borderId="30" xfId="0" applyNumberFormat="1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2" fontId="4" fillId="10" borderId="30" xfId="0" applyNumberFormat="1" applyFont="1" applyFill="1" applyBorder="1" applyAlignment="1">
      <alignment horizontal="center"/>
    </xf>
    <xf numFmtId="0" fontId="2" fillId="11" borderId="31" xfId="0" applyFont="1" applyFill="1" applyBorder="1" applyAlignment="1">
      <alignment horizontal="center"/>
    </xf>
    <xf numFmtId="0" fontId="3" fillId="11" borderId="29" xfId="0" applyFont="1" applyFill="1" applyBorder="1" applyAlignment="1">
      <alignment horizontal="center"/>
    </xf>
    <xf numFmtId="164" fontId="4" fillId="11" borderId="32" xfId="0" applyNumberFormat="1" applyFont="1" applyFill="1" applyBorder="1" applyAlignment="1">
      <alignment horizontal="center"/>
    </xf>
    <xf numFmtId="0" fontId="7" fillId="12" borderId="28" xfId="0" applyFont="1" applyFill="1" applyBorder="1" applyAlignment="1">
      <alignment horizontal="center" vertical="center"/>
    </xf>
    <xf numFmtId="0" fontId="8" fillId="12" borderId="29" xfId="0" applyFont="1" applyFill="1" applyBorder="1" applyAlignment="1">
      <alignment horizontal="center" vertical="center"/>
    </xf>
    <xf numFmtId="0" fontId="9" fillId="1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164" fontId="4" fillId="3" borderId="32" xfId="0" applyNumberFormat="1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2" fontId="4" fillId="4" borderId="30" xfId="0" applyNumberFormat="1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2" fontId="13" fillId="2" borderId="34" xfId="0" applyNumberFormat="1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2" fontId="13" fillId="2" borderId="13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2" fontId="13" fillId="2" borderId="37" xfId="0" applyNumberFormat="1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>
      <alignment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34" xfId="0" applyFont="1" applyFill="1" applyBorder="1">
      <alignment vertical="center"/>
    </xf>
    <xf numFmtId="0" fontId="11" fillId="7" borderId="28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8" borderId="30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6" fillId="8" borderId="34" xfId="0" applyFont="1" applyFill="1" applyBorder="1" applyAlignment="1">
      <alignment horizontal="left" vertical="center"/>
    </xf>
    <xf numFmtId="0" fontId="16" fillId="8" borderId="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164" fontId="11" fillId="4" borderId="38" xfId="0" applyNumberFormat="1" applyFont="1" applyFill="1" applyBorder="1" applyAlignment="1">
      <alignment horizontal="center" vertical="center"/>
    </xf>
    <xf numFmtId="164" fontId="11" fillId="4" borderId="39" xfId="0" applyNumberFormat="1" applyFont="1" applyFill="1" applyBorder="1" applyAlignment="1">
      <alignment horizontal="center" vertical="center"/>
    </xf>
    <xf numFmtId="164" fontId="11" fillId="4" borderId="40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11" borderId="28" xfId="0" applyFont="1" applyFill="1" applyBorder="1" applyAlignment="1">
      <alignment horizontal="center" vertical="center"/>
    </xf>
    <xf numFmtId="0" fontId="11" fillId="11" borderId="29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11" fillId="11" borderId="14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2" fillId="12" borderId="1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165" fontId="15" fillId="8" borderId="25" xfId="0" applyNumberFormat="1" applyFont="1" applyFill="1" applyBorder="1" applyAlignment="1">
      <alignment horizontal="left" vertical="center"/>
    </xf>
    <xf numFmtId="165" fontId="15" fillId="8" borderId="41" xfId="0" applyNumberFormat="1" applyFont="1" applyFill="1" applyBorder="1" applyAlignment="1">
      <alignment horizontal="left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10" borderId="31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2" fontId="11" fillId="5" borderId="38" xfId="0" applyNumberFormat="1" applyFont="1" applyFill="1" applyBorder="1" applyAlignment="1">
      <alignment horizontal="center" vertical="center"/>
    </xf>
    <xf numFmtId="2" fontId="11" fillId="5" borderId="39" xfId="0" applyNumberFormat="1" applyFont="1" applyFill="1" applyBorder="1" applyAlignment="1">
      <alignment horizontal="center" vertical="center"/>
    </xf>
    <xf numFmtId="2" fontId="11" fillId="5" borderId="40" xfId="0" applyNumberFormat="1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7" fillId="12" borderId="42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2" fontId="7" fillId="12" borderId="38" xfId="0" applyNumberFormat="1" applyFont="1" applyFill="1" applyBorder="1" applyAlignment="1">
      <alignment horizontal="center" vertical="center"/>
    </xf>
    <xf numFmtId="2" fontId="7" fillId="12" borderId="39" xfId="0" applyNumberFormat="1" applyFont="1" applyFill="1" applyBorder="1" applyAlignment="1">
      <alignment horizontal="center" vertical="center"/>
    </xf>
    <xf numFmtId="2" fontId="7" fillId="12" borderId="40" xfId="0" applyNumberFormat="1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2" fontId="2" fillId="3" borderId="38" xfId="0" applyNumberFormat="1" applyFont="1" applyFill="1" applyBorder="1" applyAlignment="1">
      <alignment horizontal="center" vertical="center"/>
    </xf>
    <xf numFmtId="2" fontId="2" fillId="3" borderId="39" xfId="0" applyNumberFormat="1" applyFont="1" applyFill="1" applyBorder="1" applyAlignment="1">
      <alignment horizontal="center" vertical="center"/>
    </xf>
    <xf numFmtId="2" fontId="2" fillId="3" borderId="40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 wrapText="1"/>
    </xf>
    <xf numFmtId="0" fontId="11" fillId="0" borderId="13" xfId="0" applyFont="1" applyBorder="1">
      <alignment vertical="center"/>
    </xf>
    <xf numFmtId="0" fontId="11" fillId="7" borderId="8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1" fillId="11" borderId="1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tabSelected="1" workbookViewId="0">
      <pane xSplit="2" ySplit="3" topLeftCell="AK33" activePane="bottomRight" state="frozen"/>
      <selection pane="topRight"/>
      <selection pane="bottomLeft"/>
      <selection pane="bottomRight" activeCell="G33" sqref="G33"/>
    </sheetView>
  </sheetViews>
  <sheetFormatPr defaultColWidth="9" defaultRowHeight="14.25"/>
  <cols>
    <col min="1" max="1" width="17.375" style="1" customWidth="1"/>
    <col min="2" max="2" width="5.75" style="1" customWidth="1"/>
    <col min="3" max="3" width="3.625" style="2" customWidth="1"/>
    <col min="4" max="4" width="4.375" style="3" customWidth="1"/>
    <col min="5" max="5" width="5.75" style="4" customWidth="1"/>
    <col min="6" max="6" width="3.625" style="2" customWidth="1"/>
    <col min="7" max="7" width="4.375" style="3" customWidth="1"/>
    <col min="8" max="8" width="5" style="4" customWidth="1"/>
    <col min="9" max="9" width="3.625" style="2" customWidth="1"/>
    <col min="10" max="10" width="4.375" style="3" customWidth="1"/>
    <col min="11" max="11" width="5.75" style="4" customWidth="1"/>
    <col min="12" max="12" width="3.625" style="2" customWidth="1"/>
    <col min="13" max="13" width="4.375" style="3" customWidth="1"/>
    <col min="14" max="14" width="4.875" style="4" customWidth="1"/>
    <col min="15" max="15" width="3.625" style="2" customWidth="1"/>
    <col min="16" max="16" width="4.375" style="3" customWidth="1"/>
    <col min="17" max="17" width="5.75" style="4" customWidth="1"/>
    <col min="18" max="18" width="3.625" style="2" customWidth="1"/>
    <col min="19" max="19" width="4.375" style="3" customWidth="1"/>
    <col min="20" max="20" width="5" style="4" customWidth="1"/>
    <col min="21" max="21" width="3.625" style="2" customWidth="1"/>
    <col min="22" max="22" width="4.375" style="3" customWidth="1"/>
    <col min="23" max="23" width="5" style="4" customWidth="1"/>
    <col min="24" max="24" width="3.625" style="2" customWidth="1"/>
    <col min="25" max="25" width="4.375" style="3" customWidth="1"/>
    <col min="26" max="26" width="4.25" style="4" customWidth="1"/>
    <col min="27" max="27" width="3.625" style="2" customWidth="1"/>
    <col min="28" max="28" width="4.375" style="3" customWidth="1"/>
    <col min="29" max="29" width="5.75" style="4" customWidth="1"/>
    <col min="30" max="30" width="3.625" style="5" customWidth="1"/>
    <col min="31" max="31" width="4.375" style="6" customWidth="1"/>
    <col min="32" max="32" width="4.875" style="4" customWidth="1"/>
    <col min="33" max="33" width="3.625" style="5" customWidth="1"/>
    <col min="34" max="34" width="4.375" style="6" customWidth="1"/>
    <col min="35" max="35" width="5" style="4" customWidth="1"/>
    <col min="36" max="36" width="3.625" style="5" customWidth="1"/>
    <col min="37" max="37" width="4.375" style="6" customWidth="1"/>
    <col min="38" max="38" width="5" style="4" customWidth="1"/>
    <col min="39" max="39" width="3.625" style="5" customWidth="1"/>
    <col min="40" max="40" width="4.375" style="6" customWidth="1"/>
    <col min="41" max="41" width="6.625" style="4" customWidth="1"/>
    <col min="42" max="42" width="3.625" style="5" customWidth="1"/>
    <col min="43" max="43" width="4.375" style="6" customWidth="1"/>
    <col min="44" max="44" width="4" style="4" customWidth="1"/>
    <col min="45" max="45" width="3.625" style="5" customWidth="1"/>
    <col min="46" max="46" width="4.375" style="6" customWidth="1"/>
    <col min="47" max="47" width="5.75" style="4" customWidth="1"/>
    <col min="48" max="48" width="3.625" style="5" customWidth="1"/>
    <col min="49" max="49" width="4.375" style="6" customWidth="1"/>
    <col min="50" max="50" width="5.75" style="4" customWidth="1"/>
    <col min="51" max="51" width="3.625" style="5" customWidth="1"/>
    <col min="52" max="52" width="4.375" style="6" customWidth="1"/>
    <col min="53" max="53" width="5.75" style="4" customWidth="1"/>
    <col min="54" max="54" width="3.625" style="5" customWidth="1"/>
    <col min="55" max="55" width="4.375" style="6" customWidth="1"/>
    <col min="56" max="56" width="4.875" style="4" customWidth="1"/>
    <col min="57" max="57" width="4.375" style="7" customWidth="1"/>
    <col min="58" max="58" width="4.625" style="8" customWidth="1"/>
    <col min="59" max="59" width="4.375" style="9" customWidth="1"/>
    <col min="60" max="256" width="9" style="1" customWidth="1"/>
  </cols>
  <sheetData>
    <row r="1" spans="1:59" ht="12" customHeight="1">
      <c r="A1" s="301" t="s">
        <v>52</v>
      </c>
      <c r="B1" s="302"/>
      <c r="C1" s="405">
        <v>1</v>
      </c>
      <c r="D1" s="347"/>
      <c r="E1" s="406"/>
      <c r="F1" s="397">
        <v>2</v>
      </c>
      <c r="G1" s="350"/>
      <c r="H1" s="398"/>
      <c r="I1" s="360">
        <v>3</v>
      </c>
      <c r="J1" s="353"/>
      <c r="K1" s="361"/>
      <c r="L1" s="411">
        <v>4</v>
      </c>
      <c r="M1" s="260"/>
      <c r="N1" s="412"/>
      <c r="O1" s="241">
        <v>5</v>
      </c>
      <c r="P1" s="242"/>
      <c r="Q1" s="243"/>
      <c r="R1" s="416">
        <v>6</v>
      </c>
      <c r="S1" s="269"/>
      <c r="T1" s="417"/>
      <c r="U1" s="265">
        <v>7</v>
      </c>
      <c r="V1" s="266"/>
      <c r="W1" s="267"/>
      <c r="X1" s="368">
        <v>8</v>
      </c>
      <c r="Y1" s="275"/>
      <c r="Z1" s="369"/>
      <c r="AA1" s="238">
        <v>9</v>
      </c>
      <c r="AB1" s="239"/>
      <c r="AC1" s="240"/>
      <c r="AD1" s="346">
        <v>10</v>
      </c>
      <c r="AE1" s="347"/>
      <c r="AF1" s="348"/>
      <c r="AG1" s="349">
        <v>11</v>
      </c>
      <c r="AH1" s="350"/>
      <c r="AI1" s="351"/>
      <c r="AJ1" s="352">
        <v>12</v>
      </c>
      <c r="AK1" s="353"/>
      <c r="AL1" s="354"/>
      <c r="AM1" s="259">
        <v>13</v>
      </c>
      <c r="AN1" s="260"/>
      <c r="AO1" s="261"/>
      <c r="AP1" s="327">
        <v>14</v>
      </c>
      <c r="AQ1" s="242"/>
      <c r="AR1" s="328"/>
      <c r="AS1" s="268">
        <v>15</v>
      </c>
      <c r="AT1" s="269"/>
      <c r="AU1" s="270"/>
      <c r="AV1" s="265">
        <v>16</v>
      </c>
      <c r="AW1" s="266"/>
      <c r="AX1" s="267"/>
      <c r="AY1" s="274">
        <v>17</v>
      </c>
      <c r="AZ1" s="275"/>
      <c r="BA1" s="276"/>
      <c r="BB1" s="238">
        <v>18</v>
      </c>
      <c r="BC1" s="239"/>
      <c r="BD1" s="240"/>
      <c r="BE1" s="303" t="s">
        <v>51</v>
      </c>
      <c r="BF1" s="304"/>
      <c r="BG1" s="305"/>
    </row>
    <row r="2" spans="1:59" ht="70.5" customHeight="1">
      <c r="A2" s="312" t="s">
        <v>58</v>
      </c>
      <c r="B2" s="313"/>
      <c r="C2" s="217" t="s">
        <v>62</v>
      </c>
      <c r="D2" s="218"/>
      <c r="E2" s="219"/>
      <c r="F2" s="250" t="s">
        <v>63</v>
      </c>
      <c r="G2" s="251"/>
      <c r="H2" s="252"/>
      <c r="I2" s="425"/>
      <c r="J2" s="320"/>
      <c r="K2" s="426"/>
      <c r="L2" s="407"/>
      <c r="M2" s="330"/>
      <c r="N2" s="408"/>
      <c r="O2" s="420"/>
      <c r="P2" s="333"/>
      <c r="Q2" s="421"/>
      <c r="R2" s="418"/>
      <c r="S2" s="419"/>
      <c r="T2" s="419"/>
      <c r="U2" s="335"/>
      <c r="V2" s="336"/>
      <c r="W2" s="337"/>
      <c r="X2" s="399"/>
      <c r="Y2" s="400"/>
      <c r="Z2" s="401"/>
      <c r="AA2" s="402"/>
      <c r="AB2" s="403"/>
      <c r="AC2" s="404"/>
      <c r="AD2" s="355"/>
      <c r="AE2" s="218"/>
      <c r="AF2" s="356"/>
      <c r="AG2" s="325"/>
      <c r="AH2" s="251"/>
      <c r="AI2" s="326"/>
      <c r="AJ2" s="319"/>
      <c r="AK2" s="320"/>
      <c r="AL2" s="321"/>
      <c r="AM2" s="329"/>
      <c r="AN2" s="330"/>
      <c r="AO2" s="331"/>
      <c r="AP2" s="332"/>
      <c r="AQ2" s="333"/>
      <c r="AR2" s="334"/>
      <c r="AS2" s="413"/>
      <c r="AT2" s="414"/>
      <c r="AU2" s="415"/>
      <c r="AV2" s="335"/>
      <c r="AW2" s="336"/>
      <c r="AX2" s="337"/>
      <c r="AY2" s="409"/>
      <c r="AZ2" s="400"/>
      <c r="BA2" s="410"/>
      <c r="BB2" s="295"/>
      <c r="BC2" s="296"/>
      <c r="BD2" s="297"/>
      <c r="BE2" s="306"/>
      <c r="BF2" s="307"/>
      <c r="BG2" s="308"/>
    </row>
    <row r="3" spans="1:59" ht="12" customHeight="1">
      <c r="A3" s="10" t="s">
        <v>53</v>
      </c>
      <c r="B3" s="11" t="s">
        <v>49</v>
      </c>
      <c r="C3" s="12" t="s">
        <v>45</v>
      </c>
      <c r="D3" s="13" t="s">
        <v>46</v>
      </c>
      <c r="E3" s="14" t="s">
        <v>50</v>
      </c>
      <c r="F3" s="15" t="s">
        <v>45</v>
      </c>
      <c r="G3" s="16" t="s">
        <v>46</v>
      </c>
      <c r="H3" s="17" t="s">
        <v>50</v>
      </c>
      <c r="I3" s="18" t="s">
        <v>45</v>
      </c>
      <c r="J3" s="19" t="s">
        <v>46</v>
      </c>
      <c r="K3" s="20" t="s">
        <v>50</v>
      </c>
      <c r="L3" s="21" t="s">
        <v>45</v>
      </c>
      <c r="M3" s="22" t="s">
        <v>46</v>
      </c>
      <c r="N3" s="23" t="s">
        <v>50</v>
      </c>
      <c r="O3" s="24" t="s">
        <v>45</v>
      </c>
      <c r="P3" s="25" t="s">
        <v>46</v>
      </c>
      <c r="Q3" s="26" t="s">
        <v>50</v>
      </c>
      <c r="R3" s="27" t="s">
        <v>45</v>
      </c>
      <c r="S3" s="28" t="s">
        <v>46</v>
      </c>
      <c r="T3" s="29" t="s">
        <v>50</v>
      </c>
      <c r="U3" s="30" t="s">
        <v>45</v>
      </c>
      <c r="V3" s="31" t="s">
        <v>46</v>
      </c>
      <c r="W3" s="32" t="s">
        <v>50</v>
      </c>
      <c r="X3" s="33" t="s">
        <v>45</v>
      </c>
      <c r="Y3" s="34" t="s">
        <v>46</v>
      </c>
      <c r="Z3" s="35" t="s">
        <v>50</v>
      </c>
      <c r="AA3" s="36" t="s">
        <v>45</v>
      </c>
      <c r="AB3" s="37" t="s">
        <v>46</v>
      </c>
      <c r="AC3" s="38" t="s">
        <v>50</v>
      </c>
      <c r="AD3" s="39" t="s">
        <v>45</v>
      </c>
      <c r="AE3" s="40" t="s">
        <v>46</v>
      </c>
      <c r="AF3" s="41" t="s">
        <v>50</v>
      </c>
      <c r="AG3" s="42" t="s">
        <v>45</v>
      </c>
      <c r="AH3" s="43" t="s">
        <v>46</v>
      </c>
      <c r="AI3" s="44" t="s">
        <v>50</v>
      </c>
      <c r="AJ3" s="45" t="s">
        <v>45</v>
      </c>
      <c r="AK3" s="46" t="s">
        <v>46</v>
      </c>
      <c r="AL3" s="47" t="s">
        <v>50</v>
      </c>
      <c r="AM3" s="48" t="s">
        <v>45</v>
      </c>
      <c r="AN3" s="49" t="s">
        <v>46</v>
      </c>
      <c r="AO3" s="50" t="s">
        <v>50</v>
      </c>
      <c r="AP3" s="51" t="s">
        <v>45</v>
      </c>
      <c r="AQ3" s="52" t="s">
        <v>46</v>
      </c>
      <c r="AR3" s="53" t="s">
        <v>50</v>
      </c>
      <c r="AS3" s="54" t="s">
        <v>45</v>
      </c>
      <c r="AT3" s="55" t="s">
        <v>46</v>
      </c>
      <c r="AU3" s="56" t="s">
        <v>50</v>
      </c>
      <c r="AV3" s="57" t="s">
        <v>45</v>
      </c>
      <c r="AW3" s="58" t="s">
        <v>46</v>
      </c>
      <c r="AX3" s="59" t="s">
        <v>50</v>
      </c>
      <c r="AY3" s="60" t="s">
        <v>45</v>
      </c>
      <c r="AZ3" s="61" t="s">
        <v>46</v>
      </c>
      <c r="BA3" s="62" t="s">
        <v>50</v>
      </c>
      <c r="BB3" s="63" t="s">
        <v>45</v>
      </c>
      <c r="BC3" s="64" t="s">
        <v>46</v>
      </c>
      <c r="BD3" s="65" t="s">
        <v>50</v>
      </c>
      <c r="BE3" s="66" t="s">
        <v>45</v>
      </c>
      <c r="BF3" s="67" t="s">
        <v>46</v>
      </c>
      <c r="BG3" s="68" t="s">
        <v>50</v>
      </c>
    </row>
    <row r="4" spans="1:59" ht="12" customHeight="1">
      <c r="A4" s="69" t="s">
        <v>11</v>
      </c>
      <c r="B4" s="70">
        <v>7.2</v>
      </c>
      <c r="C4" s="71"/>
      <c r="D4" s="72"/>
      <c r="E4" s="73">
        <f>C4*B4</f>
        <v>0</v>
      </c>
      <c r="F4" s="74"/>
      <c r="G4" s="75"/>
      <c r="H4" s="76">
        <f>F4*B4</f>
        <v>0</v>
      </c>
      <c r="I4" s="77"/>
      <c r="J4" s="78"/>
      <c r="K4" s="79">
        <f>I4*B4</f>
        <v>0</v>
      </c>
      <c r="L4" s="80"/>
      <c r="M4" s="81"/>
      <c r="N4" s="82">
        <f>L4*B4</f>
        <v>0</v>
      </c>
      <c r="O4" s="83"/>
      <c r="P4" s="84"/>
      <c r="Q4" s="85">
        <f>O4*B4</f>
        <v>0</v>
      </c>
      <c r="R4" s="86"/>
      <c r="S4" s="87"/>
      <c r="T4" s="88">
        <f>R4*B4</f>
        <v>0</v>
      </c>
      <c r="U4" s="89"/>
      <c r="V4" s="90"/>
      <c r="W4" s="91">
        <f>U4*B4</f>
        <v>0</v>
      </c>
      <c r="X4" s="92"/>
      <c r="Y4" s="93"/>
      <c r="Z4" s="94">
        <f>X4*B4</f>
        <v>0</v>
      </c>
      <c r="AA4" s="95"/>
      <c r="AB4" s="96"/>
      <c r="AC4" s="97">
        <f>AA4*B4</f>
        <v>0</v>
      </c>
      <c r="AD4" s="98"/>
      <c r="AE4" s="99"/>
      <c r="AF4" s="100">
        <f>AD4*B4</f>
        <v>0</v>
      </c>
      <c r="AG4" s="101"/>
      <c r="AH4" s="102"/>
      <c r="AI4" s="103">
        <f>AG4*B4</f>
        <v>0</v>
      </c>
      <c r="AJ4" s="104"/>
      <c r="AK4" s="105"/>
      <c r="AL4" s="106">
        <f>AJ4*B4</f>
        <v>0</v>
      </c>
      <c r="AM4" s="107"/>
      <c r="AN4" s="108"/>
      <c r="AO4" s="109">
        <f>AM4*B4</f>
        <v>0</v>
      </c>
      <c r="AP4" s="110"/>
      <c r="AQ4" s="111"/>
      <c r="AR4" s="112">
        <f>AP4*B4</f>
        <v>0</v>
      </c>
      <c r="AS4" s="113"/>
      <c r="AT4" s="114"/>
      <c r="AU4" s="115">
        <f>AS4*B4</f>
        <v>0</v>
      </c>
      <c r="AV4" s="116"/>
      <c r="AW4" s="117"/>
      <c r="AX4" s="118">
        <f>AV4*B4</f>
        <v>0</v>
      </c>
      <c r="AY4" s="119"/>
      <c r="AZ4" s="120"/>
      <c r="BA4" s="121">
        <f>AY4*B4</f>
        <v>0</v>
      </c>
      <c r="BB4" s="122"/>
      <c r="BC4" s="123"/>
      <c r="BD4" s="124">
        <f>BB4*B4</f>
        <v>0</v>
      </c>
      <c r="BE4" s="125">
        <f>BB4+AY4+AV4+AS4+AP4+AM4+AJ4+AG4+AD4+AA4+X4+U4+R4+O4+L4+I4+F4+C4</f>
        <v>0</v>
      </c>
      <c r="BF4" s="126">
        <f>BC4+AZ4+AW4+AT4+AQ4+AN4+AK4+AH4+AE4+AB4+Y4+V4+S4+P4+M4+J4+G4+D4</f>
        <v>0</v>
      </c>
      <c r="BG4" s="127">
        <f>BF4+BE4</f>
        <v>0</v>
      </c>
    </row>
    <row r="5" spans="1:59" ht="12" customHeight="1">
      <c r="A5" s="128" t="s">
        <v>12</v>
      </c>
      <c r="B5" s="129">
        <v>30</v>
      </c>
      <c r="C5" s="130"/>
      <c r="D5" s="131"/>
      <c r="E5" s="132">
        <f t="shared" ref="E5:E46" si="0">C5*B5</f>
        <v>0</v>
      </c>
      <c r="F5" s="133"/>
      <c r="G5" s="134"/>
      <c r="H5" s="135">
        <f t="shared" ref="H5:H46" si="1">F5*B5</f>
        <v>0</v>
      </c>
      <c r="I5" s="136"/>
      <c r="J5" s="137"/>
      <c r="K5" s="138">
        <f t="shared" ref="K5:K46" si="2">I5*B5</f>
        <v>0</v>
      </c>
      <c r="L5" s="139"/>
      <c r="M5" s="140"/>
      <c r="N5" s="141">
        <f t="shared" ref="N5:N46" si="3">L5*B5</f>
        <v>0</v>
      </c>
      <c r="O5" s="142"/>
      <c r="P5" s="143"/>
      <c r="Q5" s="144">
        <f t="shared" ref="Q5:Q46" si="4">O5*B5</f>
        <v>0</v>
      </c>
      <c r="R5" s="145"/>
      <c r="S5" s="146"/>
      <c r="T5" s="147">
        <f t="shared" ref="T5:T46" si="5">R5*B5</f>
        <v>0</v>
      </c>
      <c r="U5" s="148"/>
      <c r="V5" s="149"/>
      <c r="W5" s="150">
        <f t="shared" ref="W5:W46" si="6">U5*B5</f>
        <v>0</v>
      </c>
      <c r="X5" s="151"/>
      <c r="Y5" s="152"/>
      <c r="Z5" s="153">
        <f t="shared" ref="Z5:Z46" si="7">X5*B5</f>
        <v>0</v>
      </c>
      <c r="AA5" s="154"/>
      <c r="AB5" s="155"/>
      <c r="AC5" s="156">
        <f t="shared" ref="AC5:AC46" si="8">AA5*B5</f>
        <v>0</v>
      </c>
      <c r="AD5" s="157"/>
      <c r="AE5" s="158"/>
      <c r="AF5" s="159">
        <f t="shared" ref="AF5:AF46" si="9">AD5*B5</f>
        <v>0</v>
      </c>
      <c r="AG5" s="160"/>
      <c r="AH5" s="161"/>
      <c r="AI5" s="162">
        <f t="shared" ref="AI5:AI46" si="10">AG5*B5</f>
        <v>0</v>
      </c>
      <c r="AJ5" s="163"/>
      <c r="AK5" s="164"/>
      <c r="AL5" s="165">
        <f t="shared" ref="AL5:AL46" si="11">AJ5*B5</f>
        <v>0</v>
      </c>
      <c r="AM5" s="166"/>
      <c r="AN5" s="167"/>
      <c r="AO5" s="168">
        <f t="shared" ref="AO5:AO46" si="12">AM5*B5</f>
        <v>0</v>
      </c>
      <c r="AP5" s="169"/>
      <c r="AQ5" s="170"/>
      <c r="AR5" s="171">
        <f t="shared" ref="AR5:AR46" si="13">AP5*B5</f>
        <v>0</v>
      </c>
      <c r="AS5" s="172"/>
      <c r="AT5" s="173"/>
      <c r="AU5" s="174">
        <f t="shared" ref="AU5:AU46" si="14">AS5*B5</f>
        <v>0</v>
      </c>
      <c r="AV5" s="175"/>
      <c r="AW5" s="176"/>
      <c r="AX5" s="177">
        <f t="shared" ref="AX5:AX46" si="15">AV5*B5</f>
        <v>0</v>
      </c>
      <c r="AY5" s="178"/>
      <c r="AZ5" s="179"/>
      <c r="BA5" s="180">
        <f t="shared" ref="BA5:BA46" si="16">AY5*B5</f>
        <v>0</v>
      </c>
      <c r="BB5" s="181"/>
      <c r="BC5" s="182"/>
      <c r="BD5" s="183">
        <f t="shared" ref="BD5:BD46" si="17">BB5*B5</f>
        <v>0</v>
      </c>
      <c r="BE5" s="184">
        <f t="shared" ref="BE5:BF44" si="18">BB5+AY5+AV5+AS5+AP5+AM5+AJ5+AG5+AD5+AA5+X5+U5+R5+O5+L5+I5+F5+C5</f>
        <v>0</v>
      </c>
      <c r="BF5" s="185">
        <f t="shared" si="18"/>
        <v>0</v>
      </c>
      <c r="BG5" s="186">
        <f t="shared" ref="BG5:BG46" si="19">BF5+BE5</f>
        <v>0</v>
      </c>
    </row>
    <row r="6" spans="1:59" ht="12" customHeight="1">
      <c r="A6" s="128" t="s">
        <v>13</v>
      </c>
      <c r="B6" s="129">
        <v>43.49</v>
      </c>
      <c r="C6" s="130"/>
      <c r="D6" s="131"/>
      <c r="E6" s="132">
        <f t="shared" si="0"/>
        <v>0</v>
      </c>
      <c r="F6" s="133"/>
      <c r="G6" s="134"/>
      <c r="H6" s="135">
        <f t="shared" si="1"/>
        <v>0</v>
      </c>
      <c r="I6" s="136"/>
      <c r="J6" s="137"/>
      <c r="K6" s="138">
        <f t="shared" si="2"/>
        <v>0</v>
      </c>
      <c r="L6" s="139"/>
      <c r="M6" s="140"/>
      <c r="N6" s="141">
        <f t="shared" si="3"/>
        <v>0</v>
      </c>
      <c r="O6" s="142"/>
      <c r="P6" s="143"/>
      <c r="Q6" s="144">
        <f t="shared" si="4"/>
        <v>0</v>
      </c>
      <c r="R6" s="145"/>
      <c r="S6" s="146"/>
      <c r="T6" s="147">
        <f t="shared" si="5"/>
        <v>0</v>
      </c>
      <c r="U6" s="148"/>
      <c r="V6" s="149"/>
      <c r="W6" s="150">
        <f t="shared" si="6"/>
        <v>0</v>
      </c>
      <c r="X6" s="151"/>
      <c r="Y6" s="152"/>
      <c r="Z6" s="153">
        <f t="shared" si="7"/>
        <v>0</v>
      </c>
      <c r="AA6" s="154"/>
      <c r="AB6" s="155"/>
      <c r="AC6" s="156">
        <f t="shared" si="8"/>
        <v>0</v>
      </c>
      <c r="AD6" s="157"/>
      <c r="AE6" s="158"/>
      <c r="AF6" s="159">
        <f t="shared" si="9"/>
        <v>0</v>
      </c>
      <c r="AG6" s="160"/>
      <c r="AH6" s="161"/>
      <c r="AI6" s="162">
        <f t="shared" si="10"/>
        <v>0</v>
      </c>
      <c r="AJ6" s="163"/>
      <c r="AK6" s="164"/>
      <c r="AL6" s="165">
        <f t="shared" si="11"/>
        <v>0</v>
      </c>
      <c r="AM6" s="166"/>
      <c r="AN6" s="167"/>
      <c r="AO6" s="168">
        <f t="shared" si="12"/>
        <v>0</v>
      </c>
      <c r="AP6" s="169"/>
      <c r="AQ6" s="170"/>
      <c r="AR6" s="171">
        <f t="shared" si="13"/>
        <v>0</v>
      </c>
      <c r="AS6" s="172"/>
      <c r="AT6" s="173"/>
      <c r="AU6" s="174">
        <f t="shared" si="14"/>
        <v>0</v>
      </c>
      <c r="AV6" s="175"/>
      <c r="AW6" s="176"/>
      <c r="AX6" s="177">
        <f t="shared" si="15"/>
        <v>0</v>
      </c>
      <c r="AY6" s="178"/>
      <c r="AZ6" s="179"/>
      <c r="BA6" s="180">
        <f t="shared" si="16"/>
        <v>0</v>
      </c>
      <c r="BB6" s="181"/>
      <c r="BC6" s="182"/>
      <c r="BD6" s="183">
        <f t="shared" si="17"/>
        <v>0</v>
      </c>
      <c r="BE6" s="184">
        <f t="shared" si="18"/>
        <v>0</v>
      </c>
      <c r="BF6" s="185">
        <f t="shared" si="18"/>
        <v>0</v>
      </c>
      <c r="BG6" s="186">
        <f t="shared" si="19"/>
        <v>0</v>
      </c>
    </row>
    <row r="7" spans="1:59" ht="12" customHeight="1">
      <c r="A7" s="128" t="s">
        <v>14</v>
      </c>
      <c r="B7" s="129">
        <v>21.15</v>
      </c>
      <c r="C7" s="130"/>
      <c r="D7" s="131"/>
      <c r="E7" s="132">
        <f t="shared" si="0"/>
        <v>0</v>
      </c>
      <c r="F7" s="133"/>
      <c r="G7" s="134"/>
      <c r="H7" s="135">
        <f t="shared" si="1"/>
        <v>0</v>
      </c>
      <c r="I7" s="136"/>
      <c r="J7" s="137"/>
      <c r="K7" s="138">
        <f t="shared" si="2"/>
        <v>0</v>
      </c>
      <c r="L7" s="139"/>
      <c r="M7" s="140"/>
      <c r="N7" s="141">
        <f t="shared" si="3"/>
        <v>0</v>
      </c>
      <c r="O7" s="142"/>
      <c r="P7" s="143"/>
      <c r="Q7" s="144">
        <f t="shared" si="4"/>
        <v>0</v>
      </c>
      <c r="R7" s="145"/>
      <c r="S7" s="146"/>
      <c r="T7" s="147">
        <f t="shared" si="5"/>
        <v>0</v>
      </c>
      <c r="U7" s="148"/>
      <c r="V7" s="149"/>
      <c r="W7" s="150">
        <f t="shared" si="6"/>
        <v>0</v>
      </c>
      <c r="X7" s="151"/>
      <c r="Y7" s="152"/>
      <c r="Z7" s="153">
        <f t="shared" si="7"/>
        <v>0</v>
      </c>
      <c r="AA7" s="154"/>
      <c r="AB7" s="155"/>
      <c r="AC7" s="156">
        <f t="shared" si="8"/>
        <v>0</v>
      </c>
      <c r="AD7" s="157"/>
      <c r="AE7" s="158"/>
      <c r="AF7" s="159">
        <f t="shared" si="9"/>
        <v>0</v>
      </c>
      <c r="AG7" s="160"/>
      <c r="AH7" s="161"/>
      <c r="AI7" s="162">
        <f t="shared" si="10"/>
        <v>0</v>
      </c>
      <c r="AJ7" s="163"/>
      <c r="AK7" s="164"/>
      <c r="AL7" s="165">
        <f t="shared" si="11"/>
        <v>0</v>
      </c>
      <c r="AM7" s="166"/>
      <c r="AN7" s="167"/>
      <c r="AO7" s="168">
        <f t="shared" si="12"/>
        <v>0</v>
      </c>
      <c r="AP7" s="169"/>
      <c r="AQ7" s="170"/>
      <c r="AR7" s="171">
        <f t="shared" si="13"/>
        <v>0</v>
      </c>
      <c r="AS7" s="172"/>
      <c r="AT7" s="173"/>
      <c r="AU7" s="174">
        <f t="shared" si="14"/>
        <v>0</v>
      </c>
      <c r="AV7" s="175"/>
      <c r="AW7" s="176"/>
      <c r="AX7" s="177">
        <f t="shared" si="15"/>
        <v>0</v>
      </c>
      <c r="AY7" s="178"/>
      <c r="AZ7" s="179"/>
      <c r="BA7" s="180">
        <f t="shared" si="16"/>
        <v>0</v>
      </c>
      <c r="BB7" s="181"/>
      <c r="BC7" s="182"/>
      <c r="BD7" s="183">
        <f t="shared" si="17"/>
        <v>0</v>
      </c>
      <c r="BE7" s="184">
        <f t="shared" si="18"/>
        <v>0</v>
      </c>
      <c r="BF7" s="185">
        <f t="shared" si="18"/>
        <v>0</v>
      </c>
      <c r="BG7" s="186">
        <f t="shared" si="19"/>
        <v>0</v>
      </c>
    </row>
    <row r="8" spans="1:59" ht="12" customHeight="1">
      <c r="A8" s="128" t="s">
        <v>16</v>
      </c>
      <c r="B8" s="129">
        <v>38.4</v>
      </c>
      <c r="C8" s="130"/>
      <c r="D8" s="131"/>
      <c r="E8" s="132">
        <f t="shared" si="0"/>
        <v>0</v>
      </c>
      <c r="F8" s="133"/>
      <c r="G8" s="134"/>
      <c r="H8" s="135">
        <f t="shared" si="1"/>
        <v>0</v>
      </c>
      <c r="I8" s="136"/>
      <c r="J8" s="137"/>
      <c r="K8" s="138">
        <f t="shared" si="2"/>
        <v>0</v>
      </c>
      <c r="L8" s="139"/>
      <c r="M8" s="140"/>
      <c r="N8" s="141">
        <f t="shared" si="3"/>
        <v>0</v>
      </c>
      <c r="O8" s="142"/>
      <c r="P8" s="143"/>
      <c r="Q8" s="144">
        <f t="shared" si="4"/>
        <v>0</v>
      </c>
      <c r="R8" s="145"/>
      <c r="S8" s="146"/>
      <c r="T8" s="147">
        <f t="shared" si="5"/>
        <v>0</v>
      </c>
      <c r="U8" s="148"/>
      <c r="V8" s="149"/>
      <c r="W8" s="150">
        <f t="shared" si="6"/>
        <v>0</v>
      </c>
      <c r="X8" s="151"/>
      <c r="Y8" s="152"/>
      <c r="Z8" s="153">
        <f t="shared" si="7"/>
        <v>0</v>
      </c>
      <c r="AA8" s="154"/>
      <c r="AB8" s="155"/>
      <c r="AC8" s="156">
        <f t="shared" si="8"/>
        <v>0</v>
      </c>
      <c r="AD8" s="157"/>
      <c r="AE8" s="158"/>
      <c r="AF8" s="159">
        <f t="shared" si="9"/>
        <v>0</v>
      </c>
      <c r="AG8" s="160"/>
      <c r="AH8" s="161"/>
      <c r="AI8" s="162">
        <f t="shared" si="10"/>
        <v>0</v>
      </c>
      <c r="AJ8" s="163"/>
      <c r="AK8" s="164"/>
      <c r="AL8" s="165">
        <f t="shared" si="11"/>
        <v>0</v>
      </c>
      <c r="AM8" s="166"/>
      <c r="AN8" s="167"/>
      <c r="AO8" s="168">
        <f t="shared" si="12"/>
        <v>0</v>
      </c>
      <c r="AP8" s="169"/>
      <c r="AQ8" s="170"/>
      <c r="AR8" s="171">
        <f t="shared" si="13"/>
        <v>0</v>
      </c>
      <c r="AS8" s="172"/>
      <c r="AT8" s="173"/>
      <c r="AU8" s="174">
        <f t="shared" si="14"/>
        <v>0</v>
      </c>
      <c r="AV8" s="175"/>
      <c r="AW8" s="176"/>
      <c r="AX8" s="177">
        <f t="shared" si="15"/>
        <v>0</v>
      </c>
      <c r="AY8" s="178"/>
      <c r="AZ8" s="179"/>
      <c r="BA8" s="180">
        <f t="shared" si="16"/>
        <v>0</v>
      </c>
      <c r="BB8" s="181"/>
      <c r="BC8" s="182"/>
      <c r="BD8" s="183">
        <f t="shared" si="17"/>
        <v>0</v>
      </c>
      <c r="BE8" s="184">
        <f t="shared" si="18"/>
        <v>0</v>
      </c>
      <c r="BF8" s="185">
        <f t="shared" si="18"/>
        <v>0</v>
      </c>
      <c r="BG8" s="186">
        <f t="shared" si="19"/>
        <v>0</v>
      </c>
    </row>
    <row r="9" spans="1:59" ht="12" customHeight="1">
      <c r="A9" s="128" t="s">
        <v>17</v>
      </c>
      <c r="B9" s="129">
        <v>100.8</v>
      </c>
      <c r="C9" s="130"/>
      <c r="D9" s="131"/>
      <c r="E9" s="132">
        <f t="shared" si="0"/>
        <v>0</v>
      </c>
      <c r="F9" s="133"/>
      <c r="G9" s="134"/>
      <c r="H9" s="135">
        <f t="shared" si="1"/>
        <v>0</v>
      </c>
      <c r="I9" s="136"/>
      <c r="J9" s="137"/>
      <c r="K9" s="138">
        <f t="shared" si="2"/>
        <v>0</v>
      </c>
      <c r="L9" s="139"/>
      <c r="M9" s="140"/>
      <c r="N9" s="141">
        <f t="shared" si="3"/>
        <v>0</v>
      </c>
      <c r="O9" s="142"/>
      <c r="P9" s="143"/>
      <c r="Q9" s="144">
        <f t="shared" si="4"/>
        <v>0</v>
      </c>
      <c r="R9" s="145"/>
      <c r="S9" s="146"/>
      <c r="T9" s="147">
        <f t="shared" si="5"/>
        <v>0</v>
      </c>
      <c r="U9" s="148"/>
      <c r="V9" s="149"/>
      <c r="W9" s="150">
        <f t="shared" si="6"/>
        <v>0</v>
      </c>
      <c r="X9" s="151"/>
      <c r="Y9" s="152"/>
      <c r="Z9" s="153">
        <f t="shared" si="7"/>
        <v>0</v>
      </c>
      <c r="AA9" s="154"/>
      <c r="AB9" s="155"/>
      <c r="AC9" s="156">
        <f t="shared" si="8"/>
        <v>0</v>
      </c>
      <c r="AD9" s="187"/>
      <c r="AE9" s="131"/>
      <c r="AF9" s="188">
        <f t="shared" si="9"/>
        <v>0</v>
      </c>
      <c r="AG9" s="189"/>
      <c r="AH9" s="134"/>
      <c r="AI9" s="190">
        <f t="shared" si="10"/>
        <v>0</v>
      </c>
      <c r="AJ9" s="163"/>
      <c r="AK9" s="164"/>
      <c r="AL9" s="165">
        <f t="shared" si="11"/>
        <v>0</v>
      </c>
      <c r="AM9" s="166"/>
      <c r="AN9" s="167"/>
      <c r="AO9" s="168">
        <f t="shared" si="12"/>
        <v>0</v>
      </c>
      <c r="AP9" s="169"/>
      <c r="AQ9" s="170"/>
      <c r="AR9" s="171">
        <f t="shared" si="13"/>
        <v>0</v>
      </c>
      <c r="AS9" s="172"/>
      <c r="AT9" s="173"/>
      <c r="AU9" s="174">
        <f t="shared" si="14"/>
        <v>0</v>
      </c>
      <c r="AV9" s="175"/>
      <c r="AW9" s="176"/>
      <c r="AX9" s="177">
        <f t="shared" si="15"/>
        <v>0</v>
      </c>
      <c r="AY9" s="178"/>
      <c r="AZ9" s="179"/>
      <c r="BA9" s="180">
        <f t="shared" si="16"/>
        <v>0</v>
      </c>
      <c r="BB9" s="181"/>
      <c r="BC9" s="182"/>
      <c r="BD9" s="183">
        <f t="shared" si="17"/>
        <v>0</v>
      </c>
      <c r="BE9" s="184">
        <f t="shared" si="18"/>
        <v>0</v>
      </c>
      <c r="BF9" s="185">
        <f t="shared" si="18"/>
        <v>0</v>
      </c>
      <c r="BG9" s="186">
        <f t="shared" si="19"/>
        <v>0</v>
      </c>
    </row>
    <row r="10" spans="1:59" ht="12" customHeight="1">
      <c r="A10" s="191" t="s">
        <v>55</v>
      </c>
      <c r="B10" s="192">
        <v>16.87</v>
      </c>
      <c r="C10" s="130"/>
      <c r="D10" s="131"/>
      <c r="E10" s="132">
        <f t="shared" si="0"/>
        <v>0</v>
      </c>
      <c r="F10" s="133"/>
      <c r="G10" s="134"/>
      <c r="H10" s="135">
        <f t="shared" si="1"/>
        <v>0</v>
      </c>
      <c r="I10" s="136"/>
      <c r="J10" s="137"/>
      <c r="K10" s="138">
        <f t="shared" si="2"/>
        <v>0</v>
      </c>
      <c r="L10" s="139"/>
      <c r="M10" s="140"/>
      <c r="N10" s="141">
        <f t="shared" si="3"/>
        <v>0</v>
      </c>
      <c r="O10" s="142"/>
      <c r="P10" s="143"/>
      <c r="Q10" s="144">
        <f t="shared" si="4"/>
        <v>0</v>
      </c>
      <c r="R10" s="145"/>
      <c r="S10" s="146"/>
      <c r="T10" s="147">
        <f t="shared" si="5"/>
        <v>0</v>
      </c>
      <c r="U10" s="148"/>
      <c r="V10" s="149"/>
      <c r="W10" s="150">
        <f t="shared" si="6"/>
        <v>0</v>
      </c>
      <c r="X10" s="151"/>
      <c r="Y10" s="152"/>
      <c r="Z10" s="153">
        <f t="shared" si="7"/>
        <v>0</v>
      </c>
      <c r="AA10" s="154"/>
      <c r="AB10" s="155"/>
      <c r="AC10" s="156">
        <f t="shared" si="8"/>
        <v>0</v>
      </c>
      <c r="AD10" s="187"/>
      <c r="AE10" s="131"/>
      <c r="AF10" s="188">
        <f t="shared" si="9"/>
        <v>0</v>
      </c>
      <c r="AG10" s="189"/>
      <c r="AH10" s="134"/>
      <c r="AI10" s="190">
        <f t="shared" si="10"/>
        <v>0</v>
      </c>
      <c r="AJ10" s="163"/>
      <c r="AK10" s="164"/>
      <c r="AL10" s="165">
        <f t="shared" si="11"/>
        <v>0</v>
      </c>
      <c r="AM10" s="166"/>
      <c r="AN10" s="167"/>
      <c r="AO10" s="168">
        <f t="shared" si="12"/>
        <v>0</v>
      </c>
      <c r="AP10" s="169"/>
      <c r="AQ10" s="170"/>
      <c r="AR10" s="171">
        <f t="shared" si="13"/>
        <v>0</v>
      </c>
      <c r="AS10" s="172"/>
      <c r="AT10" s="173"/>
      <c r="AU10" s="174">
        <f t="shared" si="14"/>
        <v>0</v>
      </c>
      <c r="AV10" s="175"/>
      <c r="AW10" s="176"/>
      <c r="AX10" s="177">
        <f t="shared" si="15"/>
        <v>0</v>
      </c>
      <c r="AY10" s="178"/>
      <c r="AZ10" s="179"/>
      <c r="BA10" s="180">
        <f t="shared" si="16"/>
        <v>0</v>
      </c>
      <c r="BB10" s="181"/>
      <c r="BC10" s="182"/>
      <c r="BD10" s="183">
        <f t="shared" si="17"/>
        <v>0</v>
      </c>
      <c r="BE10" s="184">
        <f t="shared" si="18"/>
        <v>0</v>
      </c>
      <c r="BF10" s="185">
        <f t="shared" si="18"/>
        <v>0</v>
      </c>
      <c r="BG10" s="186">
        <f t="shared" si="19"/>
        <v>0</v>
      </c>
    </row>
    <row r="11" spans="1:59" ht="12" customHeight="1">
      <c r="A11" s="69" t="s">
        <v>18</v>
      </c>
      <c r="B11" s="70">
        <v>15.18</v>
      </c>
      <c r="C11" s="130"/>
      <c r="D11" s="131"/>
      <c r="E11" s="132">
        <f t="shared" si="0"/>
        <v>0</v>
      </c>
      <c r="F11" s="133"/>
      <c r="G11" s="134"/>
      <c r="H11" s="135">
        <f t="shared" si="1"/>
        <v>0</v>
      </c>
      <c r="I11" s="136"/>
      <c r="J11" s="137"/>
      <c r="K11" s="138">
        <f t="shared" si="2"/>
        <v>0</v>
      </c>
      <c r="L11" s="139"/>
      <c r="M11" s="140"/>
      <c r="N11" s="141">
        <f t="shared" si="3"/>
        <v>0</v>
      </c>
      <c r="O11" s="142"/>
      <c r="P11" s="143"/>
      <c r="Q11" s="144">
        <f t="shared" si="4"/>
        <v>0</v>
      </c>
      <c r="R11" s="145"/>
      <c r="S11" s="146"/>
      <c r="T11" s="147">
        <f t="shared" si="5"/>
        <v>0</v>
      </c>
      <c r="U11" s="148"/>
      <c r="V11" s="149"/>
      <c r="W11" s="150">
        <f t="shared" si="6"/>
        <v>0</v>
      </c>
      <c r="X11" s="151"/>
      <c r="Y11" s="152"/>
      <c r="Z11" s="153">
        <f t="shared" si="7"/>
        <v>0</v>
      </c>
      <c r="AA11" s="154"/>
      <c r="AB11" s="155"/>
      <c r="AC11" s="156">
        <f t="shared" si="8"/>
        <v>0</v>
      </c>
      <c r="AD11" s="187"/>
      <c r="AE11" s="131"/>
      <c r="AF11" s="188">
        <f t="shared" si="9"/>
        <v>0</v>
      </c>
      <c r="AG11" s="189"/>
      <c r="AH11" s="134"/>
      <c r="AI11" s="190">
        <f t="shared" si="10"/>
        <v>0</v>
      </c>
      <c r="AJ11" s="163"/>
      <c r="AK11" s="164"/>
      <c r="AL11" s="165">
        <f t="shared" si="11"/>
        <v>0</v>
      </c>
      <c r="AM11" s="166"/>
      <c r="AN11" s="167"/>
      <c r="AO11" s="168">
        <f t="shared" si="12"/>
        <v>0</v>
      </c>
      <c r="AP11" s="169"/>
      <c r="AQ11" s="170"/>
      <c r="AR11" s="171">
        <f t="shared" si="13"/>
        <v>0</v>
      </c>
      <c r="AS11" s="172"/>
      <c r="AT11" s="173"/>
      <c r="AU11" s="174">
        <f t="shared" si="14"/>
        <v>0</v>
      </c>
      <c r="AV11" s="175"/>
      <c r="AW11" s="176"/>
      <c r="AX11" s="177">
        <f t="shared" si="15"/>
        <v>0</v>
      </c>
      <c r="AY11" s="178"/>
      <c r="AZ11" s="179"/>
      <c r="BA11" s="180">
        <f t="shared" si="16"/>
        <v>0</v>
      </c>
      <c r="BB11" s="181"/>
      <c r="BC11" s="182"/>
      <c r="BD11" s="183">
        <f t="shared" si="17"/>
        <v>0</v>
      </c>
      <c r="BE11" s="184">
        <f t="shared" si="18"/>
        <v>0</v>
      </c>
      <c r="BF11" s="185">
        <f t="shared" si="18"/>
        <v>0</v>
      </c>
      <c r="BG11" s="186">
        <f t="shared" si="19"/>
        <v>0</v>
      </c>
    </row>
    <row r="12" spans="1:59" ht="12" customHeight="1">
      <c r="A12" s="128" t="s">
        <v>19</v>
      </c>
      <c r="B12" s="129">
        <v>18</v>
      </c>
      <c r="C12" s="130"/>
      <c r="D12" s="131"/>
      <c r="E12" s="132">
        <f t="shared" si="0"/>
        <v>0</v>
      </c>
      <c r="F12" s="133"/>
      <c r="G12" s="134"/>
      <c r="H12" s="135">
        <f t="shared" si="1"/>
        <v>0</v>
      </c>
      <c r="I12" s="136"/>
      <c r="J12" s="137"/>
      <c r="K12" s="138">
        <f t="shared" si="2"/>
        <v>0</v>
      </c>
      <c r="L12" s="139"/>
      <c r="M12" s="140"/>
      <c r="N12" s="141">
        <f t="shared" si="3"/>
        <v>0</v>
      </c>
      <c r="O12" s="142"/>
      <c r="P12" s="143"/>
      <c r="Q12" s="144">
        <f t="shared" si="4"/>
        <v>0</v>
      </c>
      <c r="R12" s="145"/>
      <c r="S12" s="146"/>
      <c r="T12" s="147">
        <f t="shared" si="5"/>
        <v>0</v>
      </c>
      <c r="U12" s="148"/>
      <c r="V12" s="149"/>
      <c r="W12" s="150">
        <f t="shared" si="6"/>
        <v>0</v>
      </c>
      <c r="X12" s="151"/>
      <c r="Y12" s="152"/>
      <c r="Z12" s="153">
        <f t="shared" si="7"/>
        <v>0</v>
      </c>
      <c r="AA12" s="154"/>
      <c r="AB12" s="155"/>
      <c r="AC12" s="156">
        <f t="shared" si="8"/>
        <v>0</v>
      </c>
      <c r="AD12" s="187"/>
      <c r="AE12" s="131"/>
      <c r="AF12" s="188">
        <f t="shared" si="9"/>
        <v>0</v>
      </c>
      <c r="AG12" s="189"/>
      <c r="AH12" s="134"/>
      <c r="AI12" s="190">
        <f t="shared" si="10"/>
        <v>0</v>
      </c>
      <c r="AJ12" s="163"/>
      <c r="AK12" s="164"/>
      <c r="AL12" s="165">
        <f t="shared" si="11"/>
        <v>0</v>
      </c>
      <c r="AM12" s="166"/>
      <c r="AN12" s="167"/>
      <c r="AO12" s="168">
        <f t="shared" si="12"/>
        <v>0</v>
      </c>
      <c r="AP12" s="169"/>
      <c r="AQ12" s="170"/>
      <c r="AR12" s="171">
        <f t="shared" si="13"/>
        <v>0</v>
      </c>
      <c r="AS12" s="172"/>
      <c r="AT12" s="173"/>
      <c r="AU12" s="174">
        <f t="shared" si="14"/>
        <v>0</v>
      </c>
      <c r="AV12" s="175"/>
      <c r="AW12" s="176"/>
      <c r="AX12" s="177">
        <f t="shared" si="15"/>
        <v>0</v>
      </c>
      <c r="AY12" s="178"/>
      <c r="AZ12" s="179"/>
      <c r="BA12" s="180">
        <f t="shared" si="16"/>
        <v>0</v>
      </c>
      <c r="BB12" s="181"/>
      <c r="BC12" s="182"/>
      <c r="BD12" s="183">
        <f t="shared" si="17"/>
        <v>0</v>
      </c>
      <c r="BE12" s="184">
        <f t="shared" si="18"/>
        <v>0</v>
      </c>
      <c r="BF12" s="185">
        <f t="shared" si="18"/>
        <v>0</v>
      </c>
      <c r="BG12" s="186">
        <f t="shared" si="19"/>
        <v>0</v>
      </c>
    </row>
    <row r="13" spans="1:59" ht="12" customHeight="1">
      <c r="A13" s="128" t="s">
        <v>57</v>
      </c>
      <c r="B13" s="129">
        <v>18</v>
      </c>
      <c r="C13" s="130"/>
      <c r="D13" s="131"/>
      <c r="E13" s="132">
        <f t="shared" si="0"/>
        <v>0</v>
      </c>
      <c r="F13" s="133"/>
      <c r="G13" s="134"/>
      <c r="H13" s="135">
        <f t="shared" si="1"/>
        <v>0</v>
      </c>
      <c r="I13" s="136"/>
      <c r="J13" s="137"/>
      <c r="K13" s="138">
        <f t="shared" si="2"/>
        <v>0</v>
      </c>
      <c r="L13" s="139"/>
      <c r="M13" s="140"/>
      <c r="N13" s="141">
        <f t="shared" si="3"/>
        <v>0</v>
      </c>
      <c r="O13" s="142"/>
      <c r="P13" s="143"/>
      <c r="Q13" s="144">
        <f t="shared" si="4"/>
        <v>0</v>
      </c>
      <c r="R13" s="145"/>
      <c r="S13" s="146"/>
      <c r="T13" s="147">
        <f t="shared" si="5"/>
        <v>0</v>
      </c>
      <c r="U13" s="148"/>
      <c r="V13" s="149"/>
      <c r="W13" s="150">
        <f t="shared" si="6"/>
        <v>0</v>
      </c>
      <c r="X13" s="151"/>
      <c r="Y13" s="152"/>
      <c r="Z13" s="153">
        <f t="shared" si="7"/>
        <v>0</v>
      </c>
      <c r="AA13" s="154"/>
      <c r="AB13" s="155"/>
      <c r="AC13" s="156">
        <f t="shared" si="8"/>
        <v>0</v>
      </c>
      <c r="AD13" s="187"/>
      <c r="AE13" s="131"/>
      <c r="AF13" s="188">
        <f t="shared" si="9"/>
        <v>0</v>
      </c>
      <c r="AG13" s="189"/>
      <c r="AH13" s="134"/>
      <c r="AI13" s="190">
        <f t="shared" si="10"/>
        <v>0</v>
      </c>
      <c r="AJ13" s="163"/>
      <c r="AK13" s="164"/>
      <c r="AL13" s="165">
        <f t="shared" si="11"/>
        <v>0</v>
      </c>
      <c r="AM13" s="166"/>
      <c r="AN13" s="167"/>
      <c r="AO13" s="168">
        <f t="shared" si="12"/>
        <v>0</v>
      </c>
      <c r="AP13" s="169"/>
      <c r="AQ13" s="170"/>
      <c r="AR13" s="171">
        <f t="shared" si="13"/>
        <v>0</v>
      </c>
      <c r="AS13" s="172"/>
      <c r="AT13" s="173"/>
      <c r="AU13" s="174">
        <f t="shared" si="14"/>
        <v>0</v>
      </c>
      <c r="AV13" s="175"/>
      <c r="AW13" s="176"/>
      <c r="AX13" s="177">
        <f t="shared" si="15"/>
        <v>0</v>
      </c>
      <c r="AY13" s="178"/>
      <c r="AZ13" s="179"/>
      <c r="BA13" s="180">
        <f t="shared" si="16"/>
        <v>0</v>
      </c>
      <c r="BB13" s="181"/>
      <c r="BC13" s="182"/>
      <c r="BD13" s="183">
        <f t="shared" si="17"/>
        <v>0</v>
      </c>
      <c r="BE13" s="184">
        <f t="shared" si="18"/>
        <v>0</v>
      </c>
      <c r="BF13" s="185">
        <f t="shared" si="18"/>
        <v>0</v>
      </c>
      <c r="BG13" s="186">
        <f t="shared" si="19"/>
        <v>0</v>
      </c>
    </row>
    <row r="14" spans="1:59" ht="12" customHeight="1">
      <c r="A14" s="128" t="s">
        <v>56</v>
      </c>
      <c r="B14" s="129">
        <v>19.2</v>
      </c>
      <c r="C14" s="130"/>
      <c r="D14" s="131"/>
      <c r="E14" s="132">
        <f t="shared" si="0"/>
        <v>0</v>
      </c>
      <c r="F14" s="133"/>
      <c r="G14" s="134"/>
      <c r="H14" s="135">
        <f t="shared" si="1"/>
        <v>0</v>
      </c>
      <c r="I14" s="136"/>
      <c r="J14" s="137"/>
      <c r="K14" s="138">
        <f t="shared" si="2"/>
        <v>0</v>
      </c>
      <c r="L14" s="139"/>
      <c r="M14" s="140"/>
      <c r="N14" s="141">
        <f t="shared" si="3"/>
        <v>0</v>
      </c>
      <c r="O14" s="142"/>
      <c r="P14" s="143"/>
      <c r="Q14" s="144">
        <f t="shared" si="4"/>
        <v>0</v>
      </c>
      <c r="R14" s="145"/>
      <c r="S14" s="146"/>
      <c r="T14" s="147">
        <f t="shared" si="5"/>
        <v>0</v>
      </c>
      <c r="U14" s="148"/>
      <c r="V14" s="149"/>
      <c r="W14" s="150">
        <f t="shared" si="6"/>
        <v>0</v>
      </c>
      <c r="X14" s="151"/>
      <c r="Y14" s="152"/>
      <c r="Z14" s="153">
        <f t="shared" si="7"/>
        <v>0</v>
      </c>
      <c r="AA14" s="154"/>
      <c r="AB14" s="155"/>
      <c r="AC14" s="156">
        <f t="shared" si="8"/>
        <v>0</v>
      </c>
      <c r="AD14" s="187"/>
      <c r="AE14" s="131"/>
      <c r="AF14" s="188">
        <f t="shared" si="9"/>
        <v>0</v>
      </c>
      <c r="AG14" s="189"/>
      <c r="AH14" s="134"/>
      <c r="AI14" s="190">
        <f t="shared" si="10"/>
        <v>0</v>
      </c>
      <c r="AJ14" s="163"/>
      <c r="AK14" s="164"/>
      <c r="AL14" s="165">
        <f t="shared" si="11"/>
        <v>0</v>
      </c>
      <c r="AM14" s="166"/>
      <c r="AN14" s="167"/>
      <c r="AO14" s="168">
        <f t="shared" si="12"/>
        <v>0</v>
      </c>
      <c r="AP14" s="169"/>
      <c r="AQ14" s="170"/>
      <c r="AR14" s="171">
        <f t="shared" si="13"/>
        <v>0</v>
      </c>
      <c r="AS14" s="172"/>
      <c r="AT14" s="173"/>
      <c r="AU14" s="174">
        <f t="shared" si="14"/>
        <v>0</v>
      </c>
      <c r="AV14" s="175"/>
      <c r="AW14" s="176"/>
      <c r="AX14" s="177">
        <f t="shared" si="15"/>
        <v>0</v>
      </c>
      <c r="AY14" s="178"/>
      <c r="AZ14" s="179"/>
      <c r="BA14" s="180">
        <f t="shared" si="16"/>
        <v>0</v>
      </c>
      <c r="BB14" s="181"/>
      <c r="BC14" s="182"/>
      <c r="BD14" s="183">
        <f t="shared" si="17"/>
        <v>0</v>
      </c>
      <c r="BE14" s="184">
        <f t="shared" si="18"/>
        <v>0</v>
      </c>
      <c r="BF14" s="185">
        <f t="shared" si="18"/>
        <v>0</v>
      </c>
      <c r="BG14" s="186">
        <f t="shared" si="19"/>
        <v>0</v>
      </c>
    </row>
    <row r="15" spans="1:59" ht="12" customHeight="1">
      <c r="A15" s="128" t="s">
        <v>20</v>
      </c>
      <c r="B15" s="129">
        <v>16.87</v>
      </c>
      <c r="C15" s="130"/>
      <c r="D15" s="131"/>
      <c r="E15" s="132">
        <f t="shared" si="0"/>
        <v>0</v>
      </c>
      <c r="F15" s="133"/>
      <c r="G15" s="134"/>
      <c r="H15" s="135">
        <f t="shared" si="1"/>
        <v>0</v>
      </c>
      <c r="I15" s="136"/>
      <c r="J15" s="137"/>
      <c r="K15" s="138">
        <f t="shared" si="2"/>
        <v>0</v>
      </c>
      <c r="L15" s="139"/>
      <c r="M15" s="140"/>
      <c r="N15" s="141">
        <f t="shared" si="3"/>
        <v>0</v>
      </c>
      <c r="O15" s="142"/>
      <c r="P15" s="143"/>
      <c r="Q15" s="144">
        <f t="shared" si="4"/>
        <v>0</v>
      </c>
      <c r="R15" s="145"/>
      <c r="S15" s="146"/>
      <c r="T15" s="147">
        <f t="shared" si="5"/>
        <v>0</v>
      </c>
      <c r="U15" s="148"/>
      <c r="V15" s="149"/>
      <c r="W15" s="150">
        <f t="shared" si="6"/>
        <v>0</v>
      </c>
      <c r="X15" s="151"/>
      <c r="Y15" s="152"/>
      <c r="Z15" s="153">
        <f t="shared" si="7"/>
        <v>0</v>
      </c>
      <c r="AA15" s="154"/>
      <c r="AB15" s="155"/>
      <c r="AC15" s="156">
        <f t="shared" si="8"/>
        <v>0</v>
      </c>
      <c r="AD15" s="187"/>
      <c r="AE15" s="131"/>
      <c r="AF15" s="188">
        <f t="shared" si="9"/>
        <v>0</v>
      </c>
      <c r="AG15" s="189"/>
      <c r="AH15" s="134"/>
      <c r="AI15" s="190">
        <f t="shared" si="10"/>
        <v>0</v>
      </c>
      <c r="AJ15" s="163"/>
      <c r="AK15" s="164"/>
      <c r="AL15" s="165">
        <f t="shared" si="11"/>
        <v>0</v>
      </c>
      <c r="AM15" s="166"/>
      <c r="AN15" s="167"/>
      <c r="AO15" s="168">
        <f t="shared" si="12"/>
        <v>0</v>
      </c>
      <c r="AP15" s="169"/>
      <c r="AQ15" s="170"/>
      <c r="AR15" s="171">
        <f t="shared" si="13"/>
        <v>0</v>
      </c>
      <c r="AS15" s="172"/>
      <c r="AT15" s="173"/>
      <c r="AU15" s="174">
        <f t="shared" si="14"/>
        <v>0</v>
      </c>
      <c r="AV15" s="175"/>
      <c r="AW15" s="176"/>
      <c r="AX15" s="177">
        <f t="shared" si="15"/>
        <v>0</v>
      </c>
      <c r="AY15" s="178"/>
      <c r="AZ15" s="179"/>
      <c r="BA15" s="180">
        <f t="shared" si="16"/>
        <v>0</v>
      </c>
      <c r="BB15" s="181"/>
      <c r="BC15" s="182"/>
      <c r="BD15" s="183">
        <f t="shared" si="17"/>
        <v>0</v>
      </c>
      <c r="BE15" s="184">
        <f t="shared" si="18"/>
        <v>0</v>
      </c>
      <c r="BF15" s="185">
        <f t="shared" si="18"/>
        <v>0</v>
      </c>
      <c r="BG15" s="186">
        <f t="shared" si="19"/>
        <v>0</v>
      </c>
    </row>
    <row r="16" spans="1:59" ht="12" customHeight="1">
      <c r="A16" s="128" t="s">
        <v>21</v>
      </c>
      <c r="B16" s="129">
        <v>19.12</v>
      </c>
      <c r="C16" s="130"/>
      <c r="D16" s="131"/>
      <c r="E16" s="132">
        <f t="shared" si="0"/>
        <v>0</v>
      </c>
      <c r="F16" s="133"/>
      <c r="G16" s="134"/>
      <c r="H16" s="135">
        <f t="shared" si="1"/>
        <v>0</v>
      </c>
      <c r="I16" s="136"/>
      <c r="J16" s="137"/>
      <c r="K16" s="138">
        <f t="shared" si="2"/>
        <v>0</v>
      </c>
      <c r="L16" s="139"/>
      <c r="M16" s="140"/>
      <c r="N16" s="141">
        <f t="shared" si="3"/>
        <v>0</v>
      </c>
      <c r="O16" s="142"/>
      <c r="P16" s="143"/>
      <c r="Q16" s="144">
        <f t="shared" si="4"/>
        <v>0</v>
      </c>
      <c r="R16" s="145"/>
      <c r="S16" s="146"/>
      <c r="T16" s="147">
        <f t="shared" si="5"/>
        <v>0</v>
      </c>
      <c r="U16" s="148"/>
      <c r="V16" s="149"/>
      <c r="W16" s="150">
        <f t="shared" si="6"/>
        <v>0</v>
      </c>
      <c r="X16" s="151"/>
      <c r="Y16" s="152"/>
      <c r="Z16" s="153">
        <f t="shared" si="7"/>
        <v>0</v>
      </c>
      <c r="AA16" s="154"/>
      <c r="AB16" s="155"/>
      <c r="AC16" s="156">
        <f t="shared" si="8"/>
        <v>0</v>
      </c>
      <c r="AD16" s="187"/>
      <c r="AE16" s="131"/>
      <c r="AF16" s="188">
        <f t="shared" si="9"/>
        <v>0</v>
      </c>
      <c r="AG16" s="189"/>
      <c r="AH16" s="134"/>
      <c r="AI16" s="190">
        <f t="shared" si="10"/>
        <v>0</v>
      </c>
      <c r="AJ16" s="163"/>
      <c r="AK16" s="164"/>
      <c r="AL16" s="165">
        <f t="shared" si="11"/>
        <v>0</v>
      </c>
      <c r="AM16" s="166"/>
      <c r="AN16" s="167"/>
      <c r="AO16" s="168">
        <f t="shared" si="12"/>
        <v>0</v>
      </c>
      <c r="AP16" s="169"/>
      <c r="AQ16" s="170"/>
      <c r="AR16" s="171">
        <f t="shared" si="13"/>
        <v>0</v>
      </c>
      <c r="AS16" s="172"/>
      <c r="AT16" s="173"/>
      <c r="AU16" s="174">
        <f t="shared" si="14"/>
        <v>0</v>
      </c>
      <c r="AV16" s="175"/>
      <c r="AW16" s="176"/>
      <c r="AX16" s="177">
        <f t="shared" si="15"/>
        <v>0</v>
      </c>
      <c r="AY16" s="178"/>
      <c r="AZ16" s="179"/>
      <c r="BA16" s="180">
        <f t="shared" si="16"/>
        <v>0</v>
      </c>
      <c r="BB16" s="181"/>
      <c r="BC16" s="182"/>
      <c r="BD16" s="183">
        <f t="shared" si="17"/>
        <v>0</v>
      </c>
      <c r="BE16" s="184">
        <f t="shared" si="18"/>
        <v>0</v>
      </c>
      <c r="BF16" s="185">
        <f t="shared" si="18"/>
        <v>0</v>
      </c>
      <c r="BG16" s="186">
        <f t="shared" si="19"/>
        <v>0</v>
      </c>
    </row>
    <row r="17" spans="1:59" ht="12" customHeight="1">
      <c r="A17" s="128" t="s">
        <v>22</v>
      </c>
      <c r="B17" s="129">
        <v>78.8</v>
      </c>
      <c r="C17" s="130"/>
      <c r="D17" s="131"/>
      <c r="E17" s="132">
        <f t="shared" si="0"/>
        <v>0</v>
      </c>
      <c r="F17" s="133"/>
      <c r="G17" s="134"/>
      <c r="H17" s="135">
        <f t="shared" si="1"/>
        <v>0</v>
      </c>
      <c r="I17" s="136"/>
      <c r="J17" s="137"/>
      <c r="K17" s="138">
        <f t="shared" si="2"/>
        <v>0</v>
      </c>
      <c r="L17" s="139"/>
      <c r="M17" s="140"/>
      <c r="N17" s="141">
        <f t="shared" si="3"/>
        <v>0</v>
      </c>
      <c r="O17" s="142"/>
      <c r="P17" s="143"/>
      <c r="Q17" s="144">
        <f t="shared" si="4"/>
        <v>0</v>
      </c>
      <c r="R17" s="145"/>
      <c r="S17" s="146"/>
      <c r="T17" s="147">
        <f t="shared" si="5"/>
        <v>0</v>
      </c>
      <c r="U17" s="148"/>
      <c r="V17" s="149"/>
      <c r="W17" s="150">
        <f t="shared" si="6"/>
        <v>0</v>
      </c>
      <c r="X17" s="151"/>
      <c r="Y17" s="152"/>
      <c r="Z17" s="153">
        <f t="shared" si="7"/>
        <v>0</v>
      </c>
      <c r="AA17" s="154"/>
      <c r="AB17" s="155"/>
      <c r="AC17" s="156">
        <f t="shared" si="8"/>
        <v>0</v>
      </c>
      <c r="AD17" s="187"/>
      <c r="AE17" s="131"/>
      <c r="AF17" s="188">
        <f t="shared" si="9"/>
        <v>0</v>
      </c>
      <c r="AG17" s="189"/>
      <c r="AH17" s="134"/>
      <c r="AI17" s="190">
        <f t="shared" si="10"/>
        <v>0</v>
      </c>
      <c r="AJ17" s="163"/>
      <c r="AK17" s="164"/>
      <c r="AL17" s="165">
        <f t="shared" si="11"/>
        <v>0</v>
      </c>
      <c r="AM17" s="166"/>
      <c r="AN17" s="167"/>
      <c r="AO17" s="168">
        <f t="shared" si="12"/>
        <v>0</v>
      </c>
      <c r="AP17" s="169"/>
      <c r="AQ17" s="170"/>
      <c r="AR17" s="171">
        <f t="shared" si="13"/>
        <v>0</v>
      </c>
      <c r="AS17" s="172"/>
      <c r="AT17" s="173"/>
      <c r="AU17" s="174">
        <f t="shared" si="14"/>
        <v>0</v>
      </c>
      <c r="AV17" s="175"/>
      <c r="AW17" s="176"/>
      <c r="AX17" s="177">
        <f t="shared" si="15"/>
        <v>0</v>
      </c>
      <c r="AY17" s="178"/>
      <c r="AZ17" s="179"/>
      <c r="BA17" s="180">
        <f t="shared" si="16"/>
        <v>0</v>
      </c>
      <c r="BB17" s="181"/>
      <c r="BC17" s="182"/>
      <c r="BD17" s="183">
        <f t="shared" si="17"/>
        <v>0</v>
      </c>
      <c r="BE17" s="184">
        <f t="shared" si="18"/>
        <v>0</v>
      </c>
      <c r="BF17" s="185">
        <f t="shared" si="18"/>
        <v>0</v>
      </c>
      <c r="BG17" s="186">
        <f t="shared" si="19"/>
        <v>0</v>
      </c>
    </row>
    <row r="18" spans="1:59" ht="12" customHeight="1">
      <c r="A18" s="128" t="s">
        <v>37</v>
      </c>
      <c r="B18" s="129">
        <v>11.38</v>
      </c>
      <c r="C18" s="130"/>
      <c r="D18" s="131"/>
      <c r="E18" s="132">
        <f>C18*B18</f>
        <v>0</v>
      </c>
      <c r="F18" s="133"/>
      <c r="G18" s="134"/>
      <c r="H18" s="135">
        <f>F18*B18</f>
        <v>0</v>
      </c>
      <c r="I18" s="136"/>
      <c r="J18" s="137"/>
      <c r="K18" s="138">
        <f>I18*B18</f>
        <v>0</v>
      </c>
      <c r="L18" s="139"/>
      <c r="M18" s="140"/>
      <c r="N18" s="141">
        <f>L18*B18</f>
        <v>0</v>
      </c>
      <c r="O18" s="142"/>
      <c r="P18" s="143"/>
      <c r="Q18" s="144">
        <f>O18*B18</f>
        <v>0</v>
      </c>
      <c r="R18" s="145"/>
      <c r="S18" s="146"/>
      <c r="T18" s="147">
        <f>R18*B18</f>
        <v>0</v>
      </c>
      <c r="U18" s="148"/>
      <c r="V18" s="149"/>
      <c r="W18" s="150">
        <f>U18*B18</f>
        <v>0</v>
      </c>
      <c r="X18" s="151"/>
      <c r="Y18" s="152"/>
      <c r="Z18" s="153">
        <f>X18*B18</f>
        <v>0</v>
      </c>
      <c r="AA18" s="154"/>
      <c r="AB18" s="155"/>
      <c r="AC18" s="156">
        <f>AA18*B18</f>
        <v>0</v>
      </c>
      <c r="AD18" s="187"/>
      <c r="AE18" s="131"/>
      <c r="AF18" s="188">
        <f>AD18*B18</f>
        <v>0</v>
      </c>
      <c r="AG18" s="189"/>
      <c r="AH18" s="134"/>
      <c r="AI18" s="190">
        <f>AG18*B18</f>
        <v>0</v>
      </c>
      <c r="AJ18" s="163"/>
      <c r="AK18" s="164"/>
      <c r="AL18" s="165">
        <f>AJ18*B18</f>
        <v>0</v>
      </c>
      <c r="AM18" s="166"/>
      <c r="AN18" s="167"/>
      <c r="AO18" s="168">
        <f>AM18*B18</f>
        <v>0</v>
      </c>
      <c r="AP18" s="169"/>
      <c r="AQ18" s="170"/>
      <c r="AR18" s="171">
        <f>AP18*B18</f>
        <v>0</v>
      </c>
      <c r="AS18" s="172"/>
      <c r="AT18" s="173"/>
      <c r="AU18" s="174">
        <f>AS18*B18</f>
        <v>0</v>
      </c>
      <c r="AV18" s="175"/>
      <c r="AW18" s="176"/>
      <c r="AX18" s="177">
        <f>AV18*B18</f>
        <v>0</v>
      </c>
      <c r="AY18" s="178"/>
      <c r="AZ18" s="179"/>
      <c r="BA18" s="180">
        <f>AY18*B18</f>
        <v>0</v>
      </c>
      <c r="BB18" s="181"/>
      <c r="BC18" s="182"/>
      <c r="BD18" s="183">
        <f>BB18*B18</f>
        <v>0</v>
      </c>
      <c r="BE18" s="184">
        <f t="shared" si="18"/>
        <v>0</v>
      </c>
      <c r="BF18" s="185">
        <f t="shared" si="18"/>
        <v>0</v>
      </c>
      <c r="BG18" s="186">
        <f>BF18+BE18</f>
        <v>0</v>
      </c>
    </row>
    <row r="19" spans="1:59" ht="12" customHeight="1">
      <c r="A19" s="193" t="s">
        <v>33</v>
      </c>
      <c r="B19" s="194">
        <v>15.6</v>
      </c>
      <c r="C19" s="130"/>
      <c r="D19" s="131"/>
      <c r="E19" s="132">
        <f>C19*B19</f>
        <v>0</v>
      </c>
      <c r="F19" s="133"/>
      <c r="G19" s="134"/>
      <c r="H19" s="135">
        <f>F19*B19</f>
        <v>0</v>
      </c>
      <c r="I19" s="136"/>
      <c r="J19" s="137"/>
      <c r="K19" s="138">
        <f>I19*B19</f>
        <v>0</v>
      </c>
      <c r="L19" s="139"/>
      <c r="M19" s="140"/>
      <c r="N19" s="141">
        <f>L19*B19</f>
        <v>0</v>
      </c>
      <c r="O19" s="142"/>
      <c r="P19" s="143"/>
      <c r="Q19" s="144">
        <f>O19*B19</f>
        <v>0</v>
      </c>
      <c r="R19" s="145"/>
      <c r="S19" s="146"/>
      <c r="T19" s="147">
        <f>R19*B19</f>
        <v>0</v>
      </c>
      <c r="U19" s="148"/>
      <c r="V19" s="149"/>
      <c r="W19" s="150">
        <f>U19*B19</f>
        <v>0</v>
      </c>
      <c r="X19" s="151"/>
      <c r="Y19" s="152"/>
      <c r="Z19" s="153">
        <f>X19*B19</f>
        <v>0</v>
      </c>
      <c r="AA19" s="154"/>
      <c r="AB19" s="155"/>
      <c r="AC19" s="156">
        <f>AA19*B19</f>
        <v>0</v>
      </c>
      <c r="AD19" s="187"/>
      <c r="AE19" s="131"/>
      <c r="AF19" s="188">
        <f>AD19*B19</f>
        <v>0</v>
      </c>
      <c r="AG19" s="189"/>
      <c r="AH19" s="134"/>
      <c r="AI19" s="190">
        <f>AG19*B19</f>
        <v>0</v>
      </c>
      <c r="AJ19" s="163"/>
      <c r="AK19" s="164"/>
      <c r="AL19" s="165">
        <f>AJ19*B19</f>
        <v>0</v>
      </c>
      <c r="AM19" s="166"/>
      <c r="AN19" s="167"/>
      <c r="AO19" s="168">
        <f>AM19*B19</f>
        <v>0</v>
      </c>
      <c r="AP19" s="169"/>
      <c r="AQ19" s="170"/>
      <c r="AR19" s="171">
        <f>AP19*B19</f>
        <v>0</v>
      </c>
      <c r="AS19" s="172"/>
      <c r="AT19" s="173"/>
      <c r="AU19" s="174">
        <f>AS19*B19</f>
        <v>0</v>
      </c>
      <c r="AV19" s="175"/>
      <c r="AW19" s="176"/>
      <c r="AX19" s="177">
        <f>AV19*B19</f>
        <v>0</v>
      </c>
      <c r="AY19" s="178"/>
      <c r="AZ19" s="179"/>
      <c r="BA19" s="180">
        <f>AY19*B19</f>
        <v>0</v>
      </c>
      <c r="BB19" s="181"/>
      <c r="BC19" s="182"/>
      <c r="BD19" s="183">
        <f>BB19*B19</f>
        <v>0</v>
      </c>
      <c r="BE19" s="184">
        <f t="shared" si="18"/>
        <v>0</v>
      </c>
      <c r="BF19" s="185">
        <f t="shared" si="18"/>
        <v>0</v>
      </c>
      <c r="BG19" s="186">
        <f>BF19+BE19</f>
        <v>0</v>
      </c>
    </row>
    <row r="20" spans="1:59" ht="12" customHeight="1">
      <c r="A20" s="69" t="s">
        <v>23</v>
      </c>
      <c r="B20" s="70">
        <v>11.58</v>
      </c>
      <c r="C20" s="130"/>
      <c r="D20" s="131"/>
      <c r="E20" s="132">
        <f t="shared" si="0"/>
        <v>0</v>
      </c>
      <c r="F20" s="133"/>
      <c r="G20" s="134"/>
      <c r="H20" s="135">
        <f t="shared" si="1"/>
        <v>0</v>
      </c>
      <c r="I20" s="136"/>
      <c r="J20" s="137"/>
      <c r="K20" s="138">
        <f t="shared" si="2"/>
        <v>0</v>
      </c>
      <c r="L20" s="139"/>
      <c r="M20" s="140"/>
      <c r="N20" s="141">
        <f t="shared" si="3"/>
        <v>0</v>
      </c>
      <c r="O20" s="142"/>
      <c r="P20" s="143"/>
      <c r="Q20" s="144">
        <f t="shared" si="4"/>
        <v>0</v>
      </c>
      <c r="R20" s="145"/>
      <c r="S20" s="146"/>
      <c r="T20" s="147">
        <f t="shared" si="5"/>
        <v>0</v>
      </c>
      <c r="U20" s="148"/>
      <c r="V20" s="149"/>
      <c r="W20" s="150">
        <f t="shared" si="6"/>
        <v>0</v>
      </c>
      <c r="X20" s="151"/>
      <c r="Y20" s="152"/>
      <c r="Z20" s="153">
        <f t="shared" si="7"/>
        <v>0</v>
      </c>
      <c r="AA20" s="154"/>
      <c r="AB20" s="155"/>
      <c r="AC20" s="156">
        <f t="shared" si="8"/>
        <v>0</v>
      </c>
      <c r="AD20" s="187"/>
      <c r="AE20" s="131"/>
      <c r="AF20" s="188">
        <f t="shared" si="9"/>
        <v>0</v>
      </c>
      <c r="AG20" s="189"/>
      <c r="AH20" s="134"/>
      <c r="AI20" s="190">
        <f t="shared" si="10"/>
        <v>0</v>
      </c>
      <c r="AJ20" s="163"/>
      <c r="AK20" s="164"/>
      <c r="AL20" s="165">
        <f t="shared" si="11"/>
        <v>0</v>
      </c>
      <c r="AM20" s="166"/>
      <c r="AN20" s="167"/>
      <c r="AO20" s="168">
        <f t="shared" si="12"/>
        <v>0</v>
      </c>
      <c r="AP20" s="169"/>
      <c r="AQ20" s="170"/>
      <c r="AR20" s="171">
        <f t="shared" si="13"/>
        <v>0</v>
      </c>
      <c r="AS20" s="172"/>
      <c r="AT20" s="173"/>
      <c r="AU20" s="174">
        <f t="shared" si="14"/>
        <v>0</v>
      </c>
      <c r="AV20" s="175"/>
      <c r="AW20" s="176"/>
      <c r="AX20" s="177">
        <f t="shared" si="15"/>
        <v>0</v>
      </c>
      <c r="AY20" s="178"/>
      <c r="AZ20" s="179"/>
      <c r="BA20" s="180">
        <f t="shared" si="16"/>
        <v>0</v>
      </c>
      <c r="BB20" s="181"/>
      <c r="BC20" s="182"/>
      <c r="BD20" s="183">
        <f t="shared" si="17"/>
        <v>0</v>
      </c>
      <c r="BE20" s="184">
        <f t="shared" si="18"/>
        <v>0</v>
      </c>
      <c r="BF20" s="185">
        <f t="shared" si="18"/>
        <v>0</v>
      </c>
      <c r="BG20" s="186">
        <f t="shared" si="19"/>
        <v>0</v>
      </c>
    </row>
    <row r="21" spans="1:59" ht="12" customHeight="1">
      <c r="A21" s="128" t="s">
        <v>31</v>
      </c>
      <c r="B21" s="129">
        <v>24.3</v>
      </c>
      <c r="C21" s="130"/>
      <c r="D21" s="131"/>
      <c r="E21" s="132">
        <f t="shared" si="0"/>
        <v>0</v>
      </c>
      <c r="F21" s="133"/>
      <c r="G21" s="134"/>
      <c r="H21" s="135">
        <f t="shared" si="1"/>
        <v>0</v>
      </c>
      <c r="I21" s="136"/>
      <c r="J21" s="137"/>
      <c r="K21" s="138">
        <f t="shared" si="2"/>
        <v>0</v>
      </c>
      <c r="L21" s="139"/>
      <c r="M21" s="140"/>
      <c r="N21" s="141">
        <f t="shared" si="3"/>
        <v>0</v>
      </c>
      <c r="O21" s="142"/>
      <c r="P21" s="143"/>
      <c r="Q21" s="144">
        <f t="shared" si="4"/>
        <v>0</v>
      </c>
      <c r="R21" s="145"/>
      <c r="S21" s="146"/>
      <c r="T21" s="147">
        <f t="shared" si="5"/>
        <v>0</v>
      </c>
      <c r="U21" s="148"/>
      <c r="V21" s="149"/>
      <c r="W21" s="150">
        <f t="shared" si="6"/>
        <v>0</v>
      </c>
      <c r="X21" s="151"/>
      <c r="Y21" s="152"/>
      <c r="Z21" s="153">
        <f t="shared" si="7"/>
        <v>0</v>
      </c>
      <c r="AA21" s="154"/>
      <c r="AB21" s="155"/>
      <c r="AC21" s="156">
        <f t="shared" si="8"/>
        <v>0</v>
      </c>
      <c r="AD21" s="187"/>
      <c r="AE21" s="131"/>
      <c r="AF21" s="188">
        <f t="shared" si="9"/>
        <v>0</v>
      </c>
      <c r="AG21" s="189"/>
      <c r="AH21" s="134"/>
      <c r="AI21" s="190">
        <f t="shared" si="10"/>
        <v>0</v>
      </c>
      <c r="AJ21" s="163"/>
      <c r="AK21" s="164"/>
      <c r="AL21" s="165">
        <f t="shared" si="11"/>
        <v>0</v>
      </c>
      <c r="AM21" s="166"/>
      <c r="AN21" s="167"/>
      <c r="AO21" s="168">
        <f t="shared" si="12"/>
        <v>0</v>
      </c>
      <c r="AP21" s="169"/>
      <c r="AQ21" s="170"/>
      <c r="AR21" s="171">
        <f t="shared" si="13"/>
        <v>0</v>
      </c>
      <c r="AS21" s="172"/>
      <c r="AT21" s="173"/>
      <c r="AU21" s="174">
        <f t="shared" si="14"/>
        <v>0</v>
      </c>
      <c r="AV21" s="175"/>
      <c r="AW21" s="176"/>
      <c r="AX21" s="177">
        <f t="shared" si="15"/>
        <v>0</v>
      </c>
      <c r="AY21" s="178"/>
      <c r="AZ21" s="179"/>
      <c r="BA21" s="180">
        <f t="shared" si="16"/>
        <v>0</v>
      </c>
      <c r="BB21" s="181"/>
      <c r="BC21" s="182"/>
      <c r="BD21" s="183">
        <f t="shared" si="17"/>
        <v>0</v>
      </c>
      <c r="BE21" s="184">
        <f t="shared" si="18"/>
        <v>0</v>
      </c>
      <c r="BF21" s="185">
        <f t="shared" si="18"/>
        <v>0</v>
      </c>
      <c r="BG21" s="186">
        <f t="shared" si="19"/>
        <v>0</v>
      </c>
    </row>
    <row r="22" spans="1:59" ht="12" customHeight="1">
      <c r="A22" s="128" t="s">
        <v>2</v>
      </c>
      <c r="B22" s="129">
        <v>36</v>
      </c>
      <c r="C22" s="130"/>
      <c r="D22" s="131"/>
      <c r="E22" s="132">
        <f t="shared" si="0"/>
        <v>0</v>
      </c>
      <c r="F22" s="133"/>
      <c r="G22" s="134"/>
      <c r="H22" s="135">
        <f t="shared" si="1"/>
        <v>0</v>
      </c>
      <c r="I22" s="136"/>
      <c r="J22" s="137"/>
      <c r="K22" s="138">
        <f t="shared" si="2"/>
        <v>0</v>
      </c>
      <c r="L22" s="139"/>
      <c r="M22" s="140"/>
      <c r="N22" s="141">
        <f t="shared" si="3"/>
        <v>0</v>
      </c>
      <c r="O22" s="142"/>
      <c r="P22" s="143"/>
      <c r="Q22" s="144">
        <f t="shared" si="4"/>
        <v>0</v>
      </c>
      <c r="R22" s="145"/>
      <c r="S22" s="146"/>
      <c r="T22" s="147">
        <f t="shared" si="5"/>
        <v>0</v>
      </c>
      <c r="U22" s="148"/>
      <c r="V22" s="149"/>
      <c r="W22" s="150">
        <f t="shared" si="6"/>
        <v>0</v>
      </c>
      <c r="X22" s="151"/>
      <c r="Y22" s="152"/>
      <c r="Z22" s="153">
        <f t="shared" si="7"/>
        <v>0</v>
      </c>
      <c r="AA22" s="154"/>
      <c r="AB22" s="155"/>
      <c r="AC22" s="156">
        <f t="shared" si="8"/>
        <v>0</v>
      </c>
      <c r="AD22" s="187"/>
      <c r="AE22" s="131"/>
      <c r="AF22" s="188">
        <f t="shared" si="9"/>
        <v>0</v>
      </c>
      <c r="AG22" s="189"/>
      <c r="AH22" s="134"/>
      <c r="AI22" s="190">
        <f t="shared" si="10"/>
        <v>0</v>
      </c>
      <c r="AJ22" s="163"/>
      <c r="AK22" s="164"/>
      <c r="AL22" s="165">
        <f t="shared" si="11"/>
        <v>0</v>
      </c>
      <c r="AM22" s="166"/>
      <c r="AN22" s="167"/>
      <c r="AO22" s="168">
        <f t="shared" si="12"/>
        <v>0</v>
      </c>
      <c r="AP22" s="169"/>
      <c r="AQ22" s="170"/>
      <c r="AR22" s="171">
        <f t="shared" si="13"/>
        <v>0</v>
      </c>
      <c r="AS22" s="172"/>
      <c r="AT22" s="173"/>
      <c r="AU22" s="174">
        <f t="shared" si="14"/>
        <v>0</v>
      </c>
      <c r="AV22" s="175"/>
      <c r="AW22" s="176"/>
      <c r="AX22" s="177">
        <f t="shared" si="15"/>
        <v>0</v>
      </c>
      <c r="AY22" s="178"/>
      <c r="AZ22" s="179"/>
      <c r="BA22" s="180">
        <f t="shared" si="16"/>
        <v>0</v>
      </c>
      <c r="BB22" s="181"/>
      <c r="BC22" s="182"/>
      <c r="BD22" s="183">
        <f t="shared" si="17"/>
        <v>0</v>
      </c>
      <c r="BE22" s="184">
        <f t="shared" si="18"/>
        <v>0</v>
      </c>
      <c r="BF22" s="185">
        <f t="shared" si="18"/>
        <v>0</v>
      </c>
      <c r="BG22" s="186">
        <f t="shared" si="19"/>
        <v>0</v>
      </c>
    </row>
    <row r="23" spans="1:59" ht="12" customHeight="1">
      <c r="A23" s="128" t="s">
        <v>15</v>
      </c>
      <c r="B23" s="129">
        <v>13.5</v>
      </c>
      <c r="C23" s="130"/>
      <c r="D23" s="131"/>
      <c r="E23" s="132">
        <f t="shared" si="0"/>
        <v>0</v>
      </c>
      <c r="F23" s="133"/>
      <c r="G23" s="134"/>
      <c r="H23" s="135">
        <f t="shared" si="1"/>
        <v>0</v>
      </c>
      <c r="I23" s="136"/>
      <c r="J23" s="137"/>
      <c r="K23" s="138">
        <f t="shared" si="2"/>
        <v>0</v>
      </c>
      <c r="L23" s="139"/>
      <c r="M23" s="140"/>
      <c r="N23" s="141">
        <f t="shared" si="3"/>
        <v>0</v>
      </c>
      <c r="O23" s="142"/>
      <c r="P23" s="143"/>
      <c r="Q23" s="144">
        <f t="shared" si="4"/>
        <v>0</v>
      </c>
      <c r="R23" s="145"/>
      <c r="S23" s="146"/>
      <c r="T23" s="147">
        <f t="shared" si="5"/>
        <v>0</v>
      </c>
      <c r="U23" s="148"/>
      <c r="V23" s="149"/>
      <c r="W23" s="150">
        <f t="shared" si="6"/>
        <v>0</v>
      </c>
      <c r="X23" s="151"/>
      <c r="Y23" s="152"/>
      <c r="Z23" s="153">
        <f t="shared" si="7"/>
        <v>0</v>
      </c>
      <c r="AA23" s="154"/>
      <c r="AB23" s="155"/>
      <c r="AC23" s="156">
        <f t="shared" si="8"/>
        <v>0</v>
      </c>
      <c r="AD23" s="157"/>
      <c r="AE23" s="158"/>
      <c r="AF23" s="159">
        <f t="shared" si="9"/>
        <v>0</v>
      </c>
      <c r="AG23" s="160"/>
      <c r="AH23" s="161"/>
      <c r="AI23" s="162">
        <f t="shared" si="10"/>
        <v>0</v>
      </c>
      <c r="AJ23" s="163"/>
      <c r="AK23" s="164"/>
      <c r="AL23" s="165">
        <f t="shared" si="11"/>
        <v>0</v>
      </c>
      <c r="AM23" s="166"/>
      <c r="AN23" s="167"/>
      <c r="AO23" s="168">
        <f t="shared" si="12"/>
        <v>0</v>
      </c>
      <c r="AP23" s="169"/>
      <c r="AQ23" s="170"/>
      <c r="AR23" s="171">
        <f t="shared" si="13"/>
        <v>0</v>
      </c>
      <c r="AS23" s="172"/>
      <c r="AT23" s="173"/>
      <c r="AU23" s="174">
        <f t="shared" si="14"/>
        <v>0</v>
      </c>
      <c r="AV23" s="175"/>
      <c r="AW23" s="176"/>
      <c r="AX23" s="177">
        <f t="shared" si="15"/>
        <v>0</v>
      </c>
      <c r="AY23" s="178"/>
      <c r="AZ23" s="179"/>
      <c r="BA23" s="180">
        <f t="shared" si="16"/>
        <v>0</v>
      </c>
      <c r="BB23" s="181"/>
      <c r="BC23" s="182"/>
      <c r="BD23" s="183">
        <f t="shared" si="17"/>
        <v>0</v>
      </c>
      <c r="BE23" s="184">
        <f t="shared" si="18"/>
        <v>0</v>
      </c>
      <c r="BF23" s="185">
        <f t="shared" si="18"/>
        <v>0</v>
      </c>
      <c r="BG23" s="186">
        <f t="shared" si="19"/>
        <v>0</v>
      </c>
    </row>
    <row r="24" spans="1:59" ht="12" customHeight="1">
      <c r="A24" s="191" t="s">
        <v>32</v>
      </c>
      <c r="B24" s="192">
        <v>5.25</v>
      </c>
      <c r="C24" s="130"/>
      <c r="D24" s="131"/>
      <c r="E24" s="132">
        <f t="shared" si="0"/>
        <v>0</v>
      </c>
      <c r="F24" s="133"/>
      <c r="G24" s="134"/>
      <c r="H24" s="135">
        <f t="shared" si="1"/>
        <v>0</v>
      </c>
      <c r="I24" s="136"/>
      <c r="J24" s="137"/>
      <c r="K24" s="138">
        <f t="shared" si="2"/>
        <v>0</v>
      </c>
      <c r="L24" s="139"/>
      <c r="M24" s="140"/>
      <c r="N24" s="141">
        <f t="shared" si="3"/>
        <v>0</v>
      </c>
      <c r="O24" s="142"/>
      <c r="P24" s="143"/>
      <c r="Q24" s="144">
        <f t="shared" si="4"/>
        <v>0</v>
      </c>
      <c r="R24" s="145"/>
      <c r="S24" s="146"/>
      <c r="T24" s="147">
        <f t="shared" si="5"/>
        <v>0</v>
      </c>
      <c r="U24" s="148"/>
      <c r="V24" s="149"/>
      <c r="W24" s="150">
        <f t="shared" si="6"/>
        <v>0</v>
      </c>
      <c r="X24" s="151"/>
      <c r="Y24" s="152"/>
      <c r="Z24" s="153">
        <f t="shared" si="7"/>
        <v>0</v>
      </c>
      <c r="AA24" s="154"/>
      <c r="AB24" s="155"/>
      <c r="AC24" s="156">
        <f t="shared" si="8"/>
        <v>0</v>
      </c>
      <c r="AD24" s="187"/>
      <c r="AE24" s="131"/>
      <c r="AF24" s="188">
        <f t="shared" si="9"/>
        <v>0</v>
      </c>
      <c r="AG24" s="189"/>
      <c r="AH24" s="134"/>
      <c r="AI24" s="190">
        <f t="shared" si="10"/>
        <v>0</v>
      </c>
      <c r="AJ24" s="163"/>
      <c r="AK24" s="164"/>
      <c r="AL24" s="165">
        <f t="shared" si="11"/>
        <v>0</v>
      </c>
      <c r="AM24" s="166"/>
      <c r="AN24" s="167"/>
      <c r="AO24" s="168">
        <f t="shared" si="12"/>
        <v>0</v>
      </c>
      <c r="AP24" s="169"/>
      <c r="AQ24" s="170"/>
      <c r="AR24" s="171">
        <f t="shared" si="13"/>
        <v>0</v>
      </c>
      <c r="AS24" s="172"/>
      <c r="AT24" s="173"/>
      <c r="AU24" s="174">
        <f t="shared" si="14"/>
        <v>0</v>
      </c>
      <c r="AV24" s="175"/>
      <c r="AW24" s="176"/>
      <c r="AX24" s="177">
        <f t="shared" si="15"/>
        <v>0</v>
      </c>
      <c r="AY24" s="178"/>
      <c r="AZ24" s="179"/>
      <c r="BA24" s="180">
        <f t="shared" si="16"/>
        <v>0</v>
      </c>
      <c r="BB24" s="181"/>
      <c r="BC24" s="182"/>
      <c r="BD24" s="183">
        <f t="shared" si="17"/>
        <v>0</v>
      </c>
      <c r="BE24" s="184">
        <f t="shared" si="18"/>
        <v>0</v>
      </c>
      <c r="BF24" s="185">
        <f t="shared" si="18"/>
        <v>0</v>
      </c>
      <c r="BG24" s="186">
        <f t="shared" si="19"/>
        <v>0</v>
      </c>
    </row>
    <row r="25" spans="1:59" ht="12" customHeight="1">
      <c r="A25" s="69" t="s">
        <v>34</v>
      </c>
      <c r="B25" s="70">
        <v>26</v>
      </c>
      <c r="C25" s="130"/>
      <c r="D25" s="131"/>
      <c r="E25" s="132">
        <f t="shared" si="0"/>
        <v>0</v>
      </c>
      <c r="F25" s="133"/>
      <c r="G25" s="134"/>
      <c r="H25" s="135">
        <f t="shared" si="1"/>
        <v>0</v>
      </c>
      <c r="I25" s="136"/>
      <c r="J25" s="137"/>
      <c r="K25" s="138">
        <f t="shared" si="2"/>
        <v>0</v>
      </c>
      <c r="L25" s="139"/>
      <c r="M25" s="140"/>
      <c r="N25" s="141">
        <f t="shared" si="3"/>
        <v>0</v>
      </c>
      <c r="O25" s="142"/>
      <c r="P25" s="143"/>
      <c r="Q25" s="144">
        <f t="shared" si="4"/>
        <v>0</v>
      </c>
      <c r="R25" s="145"/>
      <c r="S25" s="146"/>
      <c r="T25" s="147">
        <f t="shared" si="5"/>
        <v>0</v>
      </c>
      <c r="U25" s="148"/>
      <c r="V25" s="149"/>
      <c r="W25" s="150">
        <f t="shared" si="6"/>
        <v>0</v>
      </c>
      <c r="X25" s="151"/>
      <c r="Y25" s="152"/>
      <c r="Z25" s="153">
        <f t="shared" si="7"/>
        <v>0</v>
      </c>
      <c r="AA25" s="154"/>
      <c r="AB25" s="155"/>
      <c r="AC25" s="156">
        <f t="shared" si="8"/>
        <v>0</v>
      </c>
      <c r="AD25" s="187"/>
      <c r="AE25" s="131"/>
      <c r="AF25" s="188">
        <f t="shared" si="9"/>
        <v>0</v>
      </c>
      <c r="AG25" s="189"/>
      <c r="AH25" s="134"/>
      <c r="AI25" s="190">
        <f t="shared" si="10"/>
        <v>0</v>
      </c>
      <c r="AJ25" s="163"/>
      <c r="AK25" s="164"/>
      <c r="AL25" s="165">
        <f t="shared" si="11"/>
        <v>0</v>
      </c>
      <c r="AM25" s="166"/>
      <c r="AN25" s="167"/>
      <c r="AO25" s="168">
        <f t="shared" si="12"/>
        <v>0</v>
      </c>
      <c r="AP25" s="169"/>
      <c r="AQ25" s="170"/>
      <c r="AR25" s="171">
        <f t="shared" si="13"/>
        <v>0</v>
      </c>
      <c r="AS25" s="172"/>
      <c r="AT25" s="173"/>
      <c r="AU25" s="174">
        <f t="shared" si="14"/>
        <v>0</v>
      </c>
      <c r="AV25" s="175"/>
      <c r="AW25" s="176"/>
      <c r="AX25" s="177">
        <f t="shared" si="15"/>
        <v>0</v>
      </c>
      <c r="AY25" s="178"/>
      <c r="AZ25" s="179"/>
      <c r="BA25" s="180">
        <f t="shared" si="16"/>
        <v>0</v>
      </c>
      <c r="BB25" s="181"/>
      <c r="BC25" s="182"/>
      <c r="BD25" s="183">
        <f t="shared" si="17"/>
        <v>0</v>
      </c>
      <c r="BE25" s="184">
        <f t="shared" si="18"/>
        <v>0</v>
      </c>
      <c r="BF25" s="185">
        <f t="shared" si="18"/>
        <v>0</v>
      </c>
      <c r="BG25" s="186">
        <f t="shared" si="19"/>
        <v>0</v>
      </c>
    </row>
    <row r="26" spans="1:59" ht="12" customHeight="1">
      <c r="A26" s="128" t="s">
        <v>42</v>
      </c>
      <c r="B26" s="129">
        <v>28.8</v>
      </c>
      <c r="C26" s="130"/>
      <c r="D26" s="131"/>
      <c r="E26" s="132">
        <f t="shared" si="0"/>
        <v>0</v>
      </c>
      <c r="F26" s="133"/>
      <c r="G26" s="134"/>
      <c r="H26" s="135">
        <f t="shared" si="1"/>
        <v>0</v>
      </c>
      <c r="I26" s="136"/>
      <c r="J26" s="137"/>
      <c r="K26" s="138">
        <f t="shared" si="2"/>
        <v>0</v>
      </c>
      <c r="L26" s="139"/>
      <c r="M26" s="140"/>
      <c r="N26" s="141">
        <f t="shared" si="3"/>
        <v>0</v>
      </c>
      <c r="O26" s="142"/>
      <c r="P26" s="143"/>
      <c r="Q26" s="144">
        <f t="shared" si="4"/>
        <v>0</v>
      </c>
      <c r="R26" s="145"/>
      <c r="S26" s="146"/>
      <c r="T26" s="147">
        <f t="shared" si="5"/>
        <v>0</v>
      </c>
      <c r="U26" s="148"/>
      <c r="V26" s="149"/>
      <c r="W26" s="150">
        <f t="shared" si="6"/>
        <v>0</v>
      </c>
      <c r="X26" s="151"/>
      <c r="Y26" s="152"/>
      <c r="Z26" s="153">
        <f t="shared" si="7"/>
        <v>0</v>
      </c>
      <c r="AA26" s="154"/>
      <c r="AB26" s="155"/>
      <c r="AC26" s="156">
        <f t="shared" si="8"/>
        <v>0</v>
      </c>
      <c r="AD26" s="187"/>
      <c r="AE26" s="131"/>
      <c r="AF26" s="188">
        <f t="shared" si="9"/>
        <v>0</v>
      </c>
      <c r="AG26" s="189"/>
      <c r="AH26" s="134"/>
      <c r="AI26" s="190">
        <f t="shared" si="10"/>
        <v>0</v>
      </c>
      <c r="AJ26" s="163"/>
      <c r="AK26" s="164"/>
      <c r="AL26" s="165">
        <f t="shared" si="11"/>
        <v>0</v>
      </c>
      <c r="AM26" s="166"/>
      <c r="AN26" s="167"/>
      <c r="AO26" s="168">
        <f t="shared" si="12"/>
        <v>0</v>
      </c>
      <c r="AP26" s="169"/>
      <c r="AQ26" s="170"/>
      <c r="AR26" s="171">
        <f t="shared" si="13"/>
        <v>0</v>
      </c>
      <c r="AS26" s="172"/>
      <c r="AT26" s="173"/>
      <c r="AU26" s="174">
        <f t="shared" si="14"/>
        <v>0</v>
      </c>
      <c r="AV26" s="175"/>
      <c r="AW26" s="176"/>
      <c r="AX26" s="177">
        <f t="shared" si="15"/>
        <v>0</v>
      </c>
      <c r="AY26" s="178"/>
      <c r="AZ26" s="179"/>
      <c r="BA26" s="180">
        <f t="shared" si="16"/>
        <v>0</v>
      </c>
      <c r="BB26" s="181"/>
      <c r="BC26" s="182"/>
      <c r="BD26" s="183">
        <f t="shared" si="17"/>
        <v>0</v>
      </c>
      <c r="BE26" s="184">
        <f t="shared" si="18"/>
        <v>0</v>
      </c>
      <c r="BF26" s="185">
        <f t="shared" si="18"/>
        <v>0</v>
      </c>
      <c r="BG26" s="186">
        <f t="shared" si="19"/>
        <v>0</v>
      </c>
    </row>
    <row r="27" spans="1:59" ht="12" customHeight="1">
      <c r="A27" s="128" t="s">
        <v>35</v>
      </c>
      <c r="B27" s="129">
        <v>43.2</v>
      </c>
      <c r="C27" s="130"/>
      <c r="D27" s="131"/>
      <c r="E27" s="132">
        <f t="shared" si="0"/>
        <v>0</v>
      </c>
      <c r="F27" s="133"/>
      <c r="G27" s="134"/>
      <c r="H27" s="135">
        <f t="shared" si="1"/>
        <v>0</v>
      </c>
      <c r="I27" s="136"/>
      <c r="J27" s="137"/>
      <c r="K27" s="138">
        <f t="shared" si="2"/>
        <v>0</v>
      </c>
      <c r="L27" s="139"/>
      <c r="M27" s="140"/>
      <c r="N27" s="141">
        <f t="shared" si="3"/>
        <v>0</v>
      </c>
      <c r="O27" s="142"/>
      <c r="P27" s="143"/>
      <c r="Q27" s="144">
        <f t="shared" si="4"/>
        <v>0</v>
      </c>
      <c r="R27" s="145"/>
      <c r="S27" s="146"/>
      <c r="T27" s="147">
        <f t="shared" si="5"/>
        <v>0</v>
      </c>
      <c r="U27" s="148"/>
      <c r="V27" s="149"/>
      <c r="W27" s="150">
        <f t="shared" si="6"/>
        <v>0</v>
      </c>
      <c r="X27" s="151"/>
      <c r="Y27" s="152"/>
      <c r="Z27" s="153">
        <f t="shared" si="7"/>
        <v>0</v>
      </c>
      <c r="AA27" s="154"/>
      <c r="AB27" s="155"/>
      <c r="AC27" s="156">
        <f t="shared" si="8"/>
        <v>0</v>
      </c>
      <c r="AD27" s="187"/>
      <c r="AE27" s="131"/>
      <c r="AF27" s="188">
        <f t="shared" si="9"/>
        <v>0</v>
      </c>
      <c r="AG27" s="189"/>
      <c r="AH27" s="134"/>
      <c r="AI27" s="190">
        <f t="shared" si="10"/>
        <v>0</v>
      </c>
      <c r="AJ27" s="163"/>
      <c r="AK27" s="164"/>
      <c r="AL27" s="165">
        <f t="shared" si="11"/>
        <v>0</v>
      </c>
      <c r="AM27" s="166"/>
      <c r="AN27" s="167"/>
      <c r="AO27" s="168">
        <f t="shared" si="12"/>
        <v>0</v>
      </c>
      <c r="AP27" s="169"/>
      <c r="AQ27" s="170"/>
      <c r="AR27" s="171">
        <f t="shared" si="13"/>
        <v>0</v>
      </c>
      <c r="AS27" s="172"/>
      <c r="AT27" s="173"/>
      <c r="AU27" s="174">
        <f t="shared" si="14"/>
        <v>0</v>
      </c>
      <c r="AV27" s="175"/>
      <c r="AW27" s="176"/>
      <c r="AX27" s="177">
        <f t="shared" si="15"/>
        <v>0</v>
      </c>
      <c r="AY27" s="178"/>
      <c r="AZ27" s="179"/>
      <c r="BA27" s="180">
        <f t="shared" si="16"/>
        <v>0</v>
      </c>
      <c r="BB27" s="181"/>
      <c r="BC27" s="182"/>
      <c r="BD27" s="183">
        <f t="shared" si="17"/>
        <v>0</v>
      </c>
      <c r="BE27" s="184">
        <f t="shared" si="18"/>
        <v>0</v>
      </c>
      <c r="BF27" s="185">
        <f t="shared" si="18"/>
        <v>0</v>
      </c>
      <c r="BG27" s="186">
        <f t="shared" si="19"/>
        <v>0</v>
      </c>
    </row>
    <row r="28" spans="1:59" ht="12" customHeight="1">
      <c r="A28" s="128" t="s">
        <v>36</v>
      </c>
      <c r="B28" s="129">
        <v>10.8</v>
      </c>
      <c r="C28" s="130"/>
      <c r="D28" s="131"/>
      <c r="E28" s="132">
        <f t="shared" si="0"/>
        <v>0</v>
      </c>
      <c r="F28" s="133"/>
      <c r="G28" s="134"/>
      <c r="H28" s="135">
        <f t="shared" si="1"/>
        <v>0</v>
      </c>
      <c r="I28" s="136"/>
      <c r="J28" s="137"/>
      <c r="K28" s="138">
        <f t="shared" si="2"/>
        <v>0</v>
      </c>
      <c r="L28" s="139"/>
      <c r="M28" s="140"/>
      <c r="N28" s="141">
        <f t="shared" si="3"/>
        <v>0</v>
      </c>
      <c r="O28" s="142"/>
      <c r="P28" s="143"/>
      <c r="Q28" s="144">
        <f t="shared" si="4"/>
        <v>0</v>
      </c>
      <c r="R28" s="145"/>
      <c r="S28" s="146"/>
      <c r="T28" s="147">
        <f t="shared" si="5"/>
        <v>0</v>
      </c>
      <c r="U28" s="148"/>
      <c r="V28" s="149"/>
      <c r="W28" s="150">
        <f t="shared" si="6"/>
        <v>0</v>
      </c>
      <c r="X28" s="151"/>
      <c r="Y28" s="152"/>
      <c r="Z28" s="153">
        <f t="shared" si="7"/>
        <v>0</v>
      </c>
      <c r="AA28" s="154"/>
      <c r="AB28" s="155"/>
      <c r="AC28" s="156">
        <f t="shared" si="8"/>
        <v>0</v>
      </c>
      <c r="AD28" s="187"/>
      <c r="AE28" s="131"/>
      <c r="AF28" s="188">
        <f t="shared" si="9"/>
        <v>0</v>
      </c>
      <c r="AG28" s="189"/>
      <c r="AH28" s="134"/>
      <c r="AI28" s="190">
        <f t="shared" si="10"/>
        <v>0</v>
      </c>
      <c r="AJ28" s="163"/>
      <c r="AK28" s="164"/>
      <c r="AL28" s="165">
        <f t="shared" si="11"/>
        <v>0</v>
      </c>
      <c r="AM28" s="166"/>
      <c r="AN28" s="167"/>
      <c r="AO28" s="168">
        <f t="shared" si="12"/>
        <v>0</v>
      </c>
      <c r="AP28" s="169"/>
      <c r="AQ28" s="170"/>
      <c r="AR28" s="171">
        <f t="shared" si="13"/>
        <v>0</v>
      </c>
      <c r="AS28" s="172"/>
      <c r="AT28" s="173"/>
      <c r="AU28" s="174">
        <f t="shared" si="14"/>
        <v>0</v>
      </c>
      <c r="AV28" s="175"/>
      <c r="AW28" s="176"/>
      <c r="AX28" s="177">
        <f t="shared" si="15"/>
        <v>0</v>
      </c>
      <c r="AY28" s="178"/>
      <c r="AZ28" s="179"/>
      <c r="BA28" s="180">
        <f t="shared" si="16"/>
        <v>0</v>
      </c>
      <c r="BB28" s="181"/>
      <c r="BC28" s="182"/>
      <c r="BD28" s="183">
        <f t="shared" si="17"/>
        <v>0</v>
      </c>
      <c r="BE28" s="184">
        <f t="shared" si="18"/>
        <v>0</v>
      </c>
      <c r="BF28" s="185">
        <f t="shared" si="18"/>
        <v>0</v>
      </c>
      <c r="BG28" s="186">
        <f t="shared" si="19"/>
        <v>0</v>
      </c>
    </row>
    <row r="29" spans="1:59" ht="12" customHeight="1">
      <c r="A29" s="128" t="s">
        <v>30</v>
      </c>
      <c r="B29" s="129">
        <v>9</v>
      </c>
      <c r="C29" s="130"/>
      <c r="D29" s="131"/>
      <c r="E29" s="132">
        <f t="shared" si="0"/>
        <v>0</v>
      </c>
      <c r="F29" s="133"/>
      <c r="G29" s="134"/>
      <c r="H29" s="135">
        <f t="shared" si="1"/>
        <v>0</v>
      </c>
      <c r="I29" s="136"/>
      <c r="J29" s="137"/>
      <c r="K29" s="138">
        <f t="shared" si="2"/>
        <v>0</v>
      </c>
      <c r="L29" s="139"/>
      <c r="M29" s="140"/>
      <c r="N29" s="141">
        <f t="shared" si="3"/>
        <v>0</v>
      </c>
      <c r="O29" s="142"/>
      <c r="P29" s="143"/>
      <c r="Q29" s="144">
        <f t="shared" si="4"/>
        <v>0</v>
      </c>
      <c r="R29" s="145"/>
      <c r="S29" s="146"/>
      <c r="T29" s="147">
        <f t="shared" si="5"/>
        <v>0</v>
      </c>
      <c r="U29" s="148"/>
      <c r="V29" s="149"/>
      <c r="W29" s="150">
        <f t="shared" si="6"/>
        <v>0</v>
      </c>
      <c r="X29" s="151"/>
      <c r="Y29" s="152"/>
      <c r="Z29" s="153">
        <f t="shared" si="7"/>
        <v>0</v>
      </c>
      <c r="AA29" s="154"/>
      <c r="AB29" s="155"/>
      <c r="AC29" s="156">
        <f t="shared" si="8"/>
        <v>0</v>
      </c>
      <c r="AD29" s="187"/>
      <c r="AE29" s="131"/>
      <c r="AF29" s="188">
        <f t="shared" si="9"/>
        <v>0</v>
      </c>
      <c r="AG29" s="189"/>
      <c r="AH29" s="134"/>
      <c r="AI29" s="190">
        <f t="shared" si="10"/>
        <v>0</v>
      </c>
      <c r="AJ29" s="163"/>
      <c r="AK29" s="164"/>
      <c r="AL29" s="165">
        <f t="shared" si="11"/>
        <v>0</v>
      </c>
      <c r="AM29" s="166"/>
      <c r="AN29" s="167"/>
      <c r="AO29" s="168">
        <f t="shared" si="12"/>
        <v>0</v>
      </c>
      <c r="AP29" s="169"/>
      <c r="AQ29" s="170"/>
      <c r="AR29" s="171">
        <f t="shared" si="13"/>
        <v>0</v>
      </c>
      <c r="AS29" s="172"/>
      <c r="AT29" s="173"/>
      <c r="AU29" s="174">
        <f t="shared" si="14"/>
        <v>0</v>
      </c>
      <c r="AV29" s="175"/>
      <c r="AW29" s="176"/>
      <c r="AX29" s="177">
        <f t="shared" si="15"/>
        <v>0</v>
      </c>
      <c r="AY29" s="178"/>
      <c r="AZ29" s="179"/>
      <c r="BA29" s="180">
        <f t="shared" si="16"/>
        <v>0</v>
      </c>
      <c r="BB29" s="181"/>
      <c r="BC29" s="182"/>
      <c r="BD29" s="183">
        <f t="shared" si="17"/>
        <v>0</v>
      </c>
      <c r="BE29" s="184">
        <f t="shared" si="18"/>
        <v>0</v>
      </c>
      <c r="BF29" s="185">
        <f t="shared" si="18"/>
        <v>0</v>
      </c>
      <c r="BG29" s="186">
        <f t="shared" si="19"/>
        <v>0</v>
      </c>
    </row>
    <row r="30" spans="1:59" ht="12" customHeight="1">
      <c r="A30" s="191" t="s">
        <v>40</v>
      </c>
      <c r="B30" s="192">
        <v>8</v>
      </c>
      <c r="C30" s="130"/>
      <c r="D30" s="131"/>
      <c r="E30" s="132">
        <f t="shared" si="0"/>
        <v>0</v>
      </c>
      <c r="F30" s="133"/>
      <c r="G30" s="134"/>
      <c r="H30" s="135">
        <f t="shared" si="1"/>
        <v>0</v>
      </c>
      <c r="I30" s="136"/>
      <c r="J30" s="137"/>
      <c r="K30" s="138">
        <f t="shared" si="2"/>
        <v>0</v>
      </c>
      <c r="L30" s="139"/>
      <c r="M30" s="140"/>
      <c r="N30" s="141">
        <f t="shared" si="3"/>
        <v>0</v>
      </c>
      <c r="O30" s="142"/>
      <c r="P30" s="143"/>
      <c r="Q30" s="144">
        <f t="shared" si="4"/>
        <v>0</v>
      </c>
      <c r="R30" s="145"/>
      <c r="S30" s="146"/>
      <c r="T30" s="147">
        <f t="shared" si="5"/>
        <v>0</v>
      </c>
      <c r="U30" s="148"/>
      <c r="V30" s="149"/>
      <c r="W30" s="150">
        <f t="shared" si="6"/>
        <v>0</v>
      </c>
      <c r="X30" s="151"/>
      <c r="Y30" s="152"/>
      <c r="Z30" s="153">
        <f t="shared" si="7"/>
        <v>0</v>
      </c>
      <c r="AA30" s="154"/>
      <c r="AB30" s="155"/>
      <c r="AC30" s="156">
        <f t="shared" si="8"/>
        <v>0</v>
      </c>
      <c r="AD30" s="187"/>
      <c r="AE30" s="131"/>
      <c r="AF30" s="188">
        <f t="shared" si="9"/>
        <v>0</v>
      </c>
      <c r="AG30" s="189"/>
      <c r="AH30" s="134"/>
      <c r="AI30" s="190">
        <f t="shared" si="10"/>
        <v>0</v>
      </c>
      <c r="AJ30" s="163"/>
      <c r="AK30" s="164"/>
      <c r="AL30" s="165">
        <f t="shared" si="11"/>
        <v>0</v>
      </c>
      <c r="AM30" s="166"/>
      <c r="AN30" s="167"/>
      <c r="AO30" s="168">
        <f t="shared" si="12"/>
        <v>0</v>
      </c>
      <c r="AP30" s="169"/>
      <c r="AQ30" s="170"/>
      <c r="AR30" s="171">
        <f t="shared" si="13"/>
        <v>0</v>
      </c>
      <c r="AS30" s="172"/>
      <c r="AT30" s="173"/>
      <c r="AU30" s="174">
        <f t="shared" si="14"/>
        <v>0</v>
      </c>
      <c r="AV30" s="175"/>
      <c r="AW30" s="176"/>
      <c r="AX30" s="177">
        <f t="shared" si="15"/>
        <v>0</v>
      </c>
      <c r="AY30" s="178"/>
      <c r="AZ30" s="179"/>
      <c r="BA30" s="180">
        <f t="shared" si="16"/>
        <v>0</v>
      </c>
      <c r="BB30" s="181"/>
      <c r="BC30" s="182"/>
      <c r="BD30" s="183">
        <f t="shared" si="17"/>
        <v>0</v>
      </c>
      <c r="BE30" s="184">
        <f t="shared" si="18"/>
        <v>0</v>
      </c>
      <c r="BF30" s="185">
        <f t="shared" si="18"/>
        <v>0</v>
      </c>
      <c r="BG30" s="186">
        <f t="shared" si="19"/>
        <v>0</v>
      </c>
    </row>
    <row r="31" spans="1:59" ht="12" customHeight="1">
      <c r="A31" s="69" t="s">
        <v>24</v>
      </c>
      <c r="B31" s="70">
        <v>12.48</v>
      </c>
      <c r="C31" s="130">
        <v>48</v>
      </c>
      <c r="D31" s="131">
        <v>12</v>
      </c>
      <c r="E31" s="132">
        <f t="shared" si="0"/>
        <v>599.04</v>
      </c>
      <c r="F31" s="133">
        <v>48</v>
      </c>
      <c r="G31" s="134">
        <v>12</v>
      </c>
      <c r="H31" s="135">
        <f t="shared" si="1"/>
        <v>599.04</v>
      </c>
      <c r="I31" s="136"/>
      <c r="J31" s="137"/>
      <c r="K31" s="138">
        <f t="shared" si="2"/>
        <v>0</v>
      </c>
      <c r="L31" s="139"/>
      <c r="M31" s="140"/>
      <c r="N31" s="141">
        <f t="shared" si="3"/>
        <v>0</v>
      </c>
      <c r="O31" s="142"/>
      <c r="P31" s="143"/>
      <c r="Q31" s="144">
        <f>O31*B31</f>
        <v>0</v>
      </c>
      <c r="R31" s="145"/>
      <c r="S31" s="146"/>
      <c r="T31" s="147">
        <f t="shared" si="5"/>
        <v>0</v>
      </c>
      <c r="U31" s="148"/>
      <c r="V31" s="149"/>
      <c r="W31" s="150">
        <f t="shared" si="6"/>
        <v>0</v>
      </c>
      <c r="X31" s="151"/>
      <c r="Y31" s="152"/>
      <c r="Z31" s="153">
        <f t="shared" si="7"/>
        <v>0</v>
      </c>
      <c r="AA31" s="154"/>
      <c r="AB31" s="155"/>
      <c r="AC31" s="156">
        <f t="shared" si="8"/>
        <v>0</v>
      </c>
      <c r="AD31" s="187"/>
      <c r="AE31" s="131"/>
      <c r="AF31" s="188">
        <f t="shared" si="9"/>
        <v>0</v>
      </c>
      <c r="AG31" s="189"/>
      <c r="AH31" s="134"/>
      <c r="AI31" s="190">
        <f t="shared" si="10"/>
        <v>0</v>
      </c>
      <c r="AJ31" s="163"/>
      <c r="AK31" s="164"/>
      <c r="AL31" s="165">
        <f t="shared" si="11"/>
        <v>0</v>
      </c>
      <c r="AM31" s="166"/>
      <c r="AN31" s="167"/>
      <c r="AO31" s="168">
        <f t="shared" si="12"/>
        <v>0</v>
      </c>
      <c r="AP31" s="169"/>
      <c r="AQ31" s="170"/>
      <c r="AR31" s="171">
        <f t="shared" si="13"/>
        <v>0</v>
      </c>
      <c r="AS31" s="172"/>
      <c r="AT31" s="173"/>
      <c r="AU31" s="174">
        <f t="shared" si="14"/>
        <v>0</v>
      </c>
      <c r="AV31" s="175"/>
      <c r="AW31" s="176"/>
      <c r="AX31" s="177">
        <f t="shared" si="15"/>
        <v>0</v>
      </c>
      <c r="AY31" s="178"/>
      <c r="AZ31" s="179"/>
      <c r="BA31" s="180">
        <f t="shared" si="16"/>
        <v>0</v>
      </c>
      <c r="BB31" s="181"/>
      <c r="BC31" s="182"/>
      <c r="BD31" s="183">
        <f t="shared" si="17"/>
        <v>0</v>
      </c>
      <c r="BE31" s="184">
        <f>BB31+AY31+AV31+AS31+AP31+AM31+AJ31+AG31+AD31+AA31+X31+U31+R31+O31+L31+I31+F31+C31</f>
        <v>96</v>
      </c>
      <c r="BF31" s="185">
        <f t="shared" si="18"/>
        <v>24</v>
      </c>
      <c r="BG31" s="186">
        <f t="shared" si="19"/>
        <v>120</v>
      </c>
    </row>
    <row r="32" spans="1:59" ht="12" customHeight="1">
      <c r="A32" s="128" t="s">
        <v>25</v>
      </c>
      <c r="B32" s="129">
        <v>12.38</v>
      </c>
      <c r="C32" s="130">
        <v>48</v>
      </c>
      <c r="D32" s="131">
        <v>12</v>
      </c>
      <c r="E32" s="132">
        <f t="shared" si="0"/>
        <v>594.24</v>
      </c>
      <c r="F32" s="133">
        <v>48</v>
      </c>
      <c r="G32" s="134">
        <v>12</v>
      </c>
      <c r="H32" s="135">
        <f t="shared" si="1"/>
        <v>594.24</v>
      </c>
      <c r="I32" s="136"/>
      <c r="J32" s="137"/>
      <c r="K32" s="138">
        <f t="shared" si="2"/>
        <v>0</v>
      </c>
      <c r="L32" s="139"/>
      <c r="M32" s="140"/>
      <c r="N32" s="141">
        <f t="shared" si="3"/>
        <v>0</v>
      </c>
      <c r="O32" s="142"/>
      <c r="P32" s="143"/>
      <c r="Q32" s="144">
        <f>O32*B32</f>
        <v>0</v>
      </c>
      <c r="R32" s="145"/>
      <c r="S32" s="146"/>
      <c r="T32" s="147">
        <f t="shared" si="5"/>
        <v>0</v>
      </c>
      <c r="U32" s="148"/>
      <c r="V32" s="149"/>
      <c r="W32" s="150">
        <f t="shared" si="6"/>
        <v>0</v>
      </c>
      <c r="X32" s="151"/>
      <c r="Y32" s="152"/>
      <c r="Z32" s="153">
        <f t="shared" si="7"/>
        <v>0</v>
      </c>
      <c r="AA32" s="154"/>
      <c r="AB32" s="155"/>
      <c r="AC32" s="156">
        <f t="shared" si="8"/>
        <v>0</v>
      </c>
      <c r="AD32" s="187"/>
      <c r="AE32" s="131"/>
      <c r="AF32" s="188">
        <f t="shared" si="9"/>
        <v>0</v>
      </c>
      <c r="AG32" s="189"/>
      <c r="AH32" s="134"/>
      <c r="AI32" s="190">
        <f t="shared" si="10"/>
        <v>0</v>
      </c>
      <c r="AJ32" s="163"/>
      <c r="AK32" s="164"/>
      <c r="AL32" s="165">
        <f t="shared" si="11"/>
        <v>0</v>
      </c>
      <c r="AM32" s="166"/>
      <c r="AN32" s="167"/>
      <c r="AO32" s="168">
        <f t="shared" si="12"/>
        <v>0</v>
      </c>
      <c r="AP32" s="169"/>
      <c r="AQ32" s="170"/>
      <c r="AR32" s="171">
        <f t="shared" si="13"/>
        <v>0</v>
      </c>
      <c r="AS32" s="172"/>
      <c r="AT32" s="173"/>
      <c r="AU32" s="174">
        <f t="shared" si="14"/>
        <v>0</v>
      </c>
      <c r="AV32" s="175"/>
      <c r="AW32" s="176"/>
      <c r="AX32" s="177">
        <f t="shared" si="15"/>
        <v>0</v>
      </c>
      <c r="AY32" s="178"/>
      <c r="AZ32" s="179"/>
      <c r="BA32" s="180">
        <f t="shared" si="16"/>
        <v>0</v>
      </c>
      <c r="BB32" s="181"/>
      <c r="BC32" s="182"/>
      <c r="BD32" s="183">
        <f t="shared" si="17"/>
        <v>0</v>
      </c>
      <c r="BE32" s="184">
        <f>BB32+AY32+AV32+AS32+AP32+AM32+AJ32+AG32+AD32+AA32+X32+U32+R32+O32+L32+I32+F32+C32</f>
        <v>96</v>
      </c>
      <c r="BF32" s="185">
        <f t="shared" si="18"/>
        <v>24</v>
      </c>
      <c r="BG32" s="186">
        <f t="shared" si="19"/>
        <v>120</v>
      </c>
    </row>
    <row r="33" spans="1:59" ht="12" customHeight="1">
      <c r="A33" s="128" t="s">
        <v>26</v>
      </c>
      <c r="B33" s="129">
        <v>10.69</v>
      </c>
      <c r="C33" s="130"/>
      <c r="D33" s="131"/>
      <c r="E33" s="132">
        <f t="shared" si="0"/>
        <v>0</v>
      </c>
      <c r="F33" s="133"/>
      <c r="G33" s="134"/>
      <c r="H33" s="135">
        <f t="shared" si="1"/>
        <v>0</v>
      </c>
      <c r="I33" s="136"/>
      <c r="J33" s="137"/>
      <c r="K33" s="138">
        <f t="shared" si="2"/>
        <v>0</v>
      </c>
      <c r="L33" s="139"/>
      <c r="M33" s="140"/>
      <c r="N33" s="141">
        <f t="shared" si="3"/>
        <v>0</v>
      </c>
      <c r="O33" s="142"/>
      <c r="P33" s="143"/>
      <c r="Q33" s="144">
        <f t="shared" si="4"/>
        <v>0</v>
      </c>
      <c r="R33" s="145"/>
      <c r="S33" s="146"/>
      <c r="T33" s="147">
        <f t="shared" si="5"/>
        <v>0</v>
      </c>
      <c r="U33" s="148"/>
      <c r="V33" s="149"/>
      <c r="W33" s="150">
        <f t="shared" si="6"/>
        <v>0</v>
      </c>
      <c r="X33" s="151"/>
      <c r="Y33" s="152"/>
      <c r="Z33" s="153">
        <f t="shared" si="7"/>
        <v>0</v>
      </c>
      <c r="AA33" s="154"/>
      <c r="AB33" s="155"/>
      <c r="AC33" s="156">
        <f t="shared" si="8"/>
        <v>0</v>
      </c>
      <c r="AD33" s="187"/>
      <c r="AE33" s="131"/>
      <c r="AF33" s="188">
        <f t="shared" si="9"/>
        <v>0</v>
      </c>
      <c r="AG33" s="189"/>
      <c r="AH33" s="134"/>
      <c r="AI33" s="190">
        <f t="shared" si="10"/>
        <v>0</v>
      </c>
      <c r="AJ33" s="163"/>
      <c r="AK33" s="164"/>
      <c r="AL33" s="165">
        <f t="shared" si="11"/>
        <v>0</v>
      </c>
      <c r="AM33" s="166"/>
      <c r="AN33" s="167"/>
      <c r="AO33" s="168">
        <f t="shared" si="12"/>
        <v>0</v>
      </c>
      <c r="AP33" s="169"/>
      <c r="AQ33" s="170"/>
      <c r="AR33" s="171">
        <f t="shared" si="13"/>
        <v>0</v>
      </c>
      <c r="AS33" s="172"/>
      <c r="AT33" s="173"/>
      <c r="AU33" s="174">
        <f t="shared" si="14"/>
        <v>0</v>
      </c>
      <c r="AV33" s="175"/>
      <c r="AW33" s="176"/>
      <c r="AX33" s="177">
        <f t="shared" si="15"/>
        <v>0</v>
      </c>
      <c r="AY33" s="178"/>
      <c r="AZ33" s="179"/>
      <c r="BA33" s="180">
        <f t="shared" si="16"/>
        <v>0</v>
      </c>
      <c r="BB33" s="181"/>
      <c r="BC33" s="182"/>
      <c r="BD33" s="183">
        <f t="shared" si="17"/>
        <v>0</v>
      </c>
      <c r="BE33" s="184">
        <f t="shared" si="18"/>
        <v>0</v>
      </c>
      <c r="BF33" s="185">
        <f t="shared" si="18"/>
        <v>0</v>
      </c>
      <c r="BG33" s="186">
        <f t="shared" si="19"/>
        <v>0</v>
      </c>
    </row>
    <row r="34" spans="1:59" ht="12" customHeight="1">
      <c r="A34" s="128" t="s">
        <v>27</v>
      </c>
      <c r="B34" s="129">
        <v>8.44</v>
      </c>
      <c r="C34" s="130"/>
      <c r="D34" s="131"/>
      <c r="E34" s="132">
        <f t="shared" si="0"/>
        <v>0</v>
      </c>
      <c r="F34" s="133"/>
      <c r="G34" s="134"/>
      <c r="H34" s="135">
        <f t="shared" si="1"/>
        <v>0</v>
      </c>
      <c r="I34" s="136"/>
      <c r="J34" s="137"/>
      <c r="K34" s="138">
        <f t="shared" si="2"/>
        <v>0</v>
      </c>
      <c r="L34" s="139"/>
      <c r="M34" s="140"/>
      <c r="N34" s="141">
        <f t="shared" si="3"/>
        <v>0</v>
      </c>
      <c r="O34" s="142"/>
      <c r="P34" s="143"/>
      <c r="Q34" s="144">
        <f t="shared" si="4"/>
        <v>0</v>
      </c>
      <c r="R34" s="145"/>
      <c r="S34" s="146"/>
      <c r="T34" s="147">
        <f t="shared" si="5"/>
        <v>0</v>
      </c>
      <c r="U34" s="148"/>
      <c r="V34" s="149"/>
      <c r="W34" s="150">
        <f t="shared" si="6"/>
        <v>0</v>
      </c>
      <c r="X34" s="151"/>
      <c r="Y34" s="152"/>
      <c r="Z34" s="153">
        <f t="shared" si="7"/>
        <v>0</v>
      </c>
      <c r="AA34" s="154"/>
      <c r="AB34" s="155"/>
      <c r="AC34" s="156">
        <f t="shared" si="8"/>
        <v>0</v>
      </c>
      <c r="AD34" s="187"/>
      <c r="AE34" s="131"/>
      <c r="AF34" s="188">
        <f t="shared" si="9"/>
        <v>0</v>
      </c>
      <c r="AG34" s="189"/>
      <c r="AH34" s="134"/>
      <c r="AI34" s="190">
        <f t="shared" si="10"/>
        <v>0</v>
      </c>
      <c r="AJ34" s="163"/>
      <c r="AK34" s="164"/>
      <c r="AL34" s="165">
        <f t="shared" si="11"/>
        <v>0</v>
      </c>
      <c r="AM34" s="166"/>
      <c r="AN34" s="167"/>
      <c r="AO34" s="168">
        <f t="shared" si="12"/>
        <v>0</v>
      </c>
      <c r="AP34" s="169"/>
      <c r="AQ34" s="170"/>
      <c r="AR34" s="171">
        <f t="shared" si="13"/>
        <v>0</v>
      </c>
      <c r="AS34" s="172"/>
      <c r="AT34" s="173"/>
      <c r="AU34" s="174">
        <f t="shared" si="14"/>
        <v>0</v>
      </c>
      <c r="AV34" s="175"/>
      <c r="AW34" s="176"/>
      <c r="AX34" s="177">
        <f t="shared" si="15"/>
        <v>0</v>
      </c>
      <c r="AY34" s="178"/>
      <c r="AZ34" s="179"/>
      <c r="BA34" s="180">
        <f t="shared" si="16"/>
        <v>0</v>
      </c>
      <c r="BB34" s="181"/>
      <c r="BC34" s="182"/>
      <c r="BD34" s="183">
        <f t="shared" si="17"/>
        <v>0</v>
      </c>
      <c r="BE34" s="184">
        <f t="shared" si="18"/>
        <v>0</v>
      </c>
      <c r="BF34" s="185">
        <f t="shared" si="18"/>
        <v>0</v>
      </c>
      <c r="BG34" s="186">
        <f t="shared" si="19"/>
        <v>0</v>
      </c>
    </row>
    <row r="35" spans="1:59" ht="12" customHeight="1">
      <c r="A35" s="128" t="s">
        <v>28</v>
      </c>
      <c r="B35" s="129">
        <v>15.75</v>
      </c>
      <c r="C35" s="130"/>
      <c r="D35" s="131"/>
      <c r="E35" s="132">
        <f t="shared" si="0"/>
        <v>0</v>
      </c>
      <c r="F35" s="133"/>
      <c r="G35" s="134"/>
      <c r="H35" s="135">
        <f t="shared" si="1"/>
        <v>0</v>
      </c>
      <c r="I35" s="136"/>
      <c r="J35" s="137"/>
      <c r="K35" s="138">
        <f t="shared" si="2"/>
        <v>0</v>
      </c>
      <c r="L35" s="139"/>
      <c r="M35" s="140"/>
      <c r="N35" s="141">
        <f t="shared" si="3"/>
        <v>0</v>
      </c>
      <c r="O35" s="142"/>
      <c r="P35" s="143"/>
      <c r="Q35" s="144">
        <f t="shared" si="4"/>
        <v>0</v>
      </c>
      <c r="R35" s="145"/>
      <c r="S35" s="146"/>
      <c r="T35" s="147">
        <f t="shared" si="5"/>
        <v>0</v>
      </c>
      <c r="U35" s="148"/>
      <c r="V35" s="149"/>
      <c r="W35" s="150">
        <f t="shared" si="6"/>
        <v>0</v>
      </c>
      <c r="X35" s="151"/>
      <c r="Y35" s="152"/>
      <c r="Z35" s="153">
        <f t="shared" si="7"/>
        <v>0</v>
      </c>
      <c r="AA35" s="154"/>
      <c r="AB35" s="155"/>
      <c r="AC35" s="156">
        <f t="shared" si="8"/>
        <v>0</v>
      </c>
      <c r="AD35" s="187"/>
      <c r="AE35" s="131"/>
      <c r="AF35" s="188">
        <f t="shared" si="9"/>
        <v>0</v>
      </c>
      <c r="AG35" s="189"/>
      <c r="AH35" s="134"/>
      <c r="AI35" s="190">
        <f t="shared" si="10"/>
        <v>0</v>
      </c>
      <c r="AJ35" s="163"/>
      <c r="AK35" s="164"/>
      <c r="AL35" s="165">
        <f t="shared" si="11"/>
        <v>0</v>
      </c>
      <c r="AM35" s="166"/>
      <c r="AN35" s="167"/>
      <c r="AO35" s="168">
        <f t="shared" si="12"/>
        <v>0</v>
      </c>
      <c r="AP35" s="169"/>
      <c r="AQ35" s="170"/>
      <c r="AR35" s="171">
        <f t="shared" si="13"/>
        <v>0</v>
      </c>
      <c r="AS35" s="172"/>
      <c r="AT35" s="173"/>
      <c r="AU35" s="174">
        <f t="shared" si="14"/>
        <v>0</v>
      </c>
      <c r="AV35" s="175"/>
      <c r="AW35" s="176"/>
      <c r="AX35" s="177">
        <f t="shared" si="15"/>
        <v>0</v>
      </c>
      <c r="AY35" s="178"/>
      <c r="AZ35" s="179"/>
      <c r="BA35" s="180">
        <f t="shared" si="16"/>
        <v>0</v>
      </c>
      <c r="BB35" s="181"/>
      <c r="BC35" s="182"/>
      <c r="BD35" s="183">
        <f t="shared" si="17"/>
        <v>0</v>
      </c>
      <c r="BE35" s="184">
        <f t="shared" si="18"/>
        <v>0</v>
      </c>
      <c r="BF35" s="185">
        <f t="shared" si="18"/>
        <v>0</v>
      </c>
      <c r="BG35" s="186">
        <f t="shared" si="19"/>
        <v>0</v>
      </c>
    </row>
    <row r="36" spans="1:59" ht="12" customHeight="1">
      <c r="A36" s="128" t="s">
        <v>29</v>
      </c>
      <c r="B36" s="129">
        <v>31.5</v>
      </c>
      <c r="C36" s="130"/>
      <c r="D36" s="131"/>
      <c r="E36" s="132">
        <f t="shared" si="0"/>
        <v>0</v>
      </c>
      <c r="F36" s="133"/>
      <c r="G36" s="134"/>
      <c r="H36" s="135">
        <f t="shared" si="1"/>
        <v>0</v>
      </c>
      <c r="I36" s="136"/>
      <c r="J36" s="137"/>
      <c r="K36" s="138">
        <f t="shared" si="2"/>
        <v>0</v>
      </c>
      <c r="L36" s="139"/>
      <c r="M36" s="140"/>
      <c r="N36" s="141">
        <f t="shared" si="3"/>
        <v>0</v>
      </c>
      <c r="O36" s="142"/>
      <c r="P36" s="143"/>
      <c r="Q36" s="144">
        <f t="shared" si="4"/>
        <v>0</v>
      </c>
      <c r="R36" s="145"/>
      <c r="S36" s="146"/>
      <c r="T36" s="147">
        <f t="shared" si="5"/>
        <v>0</v>
      </c>
      <c r="U36" s="148"/>
      <c r="V36" s="149"/>
      <c r="W36" s="150">
        <f t="shared" si="6"/>
        <v>0</v>
      </c>
      <c r="X36" s="151"/>
      <c r="Y36" s="152"/>
      <c r="Z36" s="153">
        <f t="shared" si="7"/>
        <v>0</v>
      </c>
      <c r="AA36" s="154"/>
      <c r="AB36" s="155"/>
      <c r="AC36" s="156">
        <f t="shared" si="8"/>
        <v>0</v>
      </c>
      <c r="AD36" s="187"/>
      <c r="AE36" s="131"/>
      <c r="AF36" s="188">
        <f t="shared" si="9"/>
        <v>0</v>
      </c>
      <c r="AG36" s="189"/>
      <c r="AH36" s="134"/>
      <c r="AI36" s="190">
        <f t="shared" si="10"/>
        <v>0</v>
      </c>
      <c r="AJ36" s="163"/>
      <c r="AK36" s="164"/>
      <c r="AL36" s="165">
        <f t="shared" si="11"/>
        <v>0</v>
      </c>
      <c r="AM36" s="166"/>
      <c r="AN36" s="167"/>
      <c r="AO36" s="168">
        <f t="shared" si="12"/>
        <v>0</v>
      </c>
      <c r="AP36" s="169"/>
      <c r="AQ36" s="170"/>
      <c r="AR36" s="171">
        <f t="shared" si="13"/>
        <v>0</v>
      </c>
      <c r="AS36" s="172"/>
      <c r="AT36" s="173"/>
      <c r="AU36" s="174">
        <f t="shared" si="14"/>
        <v>0</v>
      </c>
      <c r="AV36" s="175"/>
      <c r="AW36" s="176"/>
      <c r="AX36" s="177">
        <f t="shared" si="15"/>
        <v>0</v>
      </c>
      <c r="AY36" s="178"/>
      <c r="AZ36" s="179"/>
      <c r="BA36" s="180">
        <f t="shared" si="16"/>
        <v>0</v>
      </c>
      <c r="BB36" s="181"/>
      <c r="BC36" s="182"/>
      <c r="BD36" s="183">
        <f t="shared" si="17"/>
        <v>0</v>
      </c>
      <c r="BE36" s="184">
        <f t="shared" si="18"/>
        <v>0</v>
      </c>
      <c r="BF36" s="185">
        <f t="shared" si="18"/>
        <v>0</v>
      </c>
      <c r="BG36" s="186">
        <f t="shared" si="19"/>
        <v>0</v>
      </c>
    </row>
    <row r="37" spans="1:59" ht="12" customHeight="1">
      <c r="A37" s="191" t="s">
        <v>38</v>
      </c>
      <c r="B37" s="192">
        <v>13.5</v>
      </c>
      <c r="C37" s="130"/>
      <c r="D37" s="131"/>
      <c r="E37" s="132">
        <f t="shared" si="0"/>
        <v>0</v>
      </c>
      <c r="F37" s="133"/>
      <c r="G37" s="134"/>
      <c r="H37" s="135">
        <f t="shared" si="1"/>
        <v>0</v>
      </c>
      <c r="I37" s="136"/>
      <c r="J37" s="137"/>
      <c r="K37" s="138">
        <f t="shared" si="2"/>
        <v>0</v>
      </c>
      <c r="L37" s="139"/>
      <c r="M37" s="140"/>
      <c r="N37" s="141">
        <f t="shared" si="3"/>
        <v>0</v>
      </c>
      <c r="O37" s="142"/>
      <c r="P37" s="143"/>
      <c r="Q37" s="144">
        <f t="shared" si="4"/>
        <v>0</v>
      </c>
      <c r="R37" s="145"/>
      <c r="S37" s="146"/>
      <c r="T37" s="147">
        <f t="shared" si="5"/>
        <v>0</v>
      </c>
      <c r="U37" s="148"/>
      <c r="V37" s="149"/>
      <c r="W37" s="150">
        <f t="shared" si="6"/>
        <v>0</v>
      </c>
      <c r="X37" s="151"/>
      <c r="Y37" s="152"/>
      <c r="Z37" s="153">
        <f t="shared" si="7"/>
        <v>0</v>
      </c>
      <c r="AA37" s="154"/>
      <c r="AB37" s="155"/>
      <c r="AC37" s="156">
        <f t="shared" si="8"/>
        <v>0</v>
      </c>
      <c r="AD37" s="187"/>
      <c r="AE37" s="131"/>
      <c r="AF37" s="188">
        <f t="shared" si="9"/>
        <v>0</v>
      </c>
      <c r="AG37" s="189"/>
      <c r="AH37" s="134"/>
      <c r="AI37" s="190">
        <f t="shared" si="10"/>
        <v>0</v>
      </c>
      <c r="AJ37" s="163"/>
      <c r="AK37" s="164"/>
      <c r="AL37" s="165">
        <f t="shared" si="11"/>
        <v>0</v>
      </c>
      <c r="AM37" s="166"/>
      <c r="AN37" s="167"/>
      <c r="AO37" s="168">
        <f t="shared" si="12"/>
        <v>0</v>
      </c>
      <c r="AP37" s="169"/>
      <c r="AQ37" s="170"/>
      <c r="AR37" s="171">
        <f t="shared" si="13"/>
        <v>0</v>
      </c>
      <c r="AS37" s="172"/>
      <c r="AT37" s="173"/>
      <c r="AU37" s="174">
        <f t="shared" si="14"/>
        <v>0</v>
      </c>
      <c r="AV37" s="175"/>
      <c r="AW37" s="176"/>
      <c r="AX37" s="177">
        <f t="shared" si="15"/>
        <v>0</v>
      </c>
      <c r="AY37" s="178"/>
      <c r="AZ37" s="179"/>
      <c r="BA37" s="180">
        <f t="shared" si="16"/>
        <v>0</v>
      </c>
      <c r="BB37" s="181"/>
      <c r="BC37" s="182"/>
      <c r="BD37" s="183">
        <f t="shared" si="17"/>
        <v>0</v>
      </c>
      <c r="BE37" s="184">
        <f t="shared" si="18"/>
        <v>0</v>
      </c>
      <c r="BF37" s="185">
        <f t="shared" si="18"/>
        <v>0</v>
      </c>
      <c r="BG37" s="186">
        <f t="shared" si="19"/>
        <v>0</v>
      </c>
    </row>
    <row r="38" spans="1:59" ht="12" customHeight="1">
      <c r="A38" s="195" t="s">
        <v>39</v>
      </c>
      <c r="B38" s="196">
        <v>3.86</v>
      </c>
      <c r="C38" s="130"/>
      <c r="D38" s="131"/>
      <c r="E38" s="132">
        <f t="shared" si="0"/>
        <v>0</v>
      </c>
      <c r="F38" s="133"/>
      <c r="G38" s="134"/>
      <c r="H38" s="135">
        <f t="shared" si="1"/>
        <v>0</v>
      </c>
      <c r="I38" s="136"/>
      <c r="J38" s="137"/>
      <c r="K38" s="138">
        <f t="shared" si="2"/>
        <v>0</v>
      </c>
      <c r="L38" s="139"/>
      <c r="M38" s="140"/>
      <c r="N38" s="141">
        <f t="shared" si="3"/>
        <v>0</v>
      </c>
      <c r="O38" s="142"/>
      <c r="P38" s="143"/>
      <c r="Q38" s="144">
        <f t="shared" si="4"/>
        <v>0</v>
      </c>
      <c r="R38" s="145"/>
      <c r="S38" s="146"/>
      <c r="T38" s="147">
        <f t="shared" si="5"/>
        <v>0</v>
      </c>
      <c r="U38" s="148"/>
      <c r="V38" s="149"/>
      <c r="W38" s="150">
        <f t="shared" si="6"/>
        <v>0</v>
      </c>
      <c r="X38" s="151"/>
      <c r="Y38" s="152"/>
      <c r="Z38" s="153">
        <f t="shared" si="7"/>
        <v>0</v>
      </c>
      <c r="AA38" s="154"/>
      <c r="AB38" s="155"/>
      <c r="AC38" s="156">
        <f t="shared" si="8"/>
        <v>0</v>
      </c>
      <c r="AD38" s="187"/>
      <c r="AE38" s="131"/>
      <c r="AF38" s="188">
        <f t="shared" si="9"/>
        <v>0</v>
      </c>
      <c r="AG38" s="189"/>
      <c r="AH38" s="134"/>
      <c r="AI38" s="190">
        <f t="shared" si="10"/>
        <v>0</v>
      </c>
      <c r="AJ38" s="163"/>
      <c r="AK38" s="164"/>
      <c r="AL38" s="165">
        <f t="shared" si="11"/>
        <v>0</v>
      </c>
      <c r="AM38" s="166"/>
      <c r="AN38" s="167"/>
      <c r="AO38" s="168">
        <f t="shared" si="12"/>
        <v>0</v>
      </c>
      <c r="AP38" s="169"/>
      <c r="AQ38" s="170"/>
      <c r="AR38" s="171">
        <f t="shared" si="13"/>
        <v>0</v>
      </c>
      <c r="AS38" s="172"/>
      <c r="AT38" s="173"/>
      <c r="AU38" s="174">
        <f t="shared" si="14"/>
        <v>0</v>
      </c>
      <c r="AV38" s="175"/>
      <c r="AW38" s="176"/>
      <c r="AX38" s="177">
        <f t="shared" si="15"/>
        <v>0</v>
      </c>
      <c r="AY38" s="178"/>
      <c r="AZ38" s="179"/>
      <c r="BA38" s="180">
        <f t="shared" si="16"/>
        <v>0</v>
      </c>
      <c r="BB38" s="181"/>
      <c r="BC38" s="182"/>
      <c r="BD38" s="183">
        <f t="shared" si="17"/>
        <v>0</v>
      </c>
      <c r="BE38" s="184">
        <f t="shared" si="18"/>
        <v>0</v>
      </c>
      <c r="BF38" s="185">
        <f t="shared" si="18"/>
        <v>0</v>
      </c>
      <c r="BG38" s="186">
        <f t="shared" si="19"/>
        <v>0</v>
      </c>
    </row>
    <row r="39" spans="1:59" ht="12" customHeight="1">
      <c r="A39" s="128" t="s">
        <v>41</v>
      </c>
      <c r="B39" s="129">
        <v>9</v>
      </c>
      <c r="C39" s="130"/>
      <c r="D39" s="131"/>
      <c r="E39" s="132">
        <f t="shared" si="0"/>
        <v>0</v>
      </c>
      <c r="F39" s="133"/>
      <c r="G39" s="134"/>
      <c r="H39" s="135">
        <f t="shared" si="1"/>
        <v>0</v>
      </c>
      <c r="I39" s="136"/>
      <c r="J39" s="137"/>
      <c r="K39" s="138">
        <f t="shared" si="2"/>
        <v>0</v>
      </c>
      <c r="L39" s="139"/>
      <c r="M39" s="140"/>
      <c r="N39" s="141">
        <f t="shared" si="3"/>
        <v>0</v>
      </c>
      <c r="O39" s="142"/>
      <c r="P39" s="143"/>
      <c r="Q39" s="144">
        <f t="shared" si="4"/>
        <v>0</v>
      </c>
      <c r="R39" s="145"/>
      <c r="S39" s="146"/>
      <c r="T39" s="147">
        <f t="shared" si="5"/>
        <v>0</v>
      </c>
      <c r="U39" s="148"/>
      <c r="V39" s="149"/>
      <c r="W39" s="150">
        <f t="shared" si="6"/>
        <v>0</v>
      </c>
      <c r="X39" s="151"/>
      <c r="Y39" s="152"/>
      <c r="Z39" s="153">
        <f t="shared" si="7"/>
        <v>0</v>
      </c>
      <c r="AA39" s="154"/>
      <c r="AB39" s="155"/>
      <c r="AC39" s="156">
        <f t="shared" si="8"/>
        <v>0</v>
      </c>
      <c r="AD39" s="187"/>
      <c r="AE39" s="131"/>
      <c r="AF39" s="188">
        <f t="shared" si="9"/>
        <v>0</v>
      </c>
      <c r="AG39" s="189"/>
      <c r="AH39" s="134"/>
      <c r="AI39" s="190">
        <f t="shared" si="10"/>
        <v>0</v>
      </c>
      <c r="AJ39" s="163"/>
      <c r="AK39" s="164"/>
      <c r="AL39" s="165">
        <f t="shared" si="11"/>
        <v>0</v>
      </c>
      <c r="AM39" s="166"/>
      <c r="AN39" s="167"/>
      <c r="AO39" s="168">
        <f t="shared" si="12"/>
        <v>0</v>
      </c>
      <c r="AP39" s="169"/>
      <c r="AQ39" s="170"/>
      <c r="AR39" s="171">
        <f t="shared" si="13"/>
        <v>0</v>
      </c>
      <c r="AS39" s="172"/>
      <c r="AT39" s="173"/>
      <c r="AU39" s="174">
        <f t="shared" si="14"/>
        <v>0</v>
      </c>
      <c r="AV39" s="175"/>
      <c r="AW39" s="176"/>
      <c r="AX39" s="177">
        <f t="shared" si="15"/>
        <v>0</v>
      </c>
      <c r="AY39" s="178"/>
      <c r="AZ39" s="179"/>
      <c r="BA39" s="180">
        <f t="shared" si="16"/>
        <v>0</v>
      </c>
      <c r="BB39" s="181"/>
      <c r="BC39" s="182"/>
      <c r="BD39" s="183">
        <f t="shared" si="17"/>
        <v>0</v>
      </c>
      <c r="BE39" s="184">
        <f t="shared" si="18"/>
        <v>0</v>
      </c>
      <c r="BF39" s="185">
        <f t="shared" si="18"/>
        <v>0</v>
      </c>
      <c r="BG39" s="186">
        <f t="shared" si="19"/>
        <v>0</v>
      </c>
    </row>
    <row r="40" spans="1:59" ht="12" customHeight="1">
      <c r="A40" s="128" t="s">
        <v>3</v>
      </c>
      <c r="B40" s="129">
        <v>11.25</v>
      </c>
      <c r="C40" s="130"/>
      <c r="D40" s="131"/>
      <c r="E40" s="132">
        <f t="shared" si="0"/>
        <v>0</v>
      </c>
      <c r="F40" s="133"/>
      <c r="G40" s="134"/>
      <c r="H40" s="135">
        <f t="shared" si="1"/>
        <v>0</v>
      </c>
      <c r="I40" s="136"/>
      <c r="J40" s="137"/>
      <c r="K40" s="138">
        <f t="shared" si="2"/>
        <v>0</v>
      </c>
      <c r="L40" s="139"/>
      <c r="M40" s="140"/>
      <c r="N40" s="141">
        <f t="shared" si="3"/>
        <v>0</v>
      </c>
      <c r="O40" s="142"/>
      <c r="P40" s="143"/>
      <c r="Q40" s="144">
        <f t="shared" si="4"/>
        <v>0</v>
      </c>
      <c r="R40" s="145"/>
      <c r="S40" s="146"/>
      <c r="T40" s="147">
        <f t="shared" si="5"/>
        <v>0</v>
      </c>
      <c r="U40" s="148"/>
      <c r="V40" s="149"/>
      <c r="W40" s="150">
        <f t="shared" si="6"/>
        <v>0</v>
      </c>
      <c r="X40" s="151"/>
      <c r="Y40" s="152"/>
      <c r="Z40" s="153">
        <f t="shared" si="7"/>
        <v>0</v>
      </c>
      <c r="AA40" s="154"/>
      <c r="AB40" s="155"/>
      <c r="AC40" s="156">
        <f t="shared" si="8"/>
        <v>0</v>
      </c>
      <c r="AD40" s="187"/>
      <c r="AE40" s="131"/>
      <c r="AF40" s="188">
        <f t="shared" si="9"/>
        <v>0</v>
      </c>
      <c r="AG40" s="189"/>
      <c r="AH40" s="134"/>
      <c r="AI40" s="190">
        <f t="shared" si="10"/>
        <v>0</v>
      </c>
      <c r="AJ40" s="163"/>
      <c r="AK40" s="164"/>
      <c r="AL40" s="165">
        <f t="shared" si="11"/>
        <v>0</v>
      </c>
      <c r="AM40" s="166"/>
      <c r="AN40" s="167"/>
      <c r="AO40" s="168">
        <f t="shared" si="12"/>
        <v>0</v>
      </c>
      <c r="AP40" s="169"/>
      <c r="AQ40" s="170"/>
      <c r="AR40" s="171">
        <f t="shared" si="13"/>
        <v>0</v>
      </c>
      <c r="AS40" s="172"/>
      <c r="AT40" s="173"/>
      <c r="AU40" s="174">
        <f t="shared" si="14"/>
        <v>0</v>
      </c>
      <c r="AV40" s="175"/>
      <c r="AW40" s="176"/>
      <c r="AX40" s="177">
        <f t="shared" si="15"/>
        <v>0</v>
      </c>
      <c r="AY40" s="178"/>
      <c r="AZ40" s="179"/>
      <c r="BA40" s="180">
        <f t="shared" si="16"/>
        <v>0</v>
      </c>
      <c r="BB40" s="181"/>
      <c r="BC40" s="182"/>
      <c r="BD40" s="183">
        <f t="shared" si="17"/>
        <v>0</v>
      </c>
      <c r="BE40" s="184">
        <f t="shared" si="18"/>
        <v>0</v>
      </c>
      <c r="BF40" s="185">
        <f t="shared" si="18"/>
        <v>0</v>
      </c>
      <c r="BG40" s="186">
        <f t="shared" si="19"/>
        <v>0</v>
      </c>
    </row>
    <row r="41" spans="1:59" ht="12" customHeight="1">
      <c r="A41" s="128" t="s">
        <v>47</v>
      </c>
      <c r="B41" s="129">
        <v>23.04</v>
      </c>
      <c r="C41" s="130"/>
      <c r="D41" s="131"/>
      <c r="E41" s="132">
        <f t="shared" si="0"/>
        <v>0</v>
      </c>
      <c r="F41" s="133"/>
      <c r="G41" s="134"/>
      <c r="H41" s="135">
        <f t="shared" si="1"/>
        <v>0</v>
      </c>
      <c r="I41" s="136"/>
      <c r="J41" s="137"/>
      <c r="K41" s="138">
        <f t="shared" si="2"/>
        <v>0</v>
      </c>
      <c r="L41" s="139"/>
      <c r="M41" s="140"/>
      <c r="N41" s="141">
        <f t="shared" si="3"/>
        <v>0</v>
      </c>
      <c r="O41" s="142"/>
      <c r="P41" s="143"/>
      <c r="Q41" s="144">
        <f t="shared" si="4"/>
        <v>0</v>
      </c>
      <c r="R41" s="145"/>
      <c r="S41" s="146"/>
      <c r="T41" s="147">
        <f t="shared" si="5"/>
        <v>0</v>
      </c>
      <c r="U41" s="148"/>
      <c r="V41" s="149"/>
      <c r="W41" s="150">
        <f t="shared" si="6"/>
        <v>0</v>
      </c>
      <c r="X41" s="151"/>
      <c r="Y41" s="152"/>
      <c r="Z41" s="153">
        <f t="shared" si="7"/>
        <v>0</v>
      </c>
      <c r="AA41" s="154"/>
      <c r="AB41" s="155"/>
      <c r="AC41" s="156">
        <f t="shared" si="8"/>
        <v>0</v>
      </c>
      <c r="AD41" s="187"/>
      <c r="AE41" s="131"/>
      <c r="AF41" s="188">
        <f t="shared" si="9"/>
        <v>0</v>
      </c>
      <c r="AG41" s="189"/>
      <c r="AH41" s="134"/>
      <c r="AI41" s="190">
        <f t="shared" si="10"/>
        <v>0</v>
      </c>
      <c r="AJ41" s="163"/>
      <c r="AK41" s="164"/>
      <c r="AL41" s="165">
        <f t="shared" si="11"/>
        <v>0</v>
      </c>
      <c r="AM41" s="166"/>
      <c r="AN41" s="167"/>
      <c r="AO41" s="168">
        <f t="shared" si="12"/>
        <v>0</v>
      </c>
      <c r="AP41" s="169"/>
      <c r="AQ41" s="170"/>
      <c r="AR41" s="171">
        <f t="shared" si="13"/>
        <v>0</v>
      </c>
      <c r="AS41" s="172"/>
      <c r="AT41" s="173"/>
      <c r="AU41" s="174">
        <f t="shared" si="14"/>
        <v>0</v>
      </c>
      <c r="AV41" s="175"/>
      <c r="AW41" s="176"/>
      <c r="AX41" s="177">
        <f t="shared" si="15"/>
        <v>0</v>
      </c>
      <c r="AY41" s="178"/>
      <c r="AZ41" s="179"/>
      <c r="BA41" s="180">
        <f t="shared" si="16"/>
        <v>0</v>
      </c>
      <c r="BB41" s="181"/>
      <c r="BC41" s="182"/>
      <c r="BD41" s="183">
        <f t="shared" si="17"/>
        <v>0</v>
      </c>
      <c r="BE41" s="184">
        <f t="shared" si="18"/>
        <v>0</v>
      </c>
      <c r="BF41" s="185">
        <f t="shared" si="18"/>
        <v>0</v>
      </c>
      <c r="BG41" s="186">
        <f t="shared" si="19"/>
        <v>0</v>
      </c>
    </row>
    <row r="42" spans="1:59" ht="12" customHeight="1">
      <c r="A42" s="128" t="s">
        <v>43</v>
      </c>
      <c r="B42" s="129">
        <v>4</v>
      </c>
      <c r="C42" s="130"/>
      <c r="D42" s="131"/>
      <c r="E42" s="132">
        <f t="shared" si="0"/>
        <v>0</v>
      </c>
      <c r="F42" s="133"/>
      <c r="G42" s="134"/>
      <c r="H42" s="135">
        <f t="shared" si="1"/>
        <v>0</v>
      </c>
      <c r="I42" s="136"/>
      <c r="J42" s="137"/>
      <c r="K42" s="138">
        <f t="shared" si="2"/>
        <v>0</v>
      </c>
      <c r="L42" s="139"/>
      <c r="M42" s="140"/>
      <c r="N42" s="141">
        <f t="shared" si="3"/>
        <v>0</v>
      </c>
      <c r="O42" s="142"/>
      <c r="P42" s="143"/>
      <c r="Q42" s="144">
        <f t="shared" si="4"/>
        <v>0</v>
      </c>
      <c r="R42" s="145"/>
      <c r="S42" s="146"/>
      <c r="T42" s="147">
        <f t="shared" si="5"/>
        <v>0</v>
      </c>
      <c r="U42" s="148"/>
      <c r="V42" s="149"/>
      <c r="W42" s="150">
        <f t="shared" si="6"/>
        <v>0</v>
      </c>
      <c r="X42" s="151"/>
      <c r="Y42" s="152"/>
      <c r="Z42" s="153">
        <f t="shared" si="7"/>
        <v>0</v>
      </c>
      <c r="AA42" s="154"/>
      <c r="AB42" s="155"/>
      <c r="AC42" s="156">
        <f t="shared" si="8"/>
        <v>0</v>
      </c>
      <c r="AD42" s="187"/>
      <c r="AE42" s="131"/>
      <c r="AF42" s="188">
        <f t="shared" si="9"/>
        <v>0</v>
      </c>
      <c r="AG42" s="189"/>
      <c r="AH42" s="134"/>
      <c r="AI42" s="190">
        <f t="shared" si="10"/>
        <v>0</v>
      </c>
      <c r="AJ42" s="163"/>
      <c r="AK42" s="164"/>
      <c r="AL42" s="165">
        <f t="shared" si="11"/>
        <v>0</v>
      </c>
      <c r="AM42" s="166"/>
      <c r="AN42" s="167"/>
      <c r="AO42" s="168">
        <f t="shared" si="12"/>
        <v>0</v>
      </c>
      <c r="AP42" s="169"/>
      <c r="AQ42" s="170"/>
      <c r="AR42" s="171">
        <f t="shared" si="13"/>
        <v>0</v>
      </c>
      <c r="AS42" s="172"/>
      <c r="AT42" s="173"/>
      <c r="AU42" s="174">
        <f t="shared" si="14"/>
        <v>0</v>
      </c>
      <c r="AV42" s="175"/>
      <c r="AW42" s="176"/>
      <c r="AX42" s="177">
        <f t="shared" si="15"/>
        <v>0</v>
      </c>
      <c r="AY42" s="178"/>
      <c r="AZ42" s="179"/>
      <c r="BA42" s="180">
        <f t="shared" si="16"/>
        <v>0</v>
      </c>
      <c r="BB42" s="181"/>
      <c r="BC42" s="182"/>
      <c r="BD42" s="183">
        <f t="shared" si="17"/>
        <v>0</v>
      </c>
      <c r="BE42" s="184">
        <f t="shared" si="18"/>
        <v>0</v>
      </c>
      <c r="BF42" s="185">
        <f t="shared" si="18"/>
        <v>0</v>
      </c>
      <c r="BG42" s="186">
        <f t="shared" si="19"/>
        <v>0</v>
      </c>
    </row>
    <row r="43" spans="1:59" ht="12" customHeight="1">
      <c r="A43" s="128" t="s">
        <v>44</v>
      </c>
      <c r="B43" s="129">
        <v>7.88</v>
      </c>
      <c r="C43" s="130"/>
      <c r="D43" s="131"/>
      <c r="E43" s="132">
        <f t="shared" si="0"/>
        <v>0</v>
      </c>
      <c r="F43" s="133"/>
      <c r="G43" s="134"/>
      <c r="H43" s="135">
        <f t="shared" si="1"/>
        <v>0</v>
      </c>
      <c r="I43" s="136"/>
      <c r="J43" s="137"/>
      <c r="K43" s="138">
        <f t="shared" si="2"/>
        <v>0</v>
      </c>
      <c r="L43" s="139"/>
      <c r="M43" s="140"/>
      <c r="N43" s="141">
        <f t="shared" si="3"/>
        <v>0</v>
      </c>
      <c r="O43" s="142"/>
      <c r="P43" s="143"/>
      <c r="Q43" s="144">
        <f t="shared" si="4"/>
        <v>0</v>
      </c>
      <c r="R43" s="145"/>
      <c r="S43" s="146"/>
      <c r="T43" s="147">
        <f t="shared" si="5"/>
        <v>0</v>
      </c>
      <c r="U43" s="148"/>
      <c r="V43" s="149"/>
      <c r="W43" s="150">
        <f t="shared" si="6"/>
        <v>0</v>
      </c>
      <c r="X43" s="151"/>
      <c r="Y43" s="152"/>
      <c r="Z43" s="153">
        <f t="shared" si="7"/>
        <v>0</v>
      </c>
      <c r="AA43" s="154"/>
      <c r="AB43" s="155"/>
      <c r="AC43" s="156">
        <f t="shared" si="8"/>
        <v>0</v>
      </c>
      <c r="AD43" s="187"/>
      <c r="AE43" s="131"/>
      <c r="AF43" s="188">
        <f t="shared" si="9"/>
        <v>0</v>
      </c>
      <c r="AG43" s="189"/>
      <c r="AH43" s="134"/>
      <c r="AI43" s="190">
        <f t="shared" si="10"/>
        <v>0</v>
      </c>
      <c r="AJ43" s="163"/>
      <c r="AK43" s="164"/>
      <c r="AL43" s="165">
        <f t="shared" si="11"/>
        <v>0</v>
      </c>
      <c r="AM43" s="166"/>
      <c r="AN43" s="167"/>
      <c r="AO43" s="168">
        <f t="shared" si="12"/>
        <v>0</v>
      </c>
      <c r="AP43" s="169"/>
      <c r="AQ43" s="170"/>
      <c r="AR43" s="171">
        <f t="shared" si="13"/>
        <v>0</v>
      </c>
      <c r="AS43" s="172"/>
      <c r="AT43" s="173"/>
      <c r="AU43" s="174">
        <f t="shared" si="14"/>
        <v>0</v>
      </c>
      <c r="AV43" s="175"/>
      <c r="AW43" s="176"/>
      <c r="AX43" s="177">
        <f t="shared" si="15"/>
        <v>0</v>
      </c>
      <c r="AY43" s="178"/>
      <c r="AZ43" s="179"/>
      <c r="BA43" s="180">
        <f t="shared" si="16"/>
        <v>0</v>
      </c>
      <c r="BB43" s="181"/>
      <c r="BC43" s="182"/>
      <c r="BD43" s="183">
        <f t="shared" si="17"/>
        <v>0</v>
      </c>
      <c r="BE43" s="184">
        <f t="shared" si="18"/>
        <v>0</v>
      </c>
      <c r="BF43" s="185">
        <f t="shared" si="18"/>
        <v>0</v>
      </c>
      <c r="BG43" s="186">
        <f t="shared" si="19"/>
        <v>0</v>
      </c>
    </row>
    <row r="44" spans="1:59" ht="12" customHeight="1">
      <c r="A44" s="128" t="s">
        <v>59</v>
      </c>
      <c r="B44" s="129">
        <v>31.5</v>
      </c>
      <c r="C44" s="130"/>
      <c r="D44" s="131"/>
      <c r="E44" s="132">
        <f t="shared" si="0"/>
        <v>0</v>
      </c>
      <c r="F44" s="133"/>
      <c r="G44" s="134"/>
      <c r="H44" s="135">
        <f t="shared" si="1"/>
        <v>0</v>
      </c>
      <c r="I44" s="136"/>
      <c r="J44" s="137"/>
      <c r="K44" s="138">
        <f t="shared" si="2"/>
        <v>0</v>
      </c>
      <c r="L44" s="139"/>
      <c r="M44" s="140"/>
      <c r="N44" s="141">
        <f t="shared" si="3"/>
        <v>0</v>
      </c>
      <c r="O44" s="142"/>
      <c r="P44" s="143"/>
      <c r="Q44" s="144">
        <f t="shared" si="4"/>
        <v>0</v>
      </c>
      <c r="R44" s="145"/>
      <c r="S44" s="146"/>
      <c r="T44" s="147">
        <f t="shared" si="5"/>
        <v>0</v>
      </c>
      <c r="U44" s="148"/>
      <c r="V44" s="149"/>
      <c r="W44" s="150">
        <f t="shared" si="6"/>
        <v>0</v>
      </c>
      <c r="X44" s="151"/>
      <c r="Y44" s="152"/>
      <c r="Z44" s="153">
        <f t="shared" si="7"/>
        <v>0</v>
      </c>
      <c r="AA44" s="154"/>
      <c r="AB44" s="155"/>
      <c r="AC44" s="156">
        <f t="shared" si="8"/>
        <v>0</v>
      </c>
      <c r="AD44" s="187"/>
      <c r="AE44" s="131"/>
      <c r="AF44" s="188">
        <f t="shared" si="9"/>
        <v>0</v>
      </c>
      <c r="AG44" s="189"/>
      <c r="AH44" s="134"/>
      <c r="AI44" s="190">
        <f t="shared" si="10"/>
        <v>0</v>
      </c>
      <c r="AJ44" s="163"/>
      <c r="AK44" s="164"/>
      <c r="AL44" s="165">
        <f t="shared" si="11"/>
        <v>0</v>
      </c>
      <c r="AM44" s="166"/>
      <c r="AN44" s="167"/>
      <c r="AO44" s="168">
        <f t="shared" si="12"/>
        <v>0</v>
      </c>
      <c r="AP44" s="169"/>
      <c r="AQ44" s="170"/>
      <c r="AR44" s="171">
        <f t="shared" si="13"/>
        <v>0</v>
      </c>
      <c r="AS44" s="172"/>
      <c r="AT44" s="173"/>
      <c r="AU44" s="174">
        <f t="shared" si="14"/>
        <v>0</v>
      </c>
      <c r="AV44" s="175"/>
      <c r="AW44" s="176"/>
      <c r="AX44" s="177">
        <f t="shared" si="15"/>
        <v>0</v>
      </c>
      <c r="AY44" s="178"/>
      <c r="AZ44" s="179"/>
      <c r="BA44" s="180">
        <f t="shared" si="16"/>
        <v>0</v>
      </c>
      <c r="BB44" s="181"/>
      <c r="BC44" s="182"/>
      <c r="BD44" s="183">
        <f t="shared" si="17"/>
        <v>0</v>
      </c>
      <c r="BE44" s="184">
        <f t="shared" si="18"/>
        <v>0</v>
      </c>
      <c r="BF44" s="185">
        <f t="shared" si="18"/>
        <v>0</v>
      </c>
      <c r="BG44" s="186">
        <f t="shared" si="19"/>
        <v>0</v>
      </c>
    </row>
    <row r="45" spans="1:59" ht="12" customHeight="1">
      <c r="A45" s="128" t="s">
        <v>60</v>
      </c>
      <c r="B45" s="129">
        <v>22.5</v>
      </c>
      <c r="C45" s="130"/>
      <c r="D45" s="131"/>
      <c r="E45" s="132">
        <f t="shared" si="0"/>
        <v>0</v>
      </c>
      <c r="F45" s="133"/>
      <c r="G45" s="134"/>
      <c r="H45" s="135">
        <f t="shared" si="1"/>
        <v>0</v>
      </c>
      <c r="I45" s="136"/>
      <c r="J45" s="137"/>
      <c r="K45" s="138">
        <f t="shared" si="2"/>
        <v>0</v>
      </c>
      <c r="L45" s="139"/>
      <c r="M45" s="140"/>
      <c r="N45" s="141">
        <f t="shared" si="3"/>
        <v>0</v>
      </c>
      <c r="O45" s="142"/>
      <c r="P45" s="143"/>
      <c r="Q45" s="144">
        <f t="shared" si="4"/>
        <v>0</v>
      </c>
      <c r="R45" s="145"/>
      <c r="S45" s="146"/>
      <c r="T45" s="147">
        <f t="shared" si="5"/>
        <v>0</v>
      </c>
      <c r="U45" s="148"/>
      <c r="V45" s="149"/>
      <c r="W45" s="150">
        <f t="shared" si="6"/>
        <v>0</v>
      </c>
      <c r="X45" s="151"/>
      <c r="Y45" s="152"/>
      <c r="Z45" s="153">
        <f t="shared" si="7"/>
        <v>0</v>
      </c>
      <c r="AA45" s="154"/>
      <c r="AB45" s="155"/>
      <c r="AC45" s="156">
        <f t="shared" si="8"/>
        <v>0</v>
      </c>
      <c r="AD45" s="187"/>
      <c r="AE45" s="131"/>
      <c r="AF45" s="188">
        <f t="shared" si="9"/>
        <v>0</v>
      </c>
      <c r="AG45" s="189"/>
      <c r="AH45" s="134"/>
      <c r="AI45" s="190">
        <f t="shared" si="10"/>
        <v>0</v>
      </c>
      <c r="AJ45" s="163"/>
      <c r="AK45" s="164"/>
      <c r="AL45" s="165">
        <f t="shared" si="11"/>
        <v>0</v>
      </c>
      <c r="AM45" s="166"/>
      <c r="AN45" s="167"/>
      <c r="AO45" s="168">
        <f t="shared" si="12"/>
        <v>0</v>
      </c>
      <c r="AP45" s="169"/>
      <c r="AQ45" s="170"/>
      <c r="AR45" s="171">
        <f t="shared" si="13"/>
        <v>0</v>
      </c>
      <c r="AS45" s="172"/>
      <c r="AT45" s="173"/>
      <c r="AU45" s="174">
        <f t="shared" si="14"/>
        <v>0</v>
      </c>
      <c r="AV45" s="175"/>
      <c r="AW45" s="176"/>
      <c r="AX45" s="177">
        <f t="shared" si="15"/>
        <v>0</v>
      </c>
      <c r="AY45" s="178"/>
      <c r="AZ45" s="179"/>
      <c r="BA45" s="180">
        <f t="shared" si="16"/>
        <v>0</v>
      </c>
      <c r="BB45" s="181"/>
      <c r="BC45" s="182"/>
      <c r="BD45" s="183">
        <f t="shared" si="17"/>
        <v>0</v>
      </c>
      <c r="BE45" s="184">
        <f t="shared" ref="BE45:BF46" si="20">BB45+AY45+AV45+AS45+AP45+AM45+AJ45+AG45+AD45+AA45+X45+U45+R45+O45+L45+I45+F45+C45</f>
        <v>0</v>
      </c>
      <c r="BF45" s="185">
        <f t="shared" si="20"/>
        <v>0</v>
      </c>
      <c r="BG45" s="186">
        <f t="shared" si="19"/>
        <v>0</v>
      </c>
    </row>
    <row r="46" spans="1:59" ht="12" customHeight="1">
      <c r="A46" s="128" t="s">
        <v>61</v>
      </c>
      <c r="B46" s="129">
        <v>45</v>
      </c>
      <c r="C46" s="130"/>
      <c r="D46" s="131"/>
      <c r="E46" s="132">
        <f t="shared" si="0"/>
        <v>0</v>
      </c>
      <c r="F46" s="133"/>
      <c r="G46" s="134"/>
      <c r="H46" s="135">
        <f t="shared" si="1"/>
        <v>0</v>
      </c>
      <c r="I46" s="136"/>
      <c r="J46" s="137"/>
      <c r="K46" s="138">
        <f t="shared" si="2"/>
        <v>0</v>
      </c>
      <c r="L46" s="139"/>
      <c r="M46" s="140"/>
      <c r="N46" s="141">
        <f t="shared" si="3"/>
        <v>0</v>
      </c>
      <c r="O46" s="142"/>
      <c r="P46" s="143"/>
      <c r="Q46" s="144">
        <f t="shared" si="4"/>
        <v>0</v>
      </c>
      <c r="R46" s="145"/>
      <c r="S46" s="146"/>
      <c r="T46" s="147">
        <f t="shared" si="5"/>
        <v>0</v>
      </c>
      <c r="U46" s="148"/>
      <c r="V46" s="149"/>
      <c r="W46" s="150">
        <f t="shared" si="6"/>
        <v>0</v>
      </c>
      <c r="X46" s="151"/>
      <c r="Y46" s="152"/>
      <c r="Z46" s="153">
        <f t="shared" si="7"/>
        <v>0</v>
      </c>
      <c r="AA46" s="154"/>
      <c r="AB46" s="155"/>
      <c r="AC46" s="156">
        <f t="shared" si="8"/>
        <v>0</v>
      </c>
      <c r="AD46" s="187"/>
      <c r="AE46" s="131"/>
      <c r="AF46" s="188">
        <f t="shared" si="9"/>
        <v>0</v>
      </c>
      <c r="AG46" s="189"/>
      <c r="AH46" s="134"/>
      <c r="AI46" s="190">
        <f t="shared" si="10"/>
        <v>0</v>
      </c>
      <c r="AJ46" s="163"/>
      <c r="AK46" s="164"/>
      <c r="AL46" s="165">
        <f t="shared" si="11"/>
        <v>0</v>
      </c>
      <c r="AM46" s="166"/>
      <c r="AN46" s="167"/>
      <c r="AO46" s="168">
        <f t="shared" si="12"/>
        <v>0</v>
      </c>
      <c r="AP46" s="169"/>
      <c r="AQ46" s="170"/>
      <c r="AR46" s="171">
        <f t="shared" si="13"/>
        <v>0</v>
      </c>
      <c r="AS46" s="172"/>
      <c r="AT46" s="173"/>
      <c r="AU46" s="174">
        <f t="shared" si="14"/>
        <v>0</v>
      </c>
      <c r="AV46" s="175"/>
      <c r="AW46" s="176"/>
      <c r="AX46" s="177">
        <f t="shared" si="15"/>
        <v>0</v>
      </c>
      <c r="AY46" s="178"/>
      <c r="AZ46" s="179"/>
      <c r="BA46" s="180">
        <f t="shared" si="16"/>
        <v>0</v>
      </c>
      <c r="BB46" s="181"/>
      <c r="BC46" s="182"/>
      <c r="BD46" s="183">
        <f t="shared" si="17"/>
        <v>0</v>
      </c>
      <c r="BE46" s="197">
        <f t="shared" si="20"/>
        <v>0</v>
      </c>
      <c r="BF46" s="198">
        <f t="shared" si="20"/>
        <v>0</v>
      </c>
      <c r="BG46" s="199">
        <f t="shared" si="19"/>
        <v>0</v>
      </c>
    </row>
    <row r="47" spans="1:59" s="200" customFormat="1" ht="12" customHeight="1">
      <c r="A47" s="220" t="s">
        <v>48</v>
      </c>
      <c r="B47" s="221"/>
      <c r="C47" s="394">
        <f>SUM(E4:E46)</f>
        <v>1193.28</v>
      </c>
      <c r="D47" s="395"/>
      <c r="E47" s="396"/>
      <c r="F47" s="271">
        <f>SUM(H4:H46)</f>
        <v>1193.28</v>
      </c>
      <c r="G47" s="272"/>
      <c r="H47" s="273"/>
      <c r="I47" s="362">
        <f>SUM(K4:K46)</f>
        <v>0</v>
      </c>
      <c r="J47" s="363"/>
      <c r="K47" s="364"/>
      <c r="L47" s="259">
        <f>SUM(N4:N46)</f>
        <v>0</v>
      </c>
      <c r="M47" s="260"/>
      <c r="N47" s="261"/>
      <c r="O47" s="241">
        <f>SUM(Q4:Q46)</f>
        <v>0</v>
      </c>
      <c r="P47" s="242"/>
      <c r="Q47" s="243"/>
      <c r="R47" s="268">
        <f>SUM(T4:T46)</f>
        <v>0</v>
      </c>
      <c r="S47" s="269"/>
      <c r="T47" s="270"/>
      <c r="U47" s="265">
        <f>SUM(W4:W46)</f>
        <v>0</v>
      </c>
      <c r="V47" s="266"/>
      <c r="W47" s="267"/>
      <c r="X47" s="274">
        <f>SUM(Z4:Z46)</f>
        <v>0</v>
      </c>
      <c r="Y47" s="275"/>
      <c r="Z47" s="276"/>
      <c r="AA47" s="238">
        <f>SUM(AC4:AC46)</f>
        <v>0</v>
      </c>
      <c r="AB47" s="239"/>
      <c r="AC47" s="240"/>
      <c r="AD47" s="394">
        <f>SUM(AF4:AF46)</f>
        <v>0</v>
      </c>
      <c r="AE47" s="395"/>
      <c r="AF47" s="396"/>
      <c r="AG47" s="271">
        <f>SUM(AI4:AI46)</f>
        <v>0</v>
      </c>
      <c r="AH47" s="272"/>
      <c r="AI47" s="273"/>
      <c r="AJ47" s="362">
        <f>SUM(AL4:AL46)</f>
        <v>0</v>
      </c>
      <c r="AK47" s="363"/>
      <c r="AL47" s="364"/>
      <c r="AM47" s="259">
        <f>SUM(AO4:AO46)</f>
        <v>0</v>
      </c>
      <c r="AN47" s="260"/>
      <c r="AO47" s="261"/>
      <c r="AP47" s="241">
        <f>SUM(AR4:AR46)</f>
        <v>0</v>
      </c>
      <c r="AQ47" s="242"/>
      <c r="AR47" s="243"/>
      <c r="AS47" s="268">
        <f>SUM(AU4:AU46)</f>
        <v>0</v>
      </c>
      <c r="AT47" s="269"/>
      <c r="AU47" s="270"/>
      <c r="AV47" s="265">
        <f>SUM(AX4:AX46)</f>
        <v>0</v>
      </c>
      <c r="AW47" s="266"/>
      <c r="AX47" s="267"/>
      <c r="AY47" s="274">
        <f>SUM(BA4:BA46)</f>
        <v>0</v>
      </c>
      <c r="AZ47" s="275"/>
      <c r="BA47" s="276"/>
      <c r="BB47" s="238">
        <f>SUM(BD4:BD46)</f>
        <v>0</v>
      </c>
      <c r="BC47" s="239"/>
      <c r="BD47" s="240"/>
      <c r="BE47" s="382">
        <f>BB47+AY47+AV47+AS47+AP47+AM47+AJ47+AG47+AD47+AA47+X47+U47+R47+O47+L47+I47+F47+C47</f>
        <v>2386.56</v>
      </c>
      <c r="BF47" s="383"/>
      <c r="BG47" s="384"/>
    </row>
    <row r="48" spans="1:59" ht="12" customHeight="1">
      <c r="A48" s="201" t="s">
        <v>54</v>
      </c>
      <c r="B48" s="202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14"/>
      <c r="Z48" s="314"/>
      <c r="AA48" s="314"/>
      <c r="AB48" s="314"/>
      <c r="AC48" s="314"/>
      <c r="AD48" s="314"/>
      <c r="AE48" s="314"/>
      <c r="AF48" s="314"/>
      <c r="AG48" s="314"/>
      <c r="AH48" s="314"/>
      <c r="AI48" s="314"/>
      <c r="AJ48" s="314"/>
      <c r="AK48" s="314"/>
      <c r="AL48" s="314"/>
      <c r="AM48" s="314"/>
      <c r="AN48" s="314"/>
      <c r="AO48" s="314"/>
      <c r="AP48" s="314"/>
      <c r="AQ48" s="314"/>
      <c r="AR48" s="314"/>
      <c r="AS48" s="314"/>
      <c r="AT48" s="314"/>
      <c r="AU48" s="314"/>
      <c r="AV48" s="314"/>
      <c r="AW48" s="314"/>
      <c r="AX48" s="314"/>
      <c r="AY48" s="314"/>
      <c r="AZ48" s="314"/>
      <c r="BA48" s="314"/>
      <c r="BB48" s="314"/>
      <c r="BC48" s="314"/>
      <c r="BD48" s="314"/>
      <c r="BE48" s="314"/>
      <c r="BF48" s="314"/>
      <c r="BG48" s="315"/>
    </row>
    <row r="49" spans="1:59" ht="12" customHeight="1">
      <c r="A49" s="203" t="s">
        <v>0</v>
      </c>
      <c r="B49" s="20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/>
      <c r="BC49" s="234"/>
      <c r="BD49" s="234"/>
      <c r="BE49" s="234"/>
      <c r="BF49" s="234"/>
      <c r="BG49" s="235"/>
    </row>
    <row r="50" spans="1:59" ht="12" customHeight="1">
      <c r="A50" s="338" t="s">
        <v>6</v>
      </c>
      <c r="B50" s="339"/>
      <c r="C50" s="405"/>
      <c r="D50" s="347"/>
      <c r="E50" s="406"/>
      <c r="F50" s="349"/>
      <c r="G50" s="350"/>
      <c r="H50" s="351"/>
      <c r="I50" s="360"/>
      <c r="J50" s="353"/>
      <c r="K50" s="361"/>
      <c r="L50" s="259"/>
      <c r="M50" s="260"/>
      <c r="N50" s="261"/>
      <c r="O50" s="241"/>
      <c r="P50" s="242"/>
      <c r="Q50" s="243"/>
      <c r="R50" s="268"/>
      <c r="S50" s="269"/>
      <c r="T50" s="270"/>
      <c r="U50" s="265"/>
      <c r="V50" s="266"/>
      <c r="W50" s="267"/>
      <c r="X50" s="274"/>
      <c r="Y50" s="275"/>
      <c r="Z50" s="276"/>
      <c r="AA50" s="238"/>
      <c r="AB50" s="239"/>
      <c r="AC50" s="240"/>
      <c r="AD50" s="376"/>
      <c r="AE50" s="377"/>
      <c r="AF50" s="378"/>
      <c r="AG50" s="283"/>
      <c r="AH50" s="284"/>
      <c r="AI50" s="285"/>
      <c r="AJ50" s="388"/>
      <c r="AK50" s="389"/>
      <c r="AL50" s="390"/>
      <c r="AM50" s="277"/>
      <c r="AN50" s="278"/>
      <c r="AO50" s="279"/>
      <c r="AP50" s="430"/>
      <c r="AQ50" s="431"/>
      <c r="AR50" s="432"/>
      <c r="AS50" s="289"/>
      <c r="AT50" s="290"/>
      <c r="AU50" s="291"/>
      <c r="AV50" s="422"/>
      <c r="AW50" s="423"/>
      <c r="AX50" s="424"/>
      <c r="AY50" s="298"/>
      <c r="AZ50" s="299"/>
      <c r="BA50" s="300"/>
      <c r="BB50" s="391"/>
      <c r="BC50" s="392"/>
      <c r="BD50" s="393"/>
      <c r="BE50" s="370"/>
      <c r="BF50" s="371"/>
      <c r="BG50" s="372"/>
    </row>
    <row r="51" spans="1:59" ht="12" customHeight="1">
      <c r="A51" s="236" t="s">
        <v>7</v>
      </c>
      <c r="B51" s="237"/>
      <c r="C51" s="427"/>
      <c r="D51" s="428"/>
      <c r="E51" s="429"/>
      <c r="F51" s="357"/>
      <c r="G51" s="358"/>
      <c r="H51" s="359"/>
      <c r="I51" s="280"/>
      <c r="J51" s="281"/>
      <c r="K51" s="282"/>
      <c r="L51" s="247"/>
      <c r="M51" s="248"/>
      <c r="N51" s="249"/>
      <c r="O51" s="205"/>
      <c r="P51" s="206"/>
      <c r="Q51" s="207"/>
      <c r="R51" s="208"/>
      <c r="S51" s="209"/>
      <c r="T51" s="210"/>
      <c r="U51" s="222"/>
      <c r="V51" s="223"/>
      <c r="W51" s="224"/>
      <c r="X51" s="256"/>
      <c r="Y51" s="257"/>
      <c r="Z51" s="258"/>
      <c r="AA51" s="286"/>
      <c r="AB51" s="287"/>
      <c r="AC51" s="288"/>
      <c r="AD51" s="231"/>
      <c r="AE51" s="232"/>
      <c r="AF51" s="233"/>
      <c r="AG51" s="365"/>
      <c r="AH51" s="366"/>
      <c r="AI51" s="367"/>
      <c r="AJ51" s="225"/>
      <c r="AK51" s="226"/>
      <c r="AL51" s="227"/>
      <c r="AM51" s="228"/>
      <c r="AN51" s="229"/>
      <c r="AO51" s="230"/>
      <c r="AP51" s="244"/>
      <c r="AQ51" s="245"/>
      <c r="AR51" s="246"/>
      <c r="AS51" s="385"/>
      <c r="AT51" s="386"/>
      <c r="AU51" s="387"/>
      <c r="AV51" s="253"/>
      <c r="AW51" s="254"/>
      <c r="AX51" s="255"/>
      <c r="AY51" s="340"/>
      <c r="AZ51" s="341"/>
      <c r="BA51" s="342"/>
      <c r="BB51" s="262"/>
      <c r="BC51" s="263"/>
      <c r="BD51" s="264"/>
      <c r="BE51" s="292"/>
      <c r="BF51" s="293"/>
      <c r="BG51" s="294"/>
    </row>
    <row r="52" spans="1:59" ht="12" customHeight="1">
      <c r="A52" s="236" t="s">
        <v>10</v>
      </c>
      <c r="B52" s="237"/>
      <c r="C52" s="427"/>
      <c r="D52" s="428"/>
      <c r="E52" s="429"/>
      <c r="F52" s="357"/>
      <c r="G52" s="358"/>
      <c r="H52" s="359"/>
      <c r="I52" s="280"/>
      <c r="J52" s="281"/>
      <c r="K52" s="282"/>
      <c r="L52" s="247"/>
      <c r="M52" s="248"/>
      <c r="N52" s="249"/>
      <c r="O52" s="205"/>
      <c r="P52" s="206"/>
      <c r="Q52" s="207"/>
      <c r="R52" s="208"/>
      <c r="S52" s="209"/>
      <c r="T52" s="210"/>
      <c r="U52" s="222"/>
      <c r="V52" s="223"/>
      <c r="W52" s="224"/>
      <c r="X52" s="256"/>
      <c r="Y52" s="257"/>
      <c r="Z52" s="258"/>
      <c r="AA52" s="286"/>
      <c r="AB52" s="287"/>
      <c r="AC52" s="288"/>
      <c r="AD52" s="231"/>
      <c r="AE52" s="232"/>
      <c r="AF52" s="233"/>
      <c r="AG52" s="365"/>
      <c r="AH52" s="366"/>
      <c r="AI52" s="367"/>
      <c r="AJ52" s="225"/>
      <c r="AK52" s="226"/>
      <c r="AL52" s="227"/>
      <c r="AM52" s="228"/>
      <c r="AN52" s="229"/>
      <c r="AO52" s="230"/>
      <c r="AP52" s="244"/>
      <c r="AQ52" s="245"/>
      <c r="AR52" s="246"/>
      <c r="AS52" s="385"/>
      <c r="AT52" s="386"/>
      <c r="AU52" s="387"/>
      <c r="AV52" s="253"/>
      <c r="AW52" s="254"/>
      <c r="AX52" s="255"/>
      <c r="AY52" s="340"/>
      <c r="AZ52" s="341"/>
      <c r="BA52" s="342"/>
      <c r="BB52" s="262"/>
      <c r="BC52" s="263"/>
      <c r="BD52" s="264"/>
      <c r="BE52" s="292"/>
      <c r="BF52" s="293"/>
      <c r="BG52" s="294"/>
    </row>
    <row r="53" spans="1:59" ht="12" customHeight="1">
      <c r="A53" s="236" t="s">
        <v>9</v>
      </c>
      <c r="B53" s="237"/>
      <c r="C53" s="427"/>
      <c r="D53" s="428"/>
      <c r="E53" s="429"/>
      <c r="F53" s="357"/>
      <c r="G53" s="358"/>
      <c r="H53" s="359"/>
      <c r="I53" s="280"/>
      <c r="J53" s="281"/>
      <c r="K53" s="282"/>
      <c r="L53" s="247"/>
      <c r="M53" s="248"/>
      <c r="N53" s="249"/>
      <c r="O53" s="205"/>
      <c r="P53" s="206"/>
      <c r="Q53" s="207"/>
      <c r="R53" s="208"/>
      <c r="S53" s="209"/>
      <c r="T53" s="210"/>
      <c r="U53" s="222"/>
      <c r="V53" s="223"/>
      <c r="W53" s="224"/>
      <c r="X53" s="256"/>
      <c r="Y53" s="257"/>
      <c r="Z53" s="258"/>
      <c r="AA53" s="286"/>
      <c r="AB53" s="287"/>
      <c r="AC53" s="288"/>
      <c r="AD53" s="231"/>
      <c r="AE53" s="232"/>
      <c r="AF53" s="233"/>
      <c r="AG53" s="365"/>
      <c r="AH53" s="366"/>
      <c r="AI53" s="367"/>
      <c r="AJ53" s="225"/>
      <c r="AK53" s="226"/>
      <c r="AL53" s="227"/>
      <c r="AM53" s="228"/>
      <c r="AN53" s="229"/>
      <c r="AO53" s="230"/>
      <c r="AP53" s="244"/>
      <c r="AQ53" s="245"/>
      <c r="AR53" s="246"/>
      <c r="AS53" s="385"/>
      <c r="AT53" s="386"/>
      <c r="AU53" s="387"/>
      <c r="AV53" s="253"/>
      <c r="AW53" s="254"/>
      <c r="AX53" s="255"/>
      <c r="AY53" s="340"/>
      <c r="AZ53" s="341"/>
      <c r="BA53" s="342"/>
      <c r="BB53" s="262"/>
      <c r="BC53" s="263"/>
      <c r="BD53" s="264"/>
      <c r="BE53" s="292"/>
      <c r="BF53" s="293"/>
      <c r="BG53" s="294"/>
    </row>
    <row r="54" spans="1:59" ht="12" customHeight="1">
      <c r="A54" s="236" t="s">
        <v>8</v>
      </c>
      <c r="B54" s="237"/>
      <c r="C54" s="427"/>
      <c r="D54" s="428"/>
      <c r="E54" s="429"/>
      <c r="F54" s="357"/>
      <c r="G54" s="358"/>
      <c r="H54" s="359"/>
      <c r="I54" s="280"/>
      <c r="J54" s="281"/>
      <c r="K54" s="282"/>
      <c r="L54" s="247"/>
      <c r="M54" s="248"/>
      <c r="N54" s="249"/>
      <c r="O54" s="205"/>
      <c r="P54" s="206"/>
      <c r="Q54" s="207"/>
      <c r="R54" s="208"/>
      <c r="S54" s="209"/>
      <c r="T54" s="210"/>
      <c r="U54" s="222"/>
      <c r="V54" s="223"/>
      <c r="W54" s="224"/>
      <c r="X54" s="256"/>
      <c r="Y54" s="257"/>
      <c r="Z54" s="258"/>
      <c r="AA54" s="286"/>
      <c r="AB54" s="287"/>
      <c r="AC54" s="288"/>
      <c r="AD54" s="231"/>
      <c r="AE54" s="232"/>
      <c r="AF54" s="233"/>
      <c r="AG54" s="365"/>
      <c r="AH54" s="366"/>
      <c r="AI54" s="367"/>
      <c r="AJ54" s="225"/>
      <c r="AK54" s="226"/>
      <c r="AL54" s="227"/>
      <c r="AM54" s="228"/>
      <c r="AN54" s="229"/>
      <c r="AO54" s="230"/>
      <c r="AP54" s="244"/>
      <c r="AQ54" s="245"/>
      <c r="AR54" s="246"/>
      <c r="AS54" s="385"/>
      <c r="AT54" s="386"/>
      <c r="AU54" s="387"/>
      <c r="AV54" s="253"/>
      <c r="AW54" s="254"/>
      <c r="AX54" s="255"/>
      <c r="AY54" s="340"/>
      <c r="AZ54" s="341"/>
      <c r="BA54" s="342"/>
      <c r="BB54" s="262"/>
      <c r="BC54" s="263"/>
      <c r="BD54" s="264"/>
      <c r="BE54" s="292"/>
      <c r="BF54" s="293"/>
      <c r="BG54" s="294"/>
    </row>
    <row r="55" spans="1:59" ht="12" customHeight="1">
      <c r="A55" s="236" t="s">
        <v>4</v>
      </c>
      <c r="B55" s="237"/>
      <c r="C55" s="427"/>
      <c r="D55" s="428"/>
      <c r="E55" s="429"/>
      <c r="F55" s="357"/>
      <c r="G55" s="358"/>
      <c r="H55" s="359"/>
      <c r="I55" s="280"/>
      <c r="J55" s="281"/>
      <c r="K55" s="282"/>
      <c r="L55" s="247"/>
      <c r="M55" s="248"/>
      <c r="N55" s="249"/>
      <c r="O55" s="205"/>
      <c r="P55" s="206"/>
      <c r="Q55" s="207"/>
      <c r="R55" s="208"/>
      <c r="S55" s="209"/>
      <c r="T55" s="210"/>
      <c r="U55" s="222"/>
      <c r="V55" s="223"/>
      <c r="W55" s="224"/>
      <c r="X55" s="256"/>
      <c r="Y55" s="257"/>
      <c r="Z55" s="258"/>
      <c r="AA55" s="286"/>
      <c r="AB55" s="287"/>
      <c r="AC55" s="288"/>
      <c r="AD55" s="231"/>
      <c r="AE55" s="232"/>
      <c r="AF55" s="233"/>
      <c r="AG55" s="365"/>
      <c r="AH55" s="366"/>
      <c r="AI55" s="367"/>
      <c r="AJ55" s="225"/>
      <c r="AK55" s="226"/>
      <c r="AL55" s="227"/>
      <c r="AM55" s="228"/>
      <c r="AN55" s="229"/>
      <c r="AO55" s="230"/>
      <c r="AP55" s="244"/>
      <c r="AQ55" s="245"/>
      <c r="AR55" s="246"/>
      <c r="AS55" s="385"/>
      <c r="AT55" s="386"/>
      <c r="AU55" s="387"/>
      <c r="AV55" s="253"/>
      <c r="AW55" s="254"/>
      <c r="AX55" s="255"/>
      <c r="AY55" s="340"/>
      <c r="AZ55" s="341"/>
      <c r="BA55" s="342"/>
      <c r="BB55" s="262"/>
      <c r="BC55" s="263"/>
      <c r="BD55" s="264"/>
      <c r="BE55" s="292"/>
      <c r="BF55" s="293"/>
      <c r="BG55" s="294"/>
    </row>
    <row r="56" spans="1:59" ht="12" customHeight="1">
      <c r="A56" s="236" t="s">
        <v>5</v>
      </c>
      <c r="B56" s="237"/>
      <c r="C56" s="427"/>
      <c r="D56" s="428"/>
      <c r="E56" s="429"/>
      <c r="F56" s="357"/>
      <c r="G56" s="358"/>
      <c r="H56" s="359"/>
      <c r="I56" s="280"/>
      <c r="J56" s="281"/>
      <c r="K56" s="282"/>
      <c r="L56" s="247"/>
      <c r="M56" s="248"/>
      <c r="N56" s="249"/>
      <c r="O56" s="205"/>
      <c r="P56" s="206"/>
      <c r="Q56" s="207"/>
      <c r="R56" s="208"/>
      <c r="S56" s="209"/>
      <c r="T56" s="210"/>
      <c r="U56" s="222"/>
      <c r="V56" s="223"/>
      <c r="W56" s="224"/>
      <c r="X56" s="256"/>
      <c r="Y56" s="257"/>
      <c r="Z56" s="258"/>
      <c r="AA56" s="286"/>
      <c r="AB56" s="287"/>
      <c r="AC56" s="288"/>
      <c r="AD56" s="231"/>
      <c r="AE56" s="232"/>
      <c r="AF56" s="233"/>
      <c r="AG56" s="365"/>
      <c r="AH56" s="366"/>
      <c r="AI56" s="367"/>
      <c r="AJ56" s="225"/>
      <c r="AK56" s="226"/>
      <c r="AL56" s="227"/>
      <c r="AM56" s="228"/>
      <c r="AN56" s="229"/>
      <c r="AO56" s="230"/>
      <c r="AP56" s="244"/>
      <c r="AQ56" s="245"/>
      <c r="AR56" s="246"/>
      <c r="AS56" s="385"/>
      <c r="AT56" s="386"/>
      <c r="AU56" s="387"/>
      <c r="AV56" s="253"/>
      <c r="AW56" s="254"/>
      <c r="AX56" s="255"/>
      <c r="AY56" s="340"/>
      <c r="AZ56" s="341"/>
      <c r="BA56" s="342"/>
      <c r="BB56" s="262"/>
      <c r="BC56" s="263"/>
      <c r="BD56" s="264"/>
      <c r="BE56" s="292"/>
      <c r="BF56" s="293"/>
      <c r="BG56" s="294"/>
    </row>
    <row r="57" spans="1:59" ht="12" customHeight="1">
      <c r="A57" s="452" t="s">
        <v>1</v>
      </c>
      <c r="B57" s="453"/>
      <c r="C57" s="433"/>
      <c r="D57" s="434"/>
      <c r="E57" s="435"/>
      <c r="F57" s="463"/>
      <c r="G57" s="464"/>
      <c r="H57" s="465"/>
      <c r="I57" s="454"/>
      <c r="J57" s="455"/>
      <c r="K57" s="456"/>
      <c r="L57" s="214"/>
      <c r="M57" s="215"/>
      <c r="N57" s="216"/>
      <c r="O57" s="445"/>
      <c r="P57" s="446"/>
      <c r="Q57" s="447"/>
      <c r="R57" s="211"/>
      <c r="S57" s="212"/>
      <c r="T57" s="213"/>
      <c r="U57" s="439"/>
      <c r="V57" s="440"/>
      <c r="W57" s="441"/>
      <c r="X57" s="442"/>
      <c r="Y57" s="443"/>
      <c r="Z57" s="444"/>
      <c r="AA57" s="451"/>
      <c r="AB57" s="296"/>
      <c r="AC57" s="297"/>
      <c r="AD57" s="436"/>
      <c r="AE57" s="437"/>
      <c r="AF57" s="438"/>
      <c r="AG57" s="322"/>
      <c r="AH57" s="323"/>
      <c r="AI57" s="324"/>
      <c r="AJ57" s="373"/>
      <c r="AK57" s="374"/>
      <c r="AL57" s="375"/>
      <c r="AM57" s="343"/>
      <c r="AN57" s="344"/>
      <c r="AO57" s="345"/>
      <c r="AP57" s="309"/>
      <c r="AQ57" s="310"/>
      <c r="AR57" s="311"/>
      <c r="AS57" s="316"/>
      <c r="AT57" s="317"/>
      <c r="AU57" s="318"/>
      <c r="AV57" s="457"/>
      <c r="AW57" s="458"/>
      <c r="AX57" s="459"/>
      <c r="AY57" s="460"/>
      <c r="AZ57" s="461"/>
      <c r="BA57" s="462"/>
      <c r="BB57" s="448"/>
      <c r="BC57" s="449"/>
      <c r="BD57" s="450"/>
      <c r="BE57" s="379"/>
      <c r="BF57" s="380"/>
      <c r="BG57" s="381"/>
    </row>
  </sheetData>
  <mergeCells count="221">
    <mergeCell ref="X57:Z57"/>
    <mergeCell ref="R52:T52"/>
    <mergeCell ref="O57:Q57"/>
    <mergeCell ref="BB57:BD57"/>
    <mergeCell ref="AA57:AC57"/>
    <mergeCell ref="A57:B57"/>
    <mergeCell ref="R53:T53"/>
    <mergeCell ref="I57:K57"/>
    <mergeCell ref="C52:E52"/>
    <mergeCell ref="AS56:AU56"/>
    <mergeCell ref="AY55:BA55"/>
    <mergeCell ref="AY56:BA56"/>
    <mergeCell ref="AS55:AU55"/>
    <mergeCell ref="AS53:AU53"/>
    <mergeCell ref="AJ52:AL52"/>
    <mergeCell ref="AG54:AI54"/>
    <mergeCell ref="AJ54:AL54"/>
    <mergeCell ref="AM54:AO54"/>
    <mergeCell ref="AP54:AR54"/>
    <mergeCell ref="AV57:AX57"/>
    <mergeCell ref="AY57:BA57"/>
    <mergeCell ref="F57:H57"/>
    <mergeCell ref="A54:B54"/>
    <mergeCell ref="BB54:BD54"/>
    <mergeCell ref="U56:W56"/>
    <mergeCell ref="U52:W52"/>
    <mergeCell ref="AG53:AI53"/>
    <mergeCell ref="AA51:AC51"/>
    <mergeCell ref="AG55:AI55"/>
    <mergeCell ref="AD56:AF56"/>
    <mergeCell ref="U54:W54"/>
    <mergeCell ref="AG56:AI56"/>
    <mergeCell ref="C51:E51"/>
    <mergeCell ref="C53:E53"/>
    <mergeCell ref="O53:Q53"/>
    <mergeCell ref="O52:Q52"/>
    <mergeCell ref="F1:H1"/>
    <mergeCell ref="X2:Z2"/>
    <mergeCell ref="AA2:AC2"/>
    <mergeCell ref="C1:E1"/>
    <mergeCell ref="AA54:AC54"/>
    <mergeCell ref="L2:N2"/>
    <mergeCell ref="U53:W53"/>
    <mergeCell ref="AA1:AC1"/>
    <mergeCell ref="AY2:BA2"/>
    <mergeCell ref="L1:N1"/>
    <mergeCell ref="I1:K1"/>
    <mergeCell ref="AS2:AU2"/>
    <mergeCell ref="AV2:AX2"/>
    <mergeCell ref="O1:Q1"/>
    <mergeCell ref="R1:T1"/>
    <mergeCell ref="U1:W1"/>
    <mergeCell ref="R2:T2"/>
    <mergeCell ref="O2:Q2"/>
    <mergeCell ref="AM53:AO53"/>
    <mergeCell ref="AS54:AU54"/>
    <mergeCell ref="AV50:AX50"/>
    <mergeCell ref="AV53:AX53"/>
    <mergeCell ref="I2:K2"/>
    <mergeCell ref="AP53:AR53"/>
    <mergeCell ref="BE57:BG57"/>
    <mergeCell ref="AY52:BA52"/>
    <mergeCell ref="BE47:BG47"/>
    <mergeCell ref="AY51:BA51"/>
    <mergeCell ref="BB51:BD51"/>
    <mergeCell ref="AV52:AX52"/>
    <mergeCell ref="AS51:AU51"/>
    <mergeCell ref="AV51:AX51"/>
    <mergeCell ref="BB52:BD52"/>
    <mergeCell ref="BE55:BG55"/>
    <mergeCell ref="BE54:BG54"/>
    <mergeCell ref="AY53:BA53"/>
    <mergeCell ref="BB53:BD53"/>
    <mergeCell ref="BB50:BD50"/>
    <mergeCell ref="AS52:AU52"/>
    <mergeCell ref="AS47:AU47"/>
    <mergeCell ref="BB56:BD56"/>
    <mergeCell ref="BB1:BD1"/>
    <mergeCell ref="AY1:BA1"/>
    <mergeCell ref="AV56:AX56"/>
    <mergeCell ref="AM57:AO57"/>
    <mergeCell ref="AD1:AF1"/>
    <mergeCell ref="AG1:AI1"/>
    <mergeCell ref="AJ1:AL1"/>
    <mergeCell ref="AD2:AF2"/>
    <mergeCell ref="F52:H52"/>
    <mergeCell ref="F53:H53"/>
    <mergeCell ref="R55:T55"/>
    <mergeCell ref="F54:H54"/>
    <mergeCell ref="F55:H55"/>
    <mergeCell ref="I50:K50"/>
    <mergeCell ref="AY47:BA47"/>
    <mergeCell ref="AJ47:AL47"/>
    <mergeCell ref="AG52:AI52"/>
    <mergeCell ref="AD53:AF53"/>
    <mergeCell ref="I51:K51"/>
    <mergeCell ref="X1:Z1"/>
    <mergeCell ref="AJ57:AL57"/>
    <mergeCell ref="AD50:AF50"/>
    <mergeCell ref="AJ50:AL50"/>
    <mergeCell ref="AG51:AI51"/>
    <mergeCell ref="A1:B1"/>
    <mergeCell ref="BE1:BG2"/>
    <mergeCell ref="AP57:AR57"/>
    <mergeCell ref="A2:B2"/>
    <mergeCell ref="C48:BG48"/>
    <mergeCell ref="AS57:AU57"/>
    <mergeCell ref="BE52:BG52"/>
    <mergeCell ref="AJ2:AL2"/>
    <mergeCell ref="AG57:AI57"/>
    <mergeCell ref="AM1:AO1"/>
    <mergeCell ref="I55:K55"/>
    <mergeCell ref="AM51:AO51"/>
    <mergeCell ref="AA47:AC47"/>
    <mergeCell ref="AG2:AI2"/>
    <mergeCell ref="AV1:AX1"/>
    <mergeCell ref="AP1:AR1"/>
    <mergeCell ref="AS1:AU1"/>
    <mergeCell ref="AM2:AO2"/>
    <mergeCell ref="AP2:AR2"/>
    <mergeCell ref="U2:W2"/>
    <mergeCell ref="AD51:AF51"/>
    <mergeCell ref="A50:B50"/>
    <mergeCell ref="A51:B51"/>
    <mergeCell ref="A52:B52"/>
    <mergeCell ref="AV54:AX54"/>
    <mergeCell ref="F47:H47"/>
    <mergeCell ref="U50:W50"/>
    <mergeCell ref="AA53:AC53"/>
    <mergeCell ref="X50:Z50"/>
    <mergeCell ref="X55:Z55"/>
    <mergeCell ref="BE56:BG56"/>
    <mergeCell ref="BB2:BD2"/>
    <mergeCell ref="AY50:BA50"/>
    <mergeCell ref="AY54:BA54"/>
    <mergeCell ref="BE50:BG50"/>
    <mergeCell ref="BE51:BG51"/>
    <mergeCell ref="BE53:BG53"/>
    <mergeCell ref="AD47:AF47"/>
    <mergeCell ref="F56:H56"/>
    <mergeCell ref="I47:K47"/>
    <mergeCell ref="I54:K54"/>
    <mergeCell ref="AP50:AR50"/>
    <mergeCell ref="X54:Z54"/>
    <mergeCell ref="L51:N51"/>
    <mergeCell ref="AP56:AR56"/>
    <mergeCell ref="AP55:AR55"/>
    <mergeCell ref="AP52:AR52"/>
    <mergeCell ref="AM56:AO56"/>
    <mergeCell ref="AM50:AO50"/>
    <mergeCell ref="I53:K53"/>
    <mergeCell ref="U55:W55"/>
    <mergeCell ref="AJ56:AL56"/>
    <mergeCell ref="I52:K52"/>
    <mergeCell ref="AG50:AI50"/>
    <mergeCell ref="O56:Q56"/>
    <mergeCell ref="AA56:AC56"/>
    <mergeCell ref="AS50:AU50"/>
    <mergeCell ref="AM55:AO55"/>
    <mergeCell ref="X53:Z53"/>
    <mergeCell ref="R50:T50"/>
    <mergeCell ref="L50:N50"/>
    <mergeCell ref="AA52:AC52"/>
    <mergeCell ref="L56:N56"/>
    <mergeCell ref="X56:Z56"/>
    <mergeCell ref="L52:N52"/>
    <mergeCell ref="R51:T51"/>
    <mergeCell ref="O50:Q50"/>
    <mergeCell ref="L54:N54"/>
    <mergeCell ref="L55:N55"/>
    <mergeCell ref="I56:K56"/>
    <mergeCell ref="AJ51:AL51"/>
    <mergeCell ref="AD54:AF54"/>
    <mergeCell ref="AM52:AO52"/>
    <mergeCell ref="AD55:AF55"/>
    <mergeCell ref="C49:BG49"/>
    <mergeCell ref="A55:B55"/>
    <mergeCell ref="A53:B53"/>
    <mergeCell ref="BB47:BD47"/>
    <mergeCell ref="O47:Q47"/>
    <mergeCell ref="AP51:AR51"/>
    <mergeCell ref="L53:N53"/>
    <mergeCell ref="O51:Q51"/>
    <mergeCell ref="R54:T54"/>
    <mergeCell ref="AV55:AX55"/>
    <mergeCell ref="AA50:AC50"/>
    <mergeCell ref="X51:Z51"/>
    <mergeCell ref="AJ55:AL55"/>
    <mergeCell ref="X52:Z52"/>
    <mergeCell ref="L47:N47"/>
    <mergeCell ref="BB55:BD55"/>
    <mergeCell ref="AD52:AF52"/>
    <mergeCell ref="AV47:AX47"/>
    <mergeCell ref="R47:T47"/>
    <mergeCell ref="AP47:AR47"/>
    <mergeCell ref="AG47:AI47"/>
    <mergeCell ref="AM47:AO47"/>
    <mergeCell ref="O54:Q54"/>
    <mergeCell ref="O55:Q55"/>
    <mergeCell ref="R56:T56"/>
    <mergeCell ref="R57:T57"/>
    <mergeCell ref="L57:N57"/>
    <mergeCell ref="C2:E2"/>
    <mergeCell ref="A47:B47"/>
    <mergeCell ref="U51:W51"/>
    <mergeCell ref="AJ53:AL53"/>
    <mergeCell ref="F2:H2"/>
    <mergeCell ref="U47:W47"/>
    <mergeCell ref="X47:Z47"/>
    <mergeCell ref="A56:B56"/>
    <mergeCell ref="C47:E47"/>
    <mergeCell ref="C56:E56"/>
    <mergeCell ref="C54:E54"/>
    <mergeCell ref="C55:E55"/>
    <mergeCell ref="C50:E50"/>
    <mergeCell ref="F50:H50"/>
    <mergeCell ref="F51:H51"/>
    <mergeCell ref="C57:E57"/>
    <mergeCell ref="AD57:AF57"/>
    <mergeCell ref="U57:W57"/>
    <mergeCell ref="AA55:AC55"/>
  </mergeCells>
  <printOptions horizontalCentered="1" verticalCentered="1"/>
  <pageMargins left="0" right="0" top="0" bottom="0" header="0" footer="0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طلبيات مباشر 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GT-I9500</dc:creator>
  <cp:lastModifiedBy>asmaa</cp:lastModifiedBy>
  <dcterms:created xsi:type="dcterms:W3CDTF">2006-09-13T08:26:54Z</dcterms:created>
  <dcterms:modified xsi:type="dcterms:W3CDTF">2019-03-10T12:54:27Z</dcterms:modified>
</cp:coreProperties>
</file>