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uech\CLionProjects\ParallelComputingProject\ParallelMM_Report\"/>
    </mc:Choice>
  </mc:AlternateContent>
  <xr:revisionPtr revIDLastSave="0" documentId="13_ncr:1_{0F08FFE9-59A7-4508-9447-50CFBE688EA0}" xr6:coauthVersionLast="47" xr6:coauthVersionMax="47" xr10:uidLastSave="{00000000-0000-0000-0000-000000000000}"/>
  <bookViews>
    <workbookView xWindow="-108" yWindow="-108" windowWidth="23256" windowHeight="12456" xr2:uid="{49C290DF-75C8-4961-8AF7-5D77927A47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2" i="1" l="1"/>
  <c r="W32" i="1"/>
  <c r="Y31" i="1"/>
  <c r="Y30" i="1"/>
  <c r="Y29" i="1"/>
  <c r="Y28" i="1"/>
  <c r="Y27" i="1"/>
  <c r="Y32" i="1" s="1"/>
  <c r="X24" i="1"/>
  <c r="W24" i="1"/>
  <c r="Y23" i="1"/>
  <c r="Y22" i="1"/>
  <c r="Y21" i="1"/>
  <c r="Y20" i="1"/>
  <c r="Y19" i="1"/>
  <c r="X16" i="1"/>
  <c r="W16" i="1"/>
  <c r="Y15" i="1"/>
  <c r="Y14" i="1"/>
  <c r="Y13" i="1"/>
  <c r="Y12" i="1"/>
  <c r="Y11" i="1"/>
  <c r="X8" i="1"/>
  <c r="W8" i="1"/>
  <c r="Y7" i="1"/>
  <c r="Y6" i="1"/>
  <c r="Y5" i="1"/>
  <c r="Y4" i="1"/>
  <c r="Y3" i="1"/>
  <c r="S32" i="1"/>
  <c r="R32" i="1"/>
  <c r="T31" i="1"/>
  <c r="T30" i="1"/>
  <c r="T29" i="1"/>
  <c r="T28" i="1"/>
  <c r="T27" i="1"/>
  <c r="S24" i="1"/>
  <c r="R24" i="1"/>
  <c r="T23" i="1"/>
  <c r="T22" i="1"/>
  <c r="T21" i="1"/>
  <c r="T20" i="1"/>
  <c r="T19" i="1"/>
  <c r="S16" i="1"/>
  <c r="R16" i="1"/>
  <c r="T15" i="1"/>
  <c r="T14" i="1"/>
  <c r="T13" i="1"/>
  <c r="T12" i="1"/>
  <c r="T11" i="1"/>
  <c r="S8" i="1"/>
  <c r="R8" i="1"/>
  <c r="T7" i="1"/>
  <c r="T6" i="1"/>
  <c r="T5" i="1"/>
  <c r="T4" i="1"/>
  <c r="T3" i="1"/>
  <c r="N32" i="1"/>
  <c r="M32" i="1"/>
  <c r="O31" i="1"/>
  <c r="O30" i="1"/>
  <c r="O29" i="1"/>
  <c r="O28" i="1"/>
  <c r="O27" i="1"/>
  <c r="N24" i="1"/>
  <c r="M24" i="1"/>
  <c r="O23" i="1"/>
  <c r="O22" i="1"/>
  <c r="O21" i="1"/>
  <c r="O20" i="1"/>
  <c r="O19" i="1"/>
  <c r="N16" i="1"/>
  <c r="M16" i="1"/>
  <c r="O15" i="1"/>
  <c r="O14" i="1"/>
  <c r="O13" i="1"/>
  <c r="O12" i="1"/>
  <c r="O11" i="1"/>
  <c r="N8" i="1"/>
  <c r="M8" i="1"/>
  <c r="O7" i="1"/>
  <c r="O6" i="1"/>
  <c r="O5" i="1"/>
  <c r="O4" i="1"/>
  <c r="O3" i="1"/>
  <c r="I32" i="1"/>
  <c r="H32" i="1"/>
  <c r="I24" i="1"/>
  <c r="H24" i="1"/>
  <c r="I16" i="1"/>
  <c r="H16" i="1"/>
  <c r="H8" i="1"/>
  <c r="I8" i="1"/>
  <c r="D32" i="1"/>
  <c r="C32" i="1"/>
  <c r="B32" i="1"/>
  <c r="D24" i="1"/>
  <c r="C24" i="1"/>
  <c r="B24" i="1"/>
  <c r="D16" i="1"/>
  <c r="C16" i="1"/>
  <c r="B16" i="1"/>
  <c r="C8" i="1"/>
  <c r="D8" i="1"/>
  <c r="B8" i="1"/>
  <c r="J31" i="1"/>
  <c r="J30" i="1"/>
  <c r="J29" i="1"/>
  <c r="J28" i="1"/>
  <c r="J27" i="1"/>
  <c r="J23" i="1"/>
  <c r="J22" i="1"/>
  <c r="J21" i="1"/>
  <c r="J20" i="1"/>
  <c r="J19" i="1"/>
  <c r="J15" i="1"/>
  <c r="J14" i="1"/>
  <c r="J13" i="1"/>
  <c r="J12" i="1"/>
  <c r="J11" i="1"/>
  <c r="J7" i="1"/>
  <c r="J6" i="1"/>
  <c r="J5" i="1"/>
  <c r="J4" i="1"/>
  <c r="J3" i="1"/>
  <c r="E31" i="1"/>
  <c r="E30" i="1"/>
  <c r="E29" i="1"/>
  <c r="E28" i="1"/>
  <c r="E27" i="1"/>
  <c r="E23" i="1"/>
  <c r="E22" i="1"/>
  <c r="E21" i="1"/>
  <c r="E20" i="1"/>
  <c r="E19" i="1"/>
  <c r="E12" i="1"/>
  <c r="E13" i="1"/>
  <c r="E14" i="1"/>
  <c r="E15" i="1"/>
  <c r="E11" i="1"/>
  <c r="E4" i="1"/>
  <c r="E5" i="1"/>
  <c r="E6" i="1"/>
  <c r="E7" i="1"/>
  <c r="E3" i="1"/>
  <c r="Y24" i="1" l="1"/>
  <c r="Y16" i="1"/>
  <c r="Y8" i="1"/>
  <c r="O16" i="1"/>
  <c r="T24" i="1"/>
  <c r="O24" i="1"/>
  <c r="T32" i="1"/>
  <c r="T16" i="1"/>
  <c r="T8" i="1"/>
  <c r="O32" i="1"/>
  <c r="O8" i="1"/>
  <c r="E32" i="1"/>
  <c r="E16" i="1"/>
  <c r="J16" i="1"/>
  <c r="J32" i="1"/>
  <c r="E24" i="1"/>
  <c r="J8" i="1"/>
  <c r="J24" i="1"/>
  <c r="E8" i="1"/>
</calcChain>
</file>

<file path=xl/sharedStrings.xml><?xml version="1.0" encoding="utf-8"?>
<sst xmlns="http://schemas.openxmlformats.org/spreadsheetml/2006/main" count="209" uniqueCount="19">
  <si>
    <t>Run1</t>
  </si>
  <si>
    <t>Run2</t>
  </si>
  <si>
    <t>Run3</t>
  </si>
  <si>
    <t>Run4</t>
  </si>
  <si>
    <t>Run5</t>
  </si>
  <si>
    <t>Sequential</t>
  </si>
  <si>
    <t>P_comm</t>
  </si>
  <si>
    <t>P_comp</t>
  </si>
  <si>
    <t>P_cc</t>
  </si>
  <si>
    <t>Mean</t>
  </si>
  <si>
    <t>512x512x512</t>
  </si>
  <si>
    <t>1024x1024x1024</t>
  </si>
  <si>
    <t>2048x2048x2048</t>
  </si>
  <si>
    <t>1 Processor</t>
  </si>
  <si>
    <t>4 Processors</t>
  </si>
  <si>
    <t>8 Processors</t>
  </si>
  <si>
    <t>16 Processors</t>
  </si>
  <si>
    <t>32 Processors</t>
  </si>
  <si>
    <t>4096x4096x4096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</si>
</sst>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6" formatCode="0.000"/>
    <numFmt numFmtId="167" formatCode="0.000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166" fontId="0" fillId="0" borderId="9" xfId="0" applyNumberFormat="1" applyBorder="1"/>
    <xf numFmtId="166" fontId="0" fillId="0" borderId="3" xfId="0" applyNumberFormat="1" applyBorder="1"/>
    <xf numFmtId="167" fontId="0" fillId="0" borderId="9" xfId="0" applyNumberFormat="1" applyBorder="1"/>
    <xf numFmtId="167" fontId="0" fillId="0" borderId="0" xfId="0" applyNumberFormat="1"/>
    <xf numFmtId="167" fontId="0" fillId="0" borderId="14" xfId="0" applyNumberFormat="1" applyBorder="1"/>
    <xf numFmtId="167" fontId="0" fillId="0" borderId="15" xfId="0" applyNumberFormat="1" applyBorder="1"/>
    <xf numFmtId="167" fontId="0" fillId="0" borderId="2" xfId="0" applyNumberFormat="1" applyBorder="1"/>
    <xf numFmtId="167" fontId="0" fillId="0" borderId="8" xfId="0" applyNumberFormat="1" applyBorder="1"/>
    <xf numFmtId="167" fontId="0" fillId="0" borderId="10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64" fontId="0" fillId="0" borderId="2" xfId="0" applyNumberFormat="1" applyBorder="1"/>
    <xf numFmtId="0" fontId="4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2C9EE-E57B-4E6B-AD84-7D8F5C23D06F}">
  <dimension ref="A1:Y32"/>
  <sheetViews>
    <sheetView tabSelected="1" topLeftCell="C1" zoomScale="70" zoomScaleNormal="70" workbookViewId="0">
      <selection activeCell="W8" sqref="W8:Y8"/>
    </sheetView>
  </sheetViews>
  <sheetFormatPr defaultRowHeight="14.4" x14ac:dyDescent="0.3"/>
  <cols>
    <col min="1" max="1" width="16.44140625" customWidth="1"/>
    <col min="2" max="2" width="12.21875" customWidth="1"/>
    <col min="3" max="3" width="12" customWidth="1"/>
    <col min="4" max="4" width="15.6640625" customWidth="1"/>
    <col min="5" max="5" width="15.21875" customWidth="1"/>
    <col min="6" max="6" width="4.88671875" customWidth="1"/>
    <col min="7" max="7" width="16.21875" customWidth="1"/>
    <col min="8" max="8" width="12.6640625" customWidth="1"/>
    <col min="9" max="10" width="14.109375" customWidth="1"/>
    <col min="11" max="11" width="4.88671875" customWidth="1"/>
    <col min="12" max="12" width="16.5546875" customWidth="1"/>
    <col min="13" max="13" width="12.33203125" customWidth="1"/>
    <col min="14" max="15" width="13.109375" customWidth="1"/>
    <col min="16" max="16" width="4" customWidth="1"/>
    <col min="17" max="17" width="16" customWidth="1"/>
    <col min="18" max="18" width="12.33203125" customWidth="1"/>
    <col min="19" max="20" width="13.77734375" customWidth="1"/>
    <col min="21" max="21" width="4.44140625" customWidth="1"/>
    <col min="22" max="22" width="17.6640625" customWidth="1"/>
    <col min="23" max="23" width="12.6640625" customWidth="1"/>
    <col min="24" max="25" width="12.88671875" customWidth="1"/>
  </cols>
  <sheetData>
    <row r="1" spans="1:25" ht="15" thickBot="1" x14ac:dyDescent="0.35">
      <c r="A1" s="16" t="s">
        <v>13</v>
      </c>
      <c r="B1" s="17"/>
      <c r="C1" s="17"/>
      <c r="D1" s="17"/>
      <c r="E1" s="18"/>
      <c r="G1" s="16" t="s">
        <v>14</v>
      </c>
      <c r="H1" s="17"/>
      <c r="I1" s="17"/>
      <c r="J1" s="18"/>
      <c r="L1" s="16" t="s">
        <v>15</v>
      </c>
      <c r="M1" s="17"/>
      <c r="N1" s="17"/>
      <c r="O1" s="18"/>
      <c r="Q1" s="16" t="s">
        <v>16</v>
      </c>
      <c r="R1" s="17"/>
      <c r="S1" s="17"/>
      <c r="T1" s="18"/>
      <c r="V1" s="16" t="s">
        <v>17</v>
      </c>
      <c r="W1" s="17"/>
      <c r="X1" s="17"/>
      <c r="Y1" s="18"/>
    </row>
    <row r="2" spans="1:25" ht="22.8" customHeight="1" thickBot="1" x14ac:dyDescent="0.35">
      <c r="A2" s="15" t="s">
        <v>10</v>
      </c>
      <c r="B2" s="9" t="s">
        <v>5</v>
      </c>
      <c r="C2" s="10" t="s">
        <v>6</v>
      </c>
      <c r="D2" s="10" t="s">
        <v>7</v>
      </c>
      <c r="E2" s="11" t="s">
        <v>8</v>
      </c>
      <c r="G2" s="15" t="s">
        <v>10</v>
      </c>
      <c r="H2" s="10" t="s">
        <v>6</v>
      </c>
      <c r="I2" s="10" t="s">
        <v>7</v>
      </c>
      <c r="J2" s="11" t="s">
        <v>8</v>
      </c>
      <c r="K2" s="1"/>
      <c r="L2" s="15" t="s">
        <v>10</v>
      </c>
      <c r="M2" s="10" t="s">
        <v>6</v>
      </c>
      <c r="N2" s="10" t="s">
        <v>7</v>
      </c>
      <c r="O2" s="11" t="s">
        <v>8</v>
      </c>
      <c r="Q2" s="15" t="s">
        <v>10</v>
      </c>
      <c r="R2" s="10" t="s">
        <v>6</v>
      </c>
      <c r="S2" s="10" t="s">
        <v>7</v>
      </c>
      <c r="T2" s="11" t="s">
        <v>8</v>
      </c>
      <c r="V2" s="15" t="s">
        <v>10</v>
      </c>
      <c r="W2" s="10" t="s">
        <v>6</v>
      </c>
      <c r="X2" s="10" t="s">
        <v>7</v>
      </c>
      <c r="Y2" s="11" t="s">
        <v>8</v>
      </c>
    </row>
    <row r="3" spans="1:25" x14ac:dyDescent="0.3">
      <c r="A3" s="12" t="s">
        <v>0</v>
      </c>
      <c r="B3" s="20">
        <v>50.302</v>
      </c>
      <c r="C3" s="22">
        <v>1.764451</v>
      </c>
      <c r="D3" s="23">
        <v>50.437973999999997</v>
      </c>
      <c r="E3" s="24">
        <f>C3+D3</f>
        <v>52.202424999999998</v>
      </c>
      <c r="G3" s="12" t="s">
        <v>0</v>
      </c>
      <c r="H3" s="7">
        <v>21.192318</v>
      </c>
      <c r="I3" s="7">
        <v>12.755234</v>
      </c>
      <c r="J3" s="8">
        <f>H3+I3</f>
        <v>33.947552000000002</v>
      </c>
      <c r="K3" s="1"/>
      <c r="L3" s="12" t="s">
        <v>0</v>
      </c>
      <c r="M3" s="7">
        <v>36.849781999999998</v>
      </c>
      <c r="N3" s="7">
        <v>6.4755469999999997</v>
      </c>
      <c r="O3" s="8">
        <f>M3+N3</f>
        <v>43.325328999999996</v>
      </c>
      <c r="Q3" s="12" t="s">
        <v>0</v>
      </c>
      <c r="R3" s="7">
        <v>87.901007000000007</v>
      </c>
      <c r="S3" s="7">
        <v>3.2355830000000001</v>
      </c>
      <c r="T3" s="8">
        <f>R3+S3</f>
        <v>91.136590000000012</v>
      </c>
      <c r="V3" s="12" t="s">
        <v>0</v>
      </c>
      <c r="W3" s="7">
        <v>171.704892</v>
      </c>
      <c r="X3" s="7">
        <v>1.700898</v>
      </c>
      <c r="Y3" s="8">
        <f>W3+X3</f>
        <v>173.40579</v>
      </c>
    </row>
    <row r="4" spans="1:25" x14ac:dyDescent="0.3">
      <c r="A4" s="13" t="s">
        <v>1</v>
      </c>
      <c r="B4" s="3">
        <v>50.052999999999997</v>
      </c>
      <c r="C4" s="25">
        <v>1.739052</v>
      </c>
      <c r="D4" s="25">
        <v>50.465387999999997</v>
      </c>
      <c r="E4" s="24">
        <f t="shared" ref="E4:E7" si="0">C4+D4</f>
        <v>52.204439999999998</v>
      </c>
      <c r="G4" s="13" t="s">
        <v>1</v>
      </c>
      <c r="H4" s="2">
        <v>13.947709</v>
      </c>
      <c r="I4" s="2">
        <v>12.514977999999999</v>
      </c>
      <c r="J4" s="8">
        <f t="shared" ref="J4:J7" si="1">H4+I4</f>
        <v>26.462686999999999</v>
      </c>
      <c r="K4" s="1"/>
      <c r="L4" s="13" t="s">
        <v>1</v>
      </c>
      <c r="M4" s="2">
        <v>33.050291999999999</v>
      </c>
      <c r="N4" s="2">
        <v>6.3803099999999997</v>
      </c>
      <c r="O4" s="8">
        <f t="shared" ref="O4:O7" si="2">M4+N4</f>
        <v>39.430602</v>
      </c>
      <c r="Q4" s="13" t="s">
        <v>1</v>
      </c>
      <c r="R4" s="2">
        <v>153.196507</v>
      </c>
      <c r="S4" s="2">
        <v>3.2306330000000001</v>
      </c>
      <c r="T4" s="8">
        <f t="shared" ref="T4:T7" si="3">R4+S4</f>
        <v>156.42714000000001</v>
      </c>
      <c r="V4" s="13" t="s">
        <v>1</v>
      </c>
      <c r="W4" s="2">
        <v>174.49141299999999</v>
      </c>
      <c r="X4" s="2">
        <v>1.720024</v>
      </c>
      <c r="Y4" s="8">
        <f>W4+X4</f>
        <v>176.21143699999999</v>
      </c>
    </row>
    <row r="5" spans="1:25" x14ac:dyDescent="0.3">
      <c r="A5" s="13" t="s">
        <v>2</v>
      </c>
      <c r="B5" s="3">
        <v>49.985999999999997</v>
      </c>
      <c r="C5" s="25">
        <v>1.6837009999999999</v>
      </c>
      <c r="D5" s="25">
        <v>50.038113000000003</v>
      </c>
      <c r="E5" s="24">
        <f t="shared" si="0"/>
        <v>51.721814000000002</v>
      </c>
      <c r="G5" s="13" t="s">
        <v>2</v>
      </c>
      <c r="H5" s="2">
        <v>19.271823999999999</v>
      </c>
      <c r="I5" s="2">
        <v>12.503411</v>
      </c>
      <c r="J5" s="8">
        <f t="shared" si="1"/>
        <v>31.775234999999999</v>
      </c>
      <c r="K5" s="1"/>
      <c r="L5" s="13" t="s">
        <v>2</v>
      </c>
      <c r="M5" s="2">
        <v>41.232168999999999</v>
      </c>
      <c r="N5" s="2">
        <v>6.2965999999999998</v>
      </c>
      <c r="O5" s="8">
        <f t="shared" si="2"/>
        <v>47.528768999999997</v>
      </c>
      <c r="Q5" s="13" t="s">
        <v>2</v>
      </c>
      <c r="R5" s="2">
        <v>89.666337999999996</v>
      </c>
      <c r="S5" s="2">
        <v>3.2292510000000001</v>
      </c>
      <c r="T5" s="8">
        <f t="shared" si="3"/>
        <v>92.895589000000001</v>
      </c>
      <c r="V5" s="13" t="s">
        <v>2</v>
      </c>
      <c r="W5" s="2">
        <v>172.39639099999999</v>
      </c>
      <c r="X5" s="2">
        <v>1.7151590000000001</v>
      </c>
      <c r="Y5" s="8">
        <f>W5+X5</f>
        <v>174.11154999999999</v>
      </c>
    </row>
    <row r="6" spans="1:25" x14ac:dyDescent="0.3">
      <c r="A6" s="13" t="s">
        <v>3</v>
      </c>
      <c r="B6" s="3">
        <v>50.097000000000001</v>
      </c>
      <c r="C6" s="25">
        <v>1.6421110000000001</v>
      </c>
      <c r="D6" s="25">
        <v>50.304129000000003</v>
      </c>
      <c r="E6" s="24">
        <f t="shared" si="0"/>
        <v>51.946240000000003</v>
      </c>
      <c r="G6" s="13" t="s">
        <v>3</v>
      </c>
      <c r="H6" s="2">
        <v>17.391919000000001</v>
      </c>
      <c r="I6" s="2">
        <v>12.451574000000001</v>
      </c>
      <c r="J6" s="8">
        <f t="shared" si="1"/>
        <v>29.843493000000002</v>
      </c>
      <c r="K6" s="1"/>
      <c r="L6" s="13" t="s">
        <v>3</v>
      </c>
      <c r="M6" s="2">
        <v>27.999006999999999</v>
      </c>
      <c r="N6" s="2">
        <v>6.2341709999999999</v>
      </c>
      <c r="O6" s="8">
        <f t="shared" si="2"/>
        <v>34.233177999999995</v>
      </c>
      <c r="Q6" s="13" t="s">
        <v>3</v>
      </c>
      <c r="R6" s="2">
        <v>74.778711000000001</v>
      </c>
      <c r="S6" s="2">
        <v>3.2056559999999998</v>
      </c>
      <c r="T6" s="8">
        <f t="shared" si="3"/>
        <v>77.984367000000006</v>
      </c>
      <c r="V6" s="13" t="s">
        <v>3</v>
      </c>
      <c r="W6" s="2">
        <v>177.16111699999999</v>
      </c>
      <c r="X6" s="2">
        <v>1.713179</v>
      </c>
      <c r="Y6" s="8">
        <f t="shared" ref="Y6:Y7" si="4">W6+X6</f>
        <v>178.87429599999999</v>
      </c>
    </row>
    <row r="7" spans="1:25" ht="15" thickBot="1" x14ac:dyDescent="0.35">
      <c r="A7" s="14" t="s">
        <v>4</v>
      </c>
      <c r="B7" s="4">
        <v>49.575000000000003</v>
      </c>
      <c r="C7" s="26">
        <v>1.5440910000000001</v>
      </c>
      <c r="D7" s="26">
        <v>51.060772999999998</v>
      </c>
      <c r="E7" s="24">
        <f t="shared" si="0"/>
        <v>52.604863999999999</v>
      </c>
      <c r="G7" s="14" t="s">
        <v>4</v>
      </c>
      <c r="H7" s="5">
        <v>12.808792</v>
      </c>
      <c r="I7" s="5">
        <v>12.609310000000001</v>
      </c>
      <c r="J7" s="8">
        <f t="shared" si="1"/>
        <v>25.418102000000001</v>
      </c>
      <c r="K7" s="1"/>
      <c r="L7" s="14" t="s">
        <v>4</v>
      </c>
      <c r="M7" s="5">
        <v>25.490016000000001</v>
      </c>
      <c r="N7" s="5">
        <v>6.3365679999999998</v>
      </c>
      <c r="O7" s="8">
        <f t="shared" si="2"/>
        <v>31.826584</v>
      </c>
      <c r="Q7" s="14" t="s">
        <v>4</v>
      </c>
      <c r="R7" s="5">
        <v>335.57138800000001</v>
      </c>
      <c r="S7" s="5">
        <v>3.2172179999999999</v>
      </c>
      <c r="T7" s="8">
        <f t="shared" si="3"/>
        <v>338.78860600000002</v>
      </c>
      <c r="V7" s="14" t="s">
        <v>4</v>
      </c>
      <c r="W7" s="5">
        <v>175.092243</v>
      </c>
      <c r="X7" s="5">
        <v>1.703959</v>
      </c>
      <c r="Y7" s="8">
        <f t="shared" si="4"/>
        <v>176.79620199999999</v>
      </c>
    </row>
    <row r="8" spans="1:25" ht="15" thickBot="1" x14ac:dyDescent="0.35">
      <c r="A8" s="15" t="s">
        <v>9</v>
      </c>
      <c r="B8" s="19">
        <f>AVERAGE(B3:B7)</f>
        <v>50.002599999999994</v>
      </c>
      <c r="C8" s="21">
        <f t="shared" ref="C8:E8" si="5">AVERAGE(C3:C7)</f>
        <v>1.6746812000000002</v>
      </c>
      <c r="D8" s="21">
        <f t="shared" si="5"/>
        <v>50.461275399999998</v>
      </c>
      <c r="E8" s="21">
        <f t="shared" si="5"/>
        <v>52.135956600000007</v>
      </c>
      <c r="G8" s="15" t="s">
        <v>9</v>
      </c>
      <c r="H8" s="21">
        <f t="shared" ref="H8" si="6">AVERAGE(H3:H7)</f>
        <v>16.922512399999999</v>
      </c>
      <c r="I8" s="21">
        <f t="shared" ref="I8" si="7">AVERAGE(I3:I7)</f>
        <v>12.566901400000001</v>
      </c>
      <c r="J8" s="21">
        <f t="shared" ref="J8" si="8">AVERAGE(J3:J7)</f>
        <v>29.489413800000001</v>
      </c>
      <c r="K8" s="1"/>
      <c r="L8" s="15" t="s">
        <v>9</v>
      </c>
      <c r="M8" s="21">
        <f t="shared" ref="M8" si="9">AVERAGE(M3:M7)</f>
        <v>32.924253199999995</v>
      </c>
      <c r="N8" s="21">
        <f t="shared" ref="N8" si="10">AVERAGE(N3:N7)</f>
        <v>6.3446391999999996</v>
      </c>
      <c r="O8" s="21">
        <f t="shared" ref="O8" si="11">AVERAGE(O3:O7)</f>
        <v>39.268892399999999</v>
      </c>
      <c r="Q8" s="15" t="s">
        <v>9</v>
      </c>
      <c r="R8" s="21">
        <f t="shared" ref="R8" si="12">AVERAGE(R3:R7)</f>
        <v>148.22279020000002</v>
      </c>
      <c r="S8" s="21">
        <f t="shared" ref="S8" si="13">AVERAGE(S3:S7)</f>
        <v>3.2236682000000001</v>
      </c>
      <c r="T8" s="21">
        <f t="shared" ref="T8" si="14">AVERAGE(T3:T7)</f>
        <v>151.44645840000004</v>
      </c>
      <c r="V8" s="15" t="s">
        <v>9</v>
      </c>
      <c r="W8" s="21">
        <f>AVERAGE(W3:W7)</f>
        <v>174.16921119999998</v>
      </c>
      <c r="X8" s="21">
        <f t="shared" ref="X8" si="15">AVERAGE(X3:X7)</f>
        <v>1.7106438000000002</v>
      </c>
      <c r="Y8" s="21">
        <f t="shared" ref="Y8" si="16">AVERAGE(Y3:Y7)</f>
        <v>175.87985499999996</v>
      </c>
    </row>
    <row r="9" spans="1:25" ht="15" thickBot="1" x14ac:dyDescent="0.35">
      <c r="K9" s="1"/>
    </row>
    <row r="10" spans="1:25" ht="21" customHeight="1" thickBot="1" x14ac:dyDescent="0.35">
      <c r="A10" s="15" t="s">
        <v>11</v>
      </c>
      <c r="B10" s="9" t="s">
        <v>5</v>
      </c>
      <c r="C10" s="10" t="s">
        <v>6</v>
      </c>
      <c r="D10" s="10" t="s">
        <v>7</v>
      </c>
      <c r="E10" s="11" t="s">
        <v>8</v>
      </c>
      <c r="G10" s="15" t="s">
        <v>11</v>
      </c>
      <c r="H10" s="10" t="s">
        <v>6</v>
      </c>
      <c r="I10" s="10" t="s">
        <v>7</v>
      </c>
      <c r="J10" s="11" t="s">
        <v>8</v>
      </c>
      <c r="K10" s="1"/>
      <c r="L10" s="15" t="s">
        <v>11</v>
      </c>
      <c r="M10" s="10" t="s">
        <v>6</v>
      </c>
      <c r="N10" s="10" t="s">
        <v>7</v>
      </c>
      <c r="O10" s="11" t="s">
        <v>8</v>
      </c>
      <c r="Q10" s="15" t="s">
        <v>11</v>
      </c>
      <c r="R10" s="10" t="s">
        <v>6</v>
      </c>
      <c r="S10" s="10" t="s">
        <v>7</v>
      </c>
      <c r="T10" s="11" t="s">
        <v>8</v>
      </c>
      <c r="V10" s="15" t="s">
        <v>11</v>
      </c>
      <c r="W10" s="10" t="s">
        <v>6</v>
      </c>
      <c r="X10" s="10" t="s">
        <v>7</v>
      </c>
      <c r="Y10" s="11" t="s">
        <v>8</v>
      </c>
    </row>
    <row r="11" spans="1:25" x14ac:dyDescent="0.3">
      <c r="A11" s="12" t="s">
        <v>0</v>
      </c>
      <c r="B11" s="6">
        <v>389.99</v>
      </c>
      <c r="C11" s="23">
        <v>3.978612</v>
      </c>
      <c r="D11" s="23">
        <v>387.78927800000002</v>
      </c>
      <c r="E11" s="24">
        <f>C11+D11</f>
        <v>391.76789000000002</v>
      </c>
      <c r="G11" s="12" t="s">
        <v>0</v>
      </c>
      <c r="H11" s="7">
        <v>35.685921</v>
      </c>
      <c r="I11" s="7">
        <v>99.681380000000004</v>
      </c>
      <c r="J11" s="8">
        <f>H11+I11</f>
        <v>135.367301</v>
      </c>
      <c r="K11" s="1"/>
      <c r="L11" s="12" t="s">
        <v>0</v>
      </c>
      <c r="M11" s="7">
        <v>69.026854</v>
      </c>
      <c r="N11" s="7">
        <v>50.549078999999999</v>
      </c>
      <c r="O11" s="8">
        <f>M11+N11</f>
        <v>119.57593299999999</v>
      </c>
      <c r="Q11" s="12" t="s">
        <v>0</v>
      </c>
      <c r="R11" s="7">
        <v>96.576650000000001</v>
      </c>
      <c r="S11" s="7">
        <v>42.558909</v>
      </c>
      <c r="T11" s="8">
        <f>R11+S11</f>
        <v>139.135559</v>
      </c>
      <c r="V11" s="12" t="s">
        <v>0</v>
      </c>
      <c r="W11" s="7">
        <v>297.85437400000001</v>
      </c>
      <c r="X11" s="7">
        <v>12.893390999999999</v>
      </c>
      <c r="Y11" s="8">
        <f>W11+X11</f>
        <v>310.74776500000002</v>
      </c>
    </row>
    <row r="12" spans="1:25" x14ac:dyDescent="0.3">
      <c r="A12" s="13" t="s">
        <v>1</v>
      </c>
      <c r="B12" s="3">
        <v>396.75</v>
      </c>
      <c r="C12" s="25">
        <v>2.1043440000000002</v>
      </c>
      <c r="D12" s="25">
        <v>385.72188299999999</v>
      </c>
      <c r="E12" s="24">
        <f t="shared" ref="E12:E15" si="17">C12+D12</f>
        <v>387.82622700000002</v>
      </c>
      <c r="G12" s="13" t="s">
        <v>1</v>
      </c>
      <c r="H12" s="2">
        <v>23.652317</v>
      </c>
      <c r="I12" s="2">
        <v>106.297701</v>
      </c>
      <c r="J12" s="8">
        <f t="shared" ref="J12:J15" si="18">H12+I12</f>
        <v>129.950018</v>
      </c>
      <c r="K12" s="1"/>
      <c r="L12" s="13" t="s">
        <v>1</v>
      </c>
      <c r="M12" s="2">
        <v>44.986728999999997</v>
      </c>
      <c r="N12" s="2">
        <v>72.494106000000002</v>
      </c>
      <c r="O12" s="8">
        <f t="shared" ref="O12:O15" si="19">M12+N12</f>
        <v>117.480835</v>
      </c>
      <c r="Q12" s="13" t="s">
        <v>1</v>
      </c>
      <c r="R12" s="2">
        <v>122.3948</v>
      </c>
      <c r="S12" s="2">
        <v>25.504546000000001</v>
      </c>
      <c r="T12" s="8">
        <f t="shared" ref="T12:T15" si="20">R12+S12</f>
        <v>147.89934600000001</v>
      </c>
      <c r="V12" s="13" t="s">
        <v>1</v>
      </c>
      <c r="W12" s="2">
        <v>299.07911999999999</v>
      </c>
      <c r="X12" s="2">
        <v>12.754236000000001</v>
      </c>
      <c r="Y12" s="8">
        <f t="shared" ref="Y12:Y15" si="21">W12+X12</f>
        <v>311.83335599999998</v>
      </c>
    </row>
    <row r="13" spans="1:25" x14ac:dyDescent="0.3">
      <c r="A13" s="13" t="s">
        <v>2</v>
      </c>
      <c r="B13" s="3">
        <v>388.661</v>
      </c>
      <c r="C13" s="25">
        <v>5.0205780000000004</v>
      </c>
      <c r="D13" s="25">
        <v>391.91199799999998</v>
      </c>
      <c r="E13" s="24">
        <f t="shared" si="17"/>
        <v>396.93257599999998</v>
      </c>
      <c r="G13" s="13" t="s">
        <v>2</v>
      </c>
      <c r="H13" s="2">
        <v>46.233828000000003</v>
      </c>
      <c r="I13" s="2">
        <v>99.777941999999996</v>
      </c>
      <c r="J13" s="8">
        <f t="shared" si="18"/>
        <v>146.01177000000001</v>
      </c>
      <c r="K13" s="1"/>
      <c r="L13" s="13" t="s">
        <v>2</v>
      </c>
      <c r="M13" s="2">
        <v>36.022523999999997</v>
      </c>
      <c r="N13" s="2">
        <v>75.269194999999996</v>
      </c>
      <c r="O13" s="8">
        <f t="shared" si="19"/>
        <v>111.291719</v>
      </c>
      <c r="Q13" s="13" t="s">
        <v>2</v>
      </c>
      <c r="R13" s="2">
        <v>573.91800000000001</v>
      </c>
      <c r="S13" s="2">
        <v>43.338245999999998</v>
      </c>
      <c r="T13" s="8">
        <f t="shared" si="20"/>
        <v>617.25624600000003</v>
      </c>
      <c r="V13" s="13" t="s">
        <v>2</v>
      </c>
      <c r="W13" s="2">
        <v>303.53261099999997</v>
      </c>
      <c r="X13" s="2">
        <v>13.036282999999999</v>
      </c>
      <c r="Y13" s="8">
        <f t="shared" si="21"/>
        <v>316.568894</v>
      </c>
    </row>
    <row r="14" spans="1:25" x14ac:dyDescent="0.3">
      <c r="A14" s="13" t="s">
        <v>3</v>
      </c>
      <c r="B14" s="3">
        <v>393.85500000000002</v>
      </c>
      <c r="C14" s="25">
        <v>4.6108320000000003</v>
      </c>
      <c r="D14" s="25">
        <v>390.441711</v>
      </c>
      <c r="E14" s="24">
        <f t="shared" si="17"/>
        <v>395.05254300000001</v>
      </c>
      <c r="G14" s="13" t="s">
        <v>3</v>
      </c>
      <c r="H14" s="2">
        <v>29.834868</v>
      </c>
      <c r="I14" s="2">
        <v>101.433652</v>
      </c>
      <c r="J14" s="8">
        <f t="shared" si="18"/>
        <v>131.26852</v>
      </c>
      <c r="K14" s="1"/>
      <c r="L14" s="13" t="s">
        <v>3</v>
      </c>
      <c r="M14" s="2">
        <v>59.527079000000001</v>
      </c>
      <c r="N14" s="2">
        <v>49.969056999999999</v>
      </c>
      <c r="O14" s="8">
        <f t="shared" si="19"/>
        <v>109.49613600000001</v>
      </c>
      <c r="Q14" s="13" t="s">
        <v>3</v>
      </c>
      <c r="R14" s="2">
        <v>106.335506</v>
      </c>
      <c r="S14" s="2">
        <v>38.636718999999999</v>
      </c>
      <c r="T14" s="8">
        <f t="shared" si="20"/>
        <v>144.97222499999998</v>
      </c>
      <c r="V14" s="13" t="s">
        <v>3</v>
      </c>
      <c r="W14" s="2">
        <v>302.28356600000001</v>
      </c>
      <c r="X14" s="2">
        <v>12.830012999999999</v>
      </c>
      <c r="Y14" s="8">
        <f t="shared" si="21"/>
        <v>315.11357900000002</v>
      </c>
    </row>
    <row r="15" spans="1:25" ht="15" thickBot="1" x14ac:dyDescent="0.35">
      <c r="A15" s="14" t="s">
        <v>4</v>
      </c>
      <c r="B15" s="4">
        <v>374.39600000000002</v>
      </c>
      <c r="C15" s="26">
        <v>4.4365540000000001</v>
      </c>
      <c r="D15" s="26">
        <v>382.120294</v>
      </c>
      <c r="E15" s="24">
        <f t="shared" si="17"/>
        <v>386.556848</v>
      </c>
      <c r="G15" s="14" t="s">
        <v>4</v>
      </c>
      <c r="H15" s="5">
        <v>29.164615999999999</v>
      </c>
      <c r="I15" s="5">
        <v>100.673329</v>
      </c>
      <c r="J15" s="8">
        <f t="shared" si="18"/>
        <v>129.83794499999999</v>
      </c>
      <c r="K15" s="1"/>
      <c r="L15" s="31" t="s">
        <v>4</v>
      </c>
      <c r="M15" s="5">
        <v>49.768498000000001</v>
      </c>
      <c r="N15" s="5">
        <v>53.981256000000002</v>
      </c>
      <c r="O15" s="8">
        <f t="shared" si="19"/>
        <v>103.749754</v>
      </c>
      <c r="Q15" s="14" t="s">
        <v>4</v>
      </c>
      <c r="R15" s="5">
        <v>100.231464</v>
      </c>
      <c r="S15" s="5">
        <v>41.041265000000003</v>
      </c>
      <c r="T15" s="8">
        <f t="shared" si="20"/>
        <v>141.272729</v>
      </c>
      <c r="V15" s="14" t="s">
        <v>4</v>
      </c>
      <c r="W15" s="5">
        <v>298.71300300000001</v>
      </c>
      <c r="X15" s="5">
        <v>12.976419</v>
      </c>
      <c r="Y15" s="8">
        <f t="shared" si="21"/>
        <v>311.68942200000004</v>
      </c>
    </row>
    <row r="16" spans="1:25" ht="15" thickBot="1" x14ac:dyDescent="0.35">
      <c r="A16" s="15" t="s">
        <v>9</v>
      </c>
      <c r="B16" s="19">
        <f>AVERAGE(B11:B15)</f>
        <v>388.73040000000003</v>
      </c>
      <c r="C16" s="21">
        <f t="shared" ref="C16" si="22">AVERAGE(C11:C15)</f>
        <v>4.0301840000000002</v>
      </c>
      <c r="D16" s="21">
        <f t="shared" ref="D16" si="23">AVERAGE(D11:D15)</f>
        <v>387.59703279999997</v>
      </c>
      <c r="E16" s="21">
        <f t="shared" ref="E16" si="24">AVERAGE(E11:E15)</f>
        <v>391.62721679999999</v>
      </c>
      <c r="G16" s="15" t="s">
        <v>9</v>
      </c>
      <c r="H16" s="21">
        <f t="shared" ref="H16" si="25">AVERAGE(H11:H15)</f>
        <v>32.91431</v>
      </c>
      <c r="I16" s="21">
        <f t="shared" ref="I16" si="26">AVERAGE(I11:I15)</f>
        <v>101.57280080000001</v>
      </c>
      <c r="J16" s="21">
        <f t="shared" ref="J16" si="27">AVERAGE(J11:J15)</f>
        <v>134.48711080000001</v>
      </c>
      <c r="K16" s="1"/>
      <c r="L16" s="15" t="s">
        <v>9</v>
      </c>
      <c r="M16" s="21">
        <f t="shared" ref="M16" si="28">AVERAGE(M11:M15)</f>
        <v>51.866336799999999</v>
      </c>
      <c r="N16" s="21">
        <f t="shared" ref="N16" si="29">AVERAGE(N11:N15)</f>
        <v>60.452538600000004</v>
      </c>
      <c r="O16" s="21">
        <f t="shared" ref="O16" si="30">AVERAGE(O11:O15)</f>
        <v>112.31887539999998</v>
      </c>
      <c r="Q16" s="15" t="s">
        <v>9</v>
      </c>
      <c r="R16" s="21">
        <f t="shared" ref="R16" si="31">AVERAGE(R11:R15)</f>
        <v>199.89128399999998</v>
      </c>
      <c r="S16" s="21">
        <f t="shared" ref="S16" si="32">AVERAGE(S11:S15)</f>
        <v>38.215937000000004</v>
      </c>
      <c r="T16" s="21">
        <f t="shared" ref="T16" si="33">AVERAGE(T11:T15)</f>
        <v>238.10722099999998</v>
      </c>
      <c r="V16" s="15" t="s">
        <v>9</v>
      </c>
      <c r="W16" s="21">
        <f t="shared" ref="W16" si="34">AVERAGE(W11:W15)</f>
        <v>300.2925348</v>
      </c>
      <c r="X16" s="21">
        <f t="shared" ref="X16" si="35">AVERAGE(X11:X15)</f>
        <v>12.8980684</v>
      </c>
      <c r="Y16" s="21">
        <f t="shared" ref="Y16" si="36">AVERAGE(Y11:Y15)</f>
        <v>313.1906032</v>
      </c>
    </row>
    <row r="17" spans="1:25" ht="15" thickBot="1" x14ac:dyDescent="0.35">
      <c r="K17" s="1"/>
    </row>
    <row r="18" spans="1:25" ht="21.6" customHeight="1" thickBot="1" x14ac:dyDescent="0.35">
      <c r="A18" s="15" t="s">
        <v>12</v>
      </c>
      <c r="B18" s="9" t="s">
        <v>5</v>
      </c>
      <c r="C18" s="10" t="s">
        <v>6</v>
      </c>
      <c r="D18" s="10" t="s">
        <v>7</v>
      </c>
      <c r="E18" s="11" t="s">
        <v>8</v>
      </c>
      <c r="G18" s="15" t="s">
        <v>12</v>
      </c>
      <c r="H18" s="10" t="s">
        <v>6</v>
      </c>
      <c r="I18" s="10" t="s">
        <v>7</v>
      </c>
      <c r="J18" s="11" t="s">
        <v>8</v>
      </c>
      <c r="K18" s="1"/>
      <c r="L18" s="15" t="s">
        <v>12</v>
      </c>
      <c r="M18" s="10" t="s">
        <v>6</v>
      </c>
      <c r="N18" s="10" t="s">
        <v>7</v>
      </c>
      <c r="O18" s="11" t="s">
        <v>8</v>
      </c>
      <c r="Q18" s="15" t="s">
        <v>12</v>
      </c>
      <c r="R18" s="10" t="s">
        <v>6</v>
      </c>
      <c r="S18" s="10" t="s">
        <v>7</v>
      </c>
      <c r="T18" s="11" t="s">
        <v>8</v>
      </c>
      <c r="V18" s="15" t="s">
        <v>12</v>
      </c>
      <c r="W18" s="10" t="s">
        <v>6</v>
      </c>
      <c r="X18" s="10" t="s">
        <v>7</v>
      </c>
      <c r="Y18" s="11" t="s">
        <v>8</v>
      </c>
    </row>
    <row r="19" spans="1:25" x14ac:dyDescent="0.3">
      <c r="A19" s="12" t="s">
        <v>0</v>
      </c>
      <c r="B19" s="6">
        <v>3941.9960000000001</v>
      </c>
      <c r="C19" s="23">
        <v>16.59469</v>
      </c>
      <c r="D19" s="23">
        <v>3173.6475799999998</v>
      </c>
      <c r="E19" s="24">
        <f>C19+D19</f>
        <v>3190.2422699999997</v>
      </c>
      <c r="G19" s="12" t="s">
        <v>0</v>
      </c>
      <c r="H19" s="7">
        <v>63.287536000000003</v>
      </c>
      <c r="I19" s="7">
        <v>1286.623556</v>
      </c>
      <c r="J19" s="8">
        <f>H19+I19</f>
        <v>1349.9110920000001</v>
      </c>
      <c r="K19" s="1"/>
      <c r="L19" s="12" t="s">
        <v>0</v>
      </c>
      <c r="M19" s="7">
        <v>247.10575800000001</v>
      </c>
      <c r="N19" s="7">
        <v>633.98553400000003</v>
      </c>
      <c r="O19" s="8">
        <f>M19+N19</f>
        <v>881.09129200000007</v>
      </c>
      <c r="Q19" s="12" t="s">
        <v>0</v>
      </c>
      <c r="R19" s="7">
        <v>99.388786999999994</v>
      </c>
      <c r="S19" s="7">
        <v>348.95783799999998</v>
      </c>
      <c r="T19" s="8">
        <f>R19+S19</f>
        <v>448.34662499999996</v>
      </c>
      <c r="V19" s="12" t="s">
        <v>0</v>
      </c>
      <c r="W19" s="7">
        <v>279.14460700000001</v>
      </c>
      <c r="X19" s="7">
        <v>135.19733400000001</v>
      </c>
      <c r="Y19" s="8">
        <f>W19+X19</f>
        <v>414.34194100000002</v>
      </c>
    </row>
    <row r="20" spans="1:25" x14ac:dyDescent="0.3">
      <c r="A20" s="13" t="s">
        <v>1</v>
      </c>
      <c r="B20" s="3">
        <v>3113.4870000000001</v>
      </c>
      <c r="C20" s="25">
        <v>13.533189999999999</v>
      </c>
      <c r="D20" s="25">
        <v>5074.4531829999996</v>
      </c>
      <c r="E20" s="24">
        <f t="shared" ref="E20:E23" si="37">C20+D20</f>
        <v>5087.9863729999997</v>
      </c>
      <c r="G20" s="13" t="s">
        <v>1</v>
      </c>
      <c r="H20" s="2">
        <v>67.259898000000007</v>
      </c>
      <c r="I20" s="2">
        <v>1402.2671740000001</v>
      </c>
      <c r="J20" s="8">
        <f t="shared" ref="J20:J23" si="38">H20+I20</f>
        <v>1469.5270720000001</v>
      </c>
      <c r="K20" s="1"/>
      <c r="L20" s="13" t="s">
        <v>1</v>
      </c>
      <c r="M20" s="2">
        <v>79.038977000000003</v>
      </c>
      <c r="N20" s="2">
        <v>737.20729300000005</v>
      </c>
      <c r="O20" s="8">
        <f t="shared" ref="O20:O23" si="39">M20+N20</f>
        <v>816.2462700000001</v>
      </c>
      <c r="Q20" s="13" t="s">
        <v>1</v>
      </c>
      <c r="R20" s="2">
        <v>99.091537000000002</v>
      </c>
      <c r="S20" s="2">
        <v>352.01330000000002</v>
      </c>
      <c r="T20" s="8">
        <f t="shared" ref="T20:T23" si="40">R20+S20</f>
        <v>451.10483700000003</v>
      </c>
      <c r="V20" s="13" t="s">
        <v>1</v>
      </c>
      <c r="W20" s="2">
        <v>276.47375599999998</v>
      </c>
      <c r="X20" s="2">
        <v>145.512449</v>
      </c>
      <c r="Y20" s="8">
        <f t="shared" ref="Y20:Y23" si="41">W20+X20</f>
        <v>421.98620499999998</v>
      </c>
    </row>
    <row r="21" spans="1:25" x14ac:dyDescent="0.3">
      <c r="A21" s="13" t="s">
        <v>2</v>
      </c>
      <c r="B21" s="3">
        <v>4592.58</v>
      </c>
      <c r="C21" s="25">
        <v>12.763942999999999</v>
      </c>
      <c r="D21" s="25">
        <v>3081.833869</v>
      </c>
      <c r="E21" s="24">
        <f t="shared" si="37"/>
        <v>3094.597812</v>
      </c>
      <c r="G21" s="13" t="s">
        <v>2</v>
      </c>
      <c r="H21" s="2">
        <v>71.348787000000002</v>
      </c>
      <c r="I21" s="2">
        <v>1378.5013389999999</v>
      </c>
      <c r="J21" s="8">
        <f t="shared" si="38"/>
        <v>1449.8501259999998</v>
      </c>
      <c r="K21" s="1"/>
      <c r="L21" s="13" t="s">
        <v>2</v>
      </c>
      <c r="M21" s="2">
        <v>75.869721999999996</v>
      </c>
      <c r="N21" s="2">
        <v>763.74234200000001</v>
      </c>
      <c r="O21" s="8">
        <f t="shared" si="39"/>
        <v>839.61206400000003</v>
      </c>
      <c r="Q21" s="13" t="s">
        <v>2</v>
      </c>
      <c r="R21" s="2">
        <v>207.83279200000001</v>
      </c>
      <c r="S21" s="2">
        <v>299.11037800000003</v>
      </c>
      <c r="T21" s="8">
        <f t="shared" si="40"/>
        <v>506.94317000000001</v>
      </c>
      <c r="V21" s="13" t="s">
        <v>2</v>
      </c>
      <c r="W21" s="2">
        <v>259.39616999999998</v>
      </c>
      <c r="X21" s="2">
        <v>148.65543199999999</v>
      </c>
      <c r="Y21" s="8">
        <f t="shared" si="41"/>
        <v>408.051602</v>
      </c>
    </row>
    <row r="22" spans="1:25" x14ac:dyDescent="0.3">
      <c r="A22" s="13" t="s">
        <v>3</v>
      </c>
      <c r="B22" s="3">
        <v>3672.4589999999998</v>
      </c>
      <c r="C22" s="25">
        <v>12.849092000000001</v>
      </c>
      <c r="D22" s="25">
        <v>3550.246439</v>
      </c>
      <c r="E22" s="24">
        <f t="shared" si="37"/>
        <v>3563.0955309999999</v>
      </c>
      <c r="G22" s="13" t="s">
        <v>3</v>
      </c>
      <c r="H22" s="2">
        <v>67.437555000000003</v>
      </c>
      <c r="I22" s="2">
        <v>1396.2813140000001</v>
      </c>
      <c r="J22" s="8">
        <f t="shared" si="38"/>
        <v>1463.718869</v>
      </c>
      <c r="K22" s="1"/>
      <c r="L22" s="13" t="s">
        <v>3</v>
      </c>
      <c r="M22" s="2">
        <v>203.429283</v>
      </c>
      <c r="N22" s="2">
        <v>677.19048999999995</v>
      </c>
      <c r="O22" s="8">
        <f t="shared" si="39"/>
        <v>880.6197729999999</v>
      </c>
      <c r="Q22" s="13" t="s">
        <v>3</v>
      </c>
      <c r="R22" s="2">
        <v>110.506184</v>
      </c>
      <c r="S22" s="2">
        <v>344.93473499999999</v>
      </c>
      <c r="T22" s="8">
        <f t="shared" si="40"/>
        <v>455.44091900000001</v>
      </c>
      <c r="V22" s="13" t="s">
        <v>3</v>
      </c>
      <c r="W22" s="2">
        <v>276.91045300000002</v>
      </c>
      <c r="X22" s="2">
        <v>139.878051</v>
      </c>
      <c r="Y22" s="8">
        <f t="shared" si="41"/>
        <v>416.78850399999999</v>
      </c>
    </row>
    <row r="23" spans="1:25" ht="15" thickBot="1" x14ac:dyDescent="0.35">
      <c r="A23" s="14" t="s">
        <v>4</v>
      </c>
      <c r="B23" s="4">
        <v>3521.2570000000001</v>
      </c>
      <c r="C23" s="26">
        <v>11.818531999999999</v>
      </c>
      <c r="D23" s="26">
        <v>4216.4320660000003</v>
      </c>
      <c r="E23" s="24">
        <f t="shared" si="37"/>
        <v>4228.2505980000005</v>
      </c>
      <c r="G23" s="14" t="s">
        <v>4</v>
      </c>
      <c r="H23" s="5">
        <v>68.332328000000004</v>
      </c>
      <c r="I23" s="5">
        <v>1215.3188990000001</v>
      </c>
      <c r="J23" s="8">
        <f t="shared" si="38"/>
        <v>1283.6512270000001</v>
      </c>
      <c r="K23" s="1"/>
      <c r="L23" s="14" t="s">
        <v>4</v>
      </c>
      <c r="M23" s="5">
        <v>84.929516000000007</v>
      </c>
      <c r="N23" s="5">
        <v>727.19377999999995</v>
      </c>
      <c r="O23" s="8">
        <f t="shared" si="39"/>
        <v>812.12329599999998</v>
      </c>
      <c r="Q23" s="14" t="s">
        <v>4</v>
      </c>
      <c r="R23" s="5">
        <v>102.206715</v>
      </c>
      <c r="S23" s="5">
        <v>347.19126</v>
      </c>
      <c r="T23" s="8">
        <f t="shared" si="40"/>
        <v>449.39797499999997</v>
      </c>
      <c r="V23" s="14" t="s">
        <v>4</v>
      </c>
      <c r="W23" s="5">
        <v>286.68016599999999</v>
      </c>
      <c r="X23" s="5">
        <v>130.53815299999999</v>
      </c>
      <c r="Y23" s="8">
        <f t="shared" si="41"/>
        <v>417.21831899999995</v>
      </c>
    </row>
    <row r="24" spans="1:25" ht="15" thickBot="1" x14ac:dyDescent="0.35">
      <c r="A24" s="15" t="s">
        <v>9</v>
      </c>
      <c r="B24" s="19">
        <f>AVERAGE(B19:B23)</f>
        <v>3768.3558000000003</v>
      </c>
      <c r="C24" s="21">
        <f t="shared" ref="C24" si="42">AVERAGE(C19:C23)</f>
        <v>13.511889399999998</v>
      </c>
      <c r="D24" s="21">
        <f t="shared" ref="D24" si="43">AVERAGE(D19:D23)</f>
        <v>3819.3226273999999</v>
      </c>
      <c r="E24" s="21">
        <f t="shared" ref="E24" si="44">AVERAGE(E19:E23)</f>
        <v>3832.8345168000001</v>
      </c>
      <c r="G24" s="15" t="s">
        <v>9</v>
      </c>
      <c r="H24" s="21">
        <f t="shared" ref="H24" si="45">AVERAGE(H19:H23)</f>
        <v>67.533220800000009</v>
      </c>
      <c r="I24" s="21">
        <f t="shared" ref="I24" si="46">AVERAGE(I19:I23)</f>
        <v>1335.7984564000001</v>
      </c>
      <c r="J24" s="21">
        <f t="shared" ref="J24" si="47">AVERAGE(J19:J23)</f>
        <v>1403.3316772000003</v>
      </c>
      <c r="K24" s="1"/>
      <c r="L24" s="15" t="s">
        <v>9</v>
      </c>
      <c r="M24" s="21">
        <f t="shared" ref="M24" si="48">AVERAGE(M19:M23)</f>
        <v>138.07465120000001</v>
      </c>
      <c r="N24" s="21">
        <f t="shared" ref="N24" si="49">AVERAGE(N19:N23)</f>
        <v>707.86388780000004</v>
      </c>
      <c r="O24" s="21">
        <f t="shared" ref="O24" si="50">AVERAGE(O19:O23)</f>
        <v>845.93853899999999</v>
      </c>
      <c r="Q24" s="15" t="s">
        <v>9</v>
      </c>
      <c r="R24" s="21">
        <f t="shared" ref="R24" si="51">AVERAGE(R19:R23)</f>
        <v>123.80520300000001</v>
      </c>
      <c r="S24" s="21">
        <f t="shared" ref="S24" si="52">AVERAGE(S19:S23)</f>
        <v>338.4415022</v>
      </c>
      <c r="T24" s="21">
        <f t="shared" ref="T24" si="53">AVERAGE(T19:T23)</f>
        <v>462.24670520000001</v>
      </c>
      <c r="V24" s="15" t="s">
        <v>9</v>
      </c>
      <c r="W24" s="21">
        <f t="shared" ref="W24" si="54">AVERAGE(W19:W23)</f>
        <v>275.72103040000002</v>
      </c>
      <c r="X24" s="21">
        <f t="shared" ref="X24" si="55">AVERAGE(X19:X23)</f>
        <v>139.95628379999999</v>
      </c>
      <c r="Y24" s="21">
        <f t="shared" ref="Y24" si="56">AVERAGE(Y19:Y23)</f>
        <v>415.67731420000001</v>
      </c>
    </row>
    <row r="25" spans="1:25" ht="15" thickBot="1" x14ac:dyDescent="0.35">
      <c r="C25" s="22"/>
      <c r="D25" s="22"/>
      <c r="E25" s="22"/>
      <c r="K25" s="1"/>
    </row>
    <row r="26" spans="1:25" ht="24" customHeight="1" thickBot="1" x14ac:dyDescent="0.35">
      <c r="A26" s="15" t="s">
        <v>18</v>
      </c>
      <c r="B26" s="9" t="s">
        <v>5</v>
      </c>
      <c r="C26" s="27" t="s">
        <v>6</v>
      </c>
      <c r="D26" s="27" t="s">
        <v>7</v>
      </c>
      <c r="E26" s="28" t="s">
        <v>8</v>
      </c>
      <c r="G26" s="15" t="s">
        <v>18</v>
      </c>
      <c r="H26" s="10" t="s">
        <v>6</v>
      </c>
      <c r="I26" s="10" t="s">
        <v>7</v>
      </c>
      <c r="J26" s="11" t="s">
        <v>8</v>
      </c>
      <c r="K26" s="1"/>
      <c r="L26" s="15" t="s">
        <v>18</v>
      </c>
      <c r="M26" s="10" t="s">
        <v>6</v>
      </c>
      <c r="N26" s="10" t="s">
        <v>7</v>
      </c>
      <c r="O26" s="11" t="s">
        <v>8</v>
      </c>
      <c r="Q26" s="15" t="s">
        <v>18</v>
      </c>
      <c r="R26" s="10" t="s">
        <v>6</v>
      </c>
      <c r="S26" s="10" t="s">
        <v>7</v>
      </c>
      <c r="T26" s="11" t="s">
        <v>8</v>
      </c>
      <c r="V26" s="15" t="s">
        <v>18</v>
      </c>
      <c r="W26" s="10" t="s">
        <v>6</v>
      </c>
      <c r="X26" s="10" t="s">
        <v>7</v>
      </c>
      <c r="Y26" s="11" t="s">
        <v>8</v>
      </c>
    </row>
    <row r="27" spans="1:25" x14ac:dyDescent="0.3">
      <c r="A27" s="12" t="s">
        <v>0</v>
      </c>
      <c r="B27" s="6">
        <v>47378.498</v>
      </c>
      <c r="C27" s="23">
        <v>52.575007999999997</v>
      </c>
      <c r="D27" s="23">
        <v>49031.703735000003</v>
      </c>
      <c r="E27" s="24">
        <f>C27+D27</f>
        <v>49084.278743000003</v>
      </c>
      <c r="G27" s="12" t="s">
        <v>0</v>
      </c>
      <c r="H27" s="7">
        <v>274.24379499999998</v>
      </c>
      <c r="I27" s="7">
        <v>11808.957869</v>
      </c>
      <c r="J27" s="8">
        <f>H27+I27</f>
        <v>12083.201664</v>
      </c>
      <c r="L27" s="12" t="s">
        <v>0</v>
      </c>
      <c r="M27" s="7">
        <v>160.522492</v>
      </c>
      <c r="N27" s="7">
        <v>6160.924411</v>
      </c>
      <c r="O27" s="8">
        <f>M27+N27</f>
        <v>6321.446903</v>
      </c>
      <c r="Q27" s="12" t="s">
        <v>0</v>
      </c>
      <c r="R27" s="7">
        <v>715.36607900000001</v>
      </c>
      <c r="S27" s="7">
        <v>3294.0422840000001</v>
      </c>
      <c r="T27" s="8">
        <f>R27+S27</f>
        <v>4009.408363</v>
      </c>
      <c r="V27" s="12" t="s">
        <v>0</v>
      </c>
      <c r="W27" s="7">
        <v>446.24730199999999</v>
      </c>
      <c r="X27" s="7">
        <v>1685.092046</v>
      </c>
      <c r="Y27" s="8">
        <f>W27+X27</f>
        <v>2131.339348</v>
      </c>
    </row>
    <row r="28" spans="1:25" x14ac:dyDescent="0.3">
      <c r="A28" s="13" t="s">
        <v>1</v>
      </c>
      <c r="B28" s="3">
        <v>51127.794999999998</v>
      </c>
      <c r="C28" s="25">
        <v>55.628070999999998</v>
      </c>
      <c r="D28" s="25">
        <v>51686.237782999997</v>
      </c>
      <c r="E28" s="24">
        <f t="shared" ref="E28:E31" si="57">C28+D28</f>
        <v>51741.865853999996</v>
      </c>
      <c r="G28" s="13" t="s">
        <v>1</v>
      </c>
      <c r="H28" s="25">
        <v>334.3613297</v>
      </c>
      <c r="I28" s="2">
        <v>11788.032805999999</v>
      </c>
      <c r="J28" s="8">
        <f t="shared" ref="J28:J31" si="58">H28+I28</f>
        <v>12122.394135699999</v>
      </c>
      <c r="L28" s="13" t="s">
        <v>1</v>
      </c>
      <c r="M28" s="2">
        <v>243.02389600000001</v>
      </c>
      <c r="N28" s="2">
        <v>6126.3122789999998</v>
      </c>
      <c r="O28" s="8">
        <f t="shared" ref="O28:O31" si="59">M28+N28</f>
        <v>6369.3361749999995</v>
      </c>
      <c r="Q28" s="13" t="s">
        <v>1</v>
      </c>
      <c r="R28" s="2">
        <v>579.28838599999995</v>
      </c>
      <c r="S28" s="2">
        <v>2944.2559019999999</v>
      </c>
      <c r="T28" s="8">
        <f t="shared" ref="T28:T31" si="60">R28+S28</f>
        <v>3523.5442880000001</v>
      </c>
      <c r="V28" s="13" t="s">
        <v>1</v>
      </c>
      <c r="W28" s="2">
        <v>484.39392099999998</v>
      </c>
      <c r="X28" s="2">
        <v>1642.8020710000001</v>
      </c>
      <c r="Y28" s="8">
        <f t="shared" ref="Y28:Y31" si="61">W28+X28</f>
        <v>2127.1959919999999</v>
      </c>
    </row>
    <row r="29" spans="1:25" x14ac:dyDescent="0.3">
      <c r="A29" s="13" t="s">
        <v>2</v>
      </c>
      <c r="B29" s="3">
        <v>50862.603000000003</v>
      </c>
      <c r="C29" s="25">
        <v>57.615188000000003</v>
      </c>
      <c r="D29" s="25">
        <v>51665.898154000002</v>
      </c>
      <c r="E29" s="24">
        <f t="shared" si="57"/>
        <v>51723.513342000006</v>
      </c>
      <c r="G29" s="13" t="s">
        <v>2</v>
      </c>
      <c r="H29" s="2">
        <v>286.11429500000003</v>
      </c>
      <c r="I29" s="30">
        <v>111740.86096000001</v>
      </c>
      <c r="J29" s="8">
        <f t="shared" si="58"/>
        <v>112026.97525500001</v>
      </c>
      <c r="L29" s="13" t="s">
        <v>2</v>
      </c>
      <c r="M29" s="2">
        <v>335.02489400000002</v>
      </c>
      <c r="N29" s="2">
        <v>6221.909122</v>
      </c>
      <c r="O29" s="8">
        <f t="shared" si="59"/>
        <v>6556.9340160000002</v>
      </c>
      <c r="Q29" s="13" t="s">
        <v>2</v>
      </c>
      <c r="R29" s="2">
        <v>832.29440599999998</v>
      </c>
      <c r="S29" s="2">
        <v>2995.8247150000002</v>
      </c>
      <c r="T29" s="8">
        <f t="shared" si="60"/>
        <v>3828.1191210000002</v>
      </c>
      <c r="V29" s="13" t="s">
        <v>2</v>
      </c>
      <c r="W29" s="2">
        <v>496.50200000000001</v>
      </c>
      <c r="X29" s="2">
        <v>1662.675596</v>
      </c>
      <c r="Y29" s="8">
        <f t="shared" si="61"/>
        <v>2159.177596</v>
      </c>
    </row>
    <row r="30" spans="1:25" x14ac:dyDescent="0.3">
      <c r="A30" s="13" t="s">
        <v>3</v>
      </c>
      <c r="B30" s="3">
        <v>50905.667999999998</v>
      </c>
      <c r="C30" s="25">
        <v>61.038181999999999</v>
      </c>
      <c r="D30" s="25">
        <v>51956.727976000002</v>
      </c>
      <c r="E30" s="24">
        <f t="shared" si="57"/>
        <v>52017.766157999999</v>
      </c>
      <c r="G30" s="13" t="s">
        <v>3</v>
      </c>
      <c r="H30" s="25">
        <v>242.18763000000001</v>
      </c>
      <c r="I30" s="2">
        <v>11777.232672</v>
      </c>
      <c r="J30" s="8">
        <f t="shared" si="58"/>
        <v>12019.420302</v>
      </c>
      <c r="L30" s="13" t="s">
        <v>3</v>
      </c>
      <c r="M30" s="2">
        <v>371.347286</v>
      </c>
      <c r="N30" s="2">
        <v>6560.3862369999997</v>
      </c>
      <c r="O30" s="8">
        <f t="shared" si="59"/>
        <v>6931.7335229999999</v>
      </c>
      <c r="Q30" s="13" t="s">
        <v>3</v>
      </c>
      <c r="R30" s="2">
        <v>355.035596</v>
      </c>
      <c r="S30" s="2">
        <v>3314.7701470000002</v>
      </c>
      <c r="T30" s="8">
        <f t="shared" si="60"/>
        <v>3669.8057430000003</v>
      </c>
      <c r="V30" s="13" t="s">
        <v>3</v>
      </c>
      <c r="W30" s="2">
        <v>461.27695199999999</v>
      </c>
      <c r="X30" s="2">
        <v>1650.98947</v>
      </c>
      <c r="Y30" s="8">
        <f t="shared" si="61"/>
        <v>2112.2664220000001</v>
      </c>
    </row>
    <row r="31" spans="1:25" ht="15" thickBot="1" x14ac:dyDescent="0.35">
      <c r="A31" s="14" t="s">
        <v>4</v>
      </c>
      <c r="B31" s="4">
        <v>50686.347999999998</v>
      </c>
      <c r="C31" s="26">
        <v>45.958024999999999</v>
      </c>
      <c r="D31" s="26">
        <v>51179.628984000003</v>
      </c>
      <c r="E31" s="24">
        <f t="shared" si="57"/>
        <v>51225.587009000003</v>
      </c>
      <c r="G31" s="14" t="s">
        <v>4</v>
      </c>
      <c r="H31" s="5">
        <v>119.083581</v>
      </c>
      <c r="I31" s="5">
        <v>12934.987803</v>
      </c>
      <c r="J31" s="8">
        <f t="shared" si="58"/>
        <v>13054.071384000001</v>
      </c>
      <c r="L31" s="14" t="s">
        <v>4</v>
      </c>
      <c r="M31" s="5">
        <v>923.67949299999998</v>
      </c>
      <c r="N31" s="5">
        <v>6119.8231050000004</v>
      </c>
      <c r="O31" s="8">
        <f t="shared" si="59"/>
        <v>7043.502598</v>
      </c>
      <c r="Q31" s="14" t="s">
        <v>4</v>
      </c>
      <c r="R31" s="5">
        <v>600.58657800000003</v>
      </c>
      <c r="S31" s="5">
        <v>2950.775459</v>
      </c>
      <c r="T31" s="8">
        <f t="shared" si="60"/>
        <v>3551.3620369999999</v>
      </c>
      <c r="V31" s="14" t="s">
        <v>4</v>
      </c>
      <c r="W31" s="5">
        <v>483.55040700000001</v>
      </c>
      <c r="X31" s="5">
        <v>1631.992119</v>
      </c>
      <c r="Y31" s="8">
        <f t="shared" si="61"/>
        <v>2115.5425260000002</v>
      </c>
    </row>
    <row r="32" spans="1:25" ht="15" thickBot="1" x14ac:dyDescent="0.35">
      <c r="A32" s="15" t="s">
        <v>9</v>
      </c>
      <c r="B32" s="19">
        <f>AVERAGE(B27:B31)</f>
        <v>50192.182400000005</v>
      </c>
      <c r="C32" s="21">
        <f t="shared" ref="C32" si="62">AVERAGE(C27:C31)</f>
        <v>54.562894800000002</v>
      </c>
      <c r="D32" s="21">
        <f t="shared" ref="D32" si="63">AVERAGE(D27:D31)</f>
        <v>51104.039326400001</v>
      </c>
      <c r="E32" s="21">
        <f t="shared" ref="E32" si="64">AVERAGE(E27:E31)</f>
        <v>51158.602221199995</v>
      </c>
      <c r="G32" s="15" t="s">
        <v>9</v>
      </c>
      <c r="H32" s="21">
        <f t="shared" ref="H32" si="65">AVERAGE(H27:H31)</f>
        <v>251.19812614000006</v>
      </c>
      <c r="I32" s="21">
        <f t="shared" ref="I32" si="66">AVERAGE(I27:I31)</f>
        <v>32010.014422</v>
      </c>
      <c r="J32" s="21">
        <f t="shared" ref="J32" si="67">AVERAGE(J27:J31)</f>
        <v>32261.212548140007</v>
      </c>
      <c r="L32" s="15" t="s">
        <v>9</v>
      </c>
      <c r="M32" s="21">
        <f t="shared" ref="M32" si="68">AVERAGE(M27:M31)</f>
        <v>406.71961220000003</v>
      </c>
      <c r="N32" s="21">
        <f t="shared" ref="N32" si="69">AVERAGE(N27:N31)</f>
        <v>6237.8710307999991</v>
      </c>
      <c r="O32" s="21">
        <f t="shared" ref="O32" si="70">AVERAGE(O27:O31)</f>
        <v>6644.5906430000005</v>
      </c>
      <c r="Q32" s="15" t="s">
        <v>9</v>
      </c>
      <c r="R32" s="21">
        <f t="shared" ref="R32" si="71">AVERAGE(R27:R31)</f>
        <v>616.51420900000005</v>
      </c>
      <c r="S32" s="21">
        <f t="shared" ref="S32" si="72">AVERAGE(S27:S31)</f>
        <v>3099.9337014000002</v>
      </c>
      <c r="T32" s="21">
        <f t="shared" ref="T32" si="73">AVERAGE(T27:T31)</f>
        <v>3716.4479103999997</v>
      </c>
      <c r="U32" s="22"/>
      <c r="V32" s="29" t="s">
        <v>9</v>
      </c>
      <c r="W32" s="21">
        <f t="shared" ref="W32" si="74">AVERAGE(W27:W31)</f>
        <v>474.39411639999997</v>
      </c>
      <c r="X32" s="21">
        <f t="shared" ref="X32" si="75">AVERAGE(X27:X31)</f>
        <v>1654.7102603999999</v>
      </c>
      <c r="Y32" s="21">
        <f t="shared" ref="Y32" si="76">AVERAGE(Y27:Y31)</f>
        <v>2129.1043768000004</v>
      </c>
    </row>
  </sheetData>
  <mergeCells count="5">
    <mergeCell ref="A1:E1"/>
    <mergeCell ref="G1:J1"/>
    <mergeCell ref="L1:O1"/>
    <mergeCell ref="Q1:T1"/>
    <mergeCell ref="V1:Y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Zuech</dc:creator>
  <cp:lastModifiedBy>Riccardo Zuech</cp:lastModifiedBy>
  <dcterms:created xsi:type="dcterms:W3CDTF">2024-07-25T14:02:04Z</dcterms:created>
  <dcterms:modified xsi:type="dcterms:W3CDTF">2024-07-26T09:18:31Z</dcterms:modified>
</cp:coreProperties>
</file>