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DieseArbeitsmappe"/>
  <mc:AlternateContent xmlns:mc="http://schemas.openxmlformats.org/markup-compatibility/2006">
    <mc:Choice Requires="x15">
      <x15ac:absPath xmlns:x15ac="http://schemas.microsoft.com/office/spreadsheetml/2010/11/ac" url="O:\AP\411 Statistiken\411-04 Energieverbrauchsanalysen\Ex post 2020\Tabellen\Web\"/>
    </mc:Choice>
  </mc:AlternateContent>
  <bookViews>
    <workbookView xWindow="0" yWindow="0" windowWidth="19200" windowHeight="7060" tabRatio="870"/>
  </bookViews>
  <sheets>
    <sheet name="Titelblatt" sheetId="55" r:id="rId1"/>
    <sheet name="Tabellenverzeichnis" sheetId="53" r:id="rId2"/>
    <sheet name="Tabelle1" sheetId="1" r:id="rId3"/>
    <sheet name="Tabelle2" sheetId="2" r:id="rId4"/>
    <sheet name="Tabelle3" sheetId="3" r:id="rId5"/>
    <sheet name="Tabelle4" sheetId="46" r:id="rId6"/>
    <sheet name="Tableau5" sheetId="4" r:id="rId7"/>
    <sheet name="Tableau6" sheetId="5" r:id="rId8"/>
    <sheet name="Tableau7" sheetId="6" r:id="rId9"/>
    <sheet name="Tableau8" sheetId="47" r:id="rId10"/>
    <sheet name="Tabelle9" sheetId="7" r:id="rId11"/>
    <sheet name="Tabelle10" sheetId="8" r:id="rId12"/>
    <sheet name="Tabelle11" sheetId="9" r:id="rId13"/>
    <sheet name="Tabelle13" sheetId="11" r:id="rId14"/>
    <sheet name="Tabelle14" sheetId="12" r:id="rId15"/>
    <sheet name="Tabelle15" sheetId="13" r:id="rId16"/>
    <sheet name="Tabelle16" sheetId="14" r:id="rId17"/>
    <sheet name="Tabelle17" sheetId="15" r:id="rId18"/>
    <sheet name="Tabelle18" sheetId="16" r:id="rId19"/>
    <sheet name="Tabelle19" sheetId="17" r:id="rId20"/>
    <sheet name="Tabelle20" sheetId="18" r:id="rId21"/>
    <sheet name="Tabelle21" sheetId="19" r:id="rId22"/>
    <sheet name="Tabelle22" sheetId="20" r:id="rId23"/>
    <sheet name="Tabelle23" sheetId="21" r:id="rId24"/>
    <sheet name="Tabelle24" sheetId="22" r:id="rId25"/>
    <sheet name="Tabelle26" sheetId="24" r:id="rId26"/>
    <sheet name="Tabelle27" sheetId="25" r:id="rId27"/>
    <sheet name="Tabelle28" sheetId="26" r:id="rId28"/>
    <sheet name="Tabelle30" sheetId="28" r:id="rId29"/>
    <sheet name="Tabelle31" sheetId="29" r:id="rId30"/>
    <sheet name="Tabelle32" sheetId="30" r:id="rId31"/>
    <sheet name="Tabelle33" sheetId="31" r:id="rId32"/>
    <sheet name="Tabelle35" sheetId="33" r:id="rId33"/>
    <sheet name="Tabelle36" sheetId="34" r:id="rId34"/>
    <sheet name="Tabelle37" sheetId="35" r:id="rId35"/>
    <sheet name="Tabelle38" sheetId="36" r:id="rId36"/>
    <sheet name="Tabelle39" sheetId="37" r:id="rId37"/>
    <sheet name="Tabelle40" sheetId="38" r:id="rId38"/>
    <sheet name="Tabelle41" sheetId="39" r:id="rId39"/>
    <sheet name="Tabelle42" sheetId="40" r:id="rId40"/>
    <sheet name="Tabelle43" sheetId="41" r:id="rId41"/>
    <sheet name="Tabelle44" sheetId="42" r:id="rId42"/>
    <sheet name="Tabelle45" sheetId="43" r:id="rId43"/>
    <sheet name="Tabelle46" sheetId="44" r:id="rId44"/>
    <sheet name="Tabelle47" sheetId="48" r:id="rId45"/>
    <sheet name="Tabelle48" sheetId="49" r:id="rId46"/>
    <sheet name="Tabelle49" sheetId="50" r:id="rId47"/>
    <sheet name="Tabelle50" sheetId="51" r:id="rId48"/>
    <sheet name="Tabelle51" sheetId="52" r:id="rId49"/>
  </sheets>
  <definedNames>
    <definedName name="_Ref50390024" localSheetId="45">Tabelle48!$B$3</definedName>
    <definedName name="_Toc53642075" localSheetId="9">Tableau8!$B$3</definedName>
    <definedName name="ExterneDaten_1" localSheetId="11" hidden="1">Tabelle10!$B$5:$X$11</definedName>
    <definedName name="ExterneDaten_1" localSheetId="12" hidden="1">Tabelle11!$B$5:$X$33</definedName>
    <definedName name="ExterneDaten_1" localSheetId="13" hidden="1">Tabelle13!$B$5:$X$18</definedName>
    <definedName name="ExterneDaten_1" localSheetId="14" hidden="1">Tabelle14!$B$5:$X$18</definedName>
    <definedName name="ExterneDaten_1" localSheetId="15" hidden="1">Tabelle15!$B$5:$X$15</definedName>
    <definedName name="ExterneDaten_1" localSheetId="16" hidden="1">Tabelle16!$B$5:$G$16</definedName>
    <definedName name="ExterneDaten_1" localSheetId="17" hidden="1">Tabelle17!$B$5:$X$20</definedName>
    <definedName name="ExterneDaten_1" localSheetId="18" hidden="1">Tabelle18!$B$5:$X$14</definedName>
    <definedName name="ExterneDaten_1" localSheetId="19" hidden="1">Tabelle19!$B$5:$X$14</definedName>
    <definedName name="ExterneDaten_1" localSheetId="20" hidden="1">Tabelle20!$B$5:$X$16</definedName>
    <definedName name="ExterneDaten_1" localSheetId="21" hidden="1">Tabelle21!$B$5:$X$14</definedName>
    <definedName name="ExterneDaten_1" localSheetId="22" hidden="1">Tabelle22!$B$5:$X$14</definedName>
    <definedName name="ExterneDaten_1" localSheetId="23" hidden="1">Tabelle23!$B$5:$X$12</definedName>
    <definedName name="ExterneDaten_1" localSheetId="24" hidden="1">Tabelle24!$B$5:$X$12</definedName>
    <definedName name="ExterneDaten_1" localSheetId="25" hidden="1">Tabelle26!$B$5:$X$14</definedName>
    <definedName name="ExterneDaten_1" localSheetId="26" hidden="1">Tabelle27!$B$5:$X$8</definedName>
    <definedName name="ExterneDaten_1" localSheetId="27" hidden="1">Tabelle28!$B$5:$X$14</definedName>
    <definedName name="ExterneDaten_1" localSheetId="28" hidden="1">Tabelle30!$B$5:$X$14</definedName>
    <definedName name="ExterneDaten_1" localSheetId="29" hidden="1">Tabelle31!$B$5:$X$11</definedName>
    <definedName name="ExterneDaten_1" localSheetId="30" hidden="1">Tabelle32!$B$5:$X$14</definedName>
    <definedName name="ExterneDaten_1" localSheetId="31" hidden="1">Tabelle33!$B$5:$H$18</definedName>
    <definedName name="ExterneDaten_1" localSheetId="32" hidden="1">Tabelle35!$B$5:$X$11</definedName>
    <definedName name="ExterneDaten_1" localSheetId="33" hidden="1">Tabelle36!$B$5:$X$9</definedName>
    <definedName name="ExterneDaten_1" localSheetId="34" hidden="1">Tabelle37!$B$5:$X$12</definedName>
    <definedName name="ExterneDaten_1" localSheetId="35" hidden="1">Tabelle38!$B$5:$J$32</definedName>
    <definedName name="ExterneDaten_1" localSheetId="36" hidden="1">Tabelle39!$B$5:$J$23</definedName>
    <definedName name="ExterneDaten_1" localSheetId="5" hidden="1">Tabelle4!$B$5:$X$19</definedName>
    <definedName name="ExterneDaten_1" localSheetId="37" hidden="1">Tabelle40!$B$5:$G$32</definedName>
    <definedName name="ExterneDaten_1" localSheetId="38" hidden="1">Tabelle41!$B$5:$G$38</definedName>
    <definedName name="ExterneDaten_1" localSheetId="39" hidden="1">Tabelle42!$B$5:$F$22</definedName>
    <definedName name="ExterneDaten_1" localSheetId="40" hidden="1">Tabelle43!$B$5:$I$26</definedName>
    <definedName name="ExterneDaten_1" localSheetId="41" hidden="1">Tabelle44!$B$5:$X$14</definedName>
    <definedName name="ExterneDaten_1" localSheetId="42" hidden="1">Tabelle45!$B$5:$X$13</definedName>
    <definedName name="ExterneDaten_1" localSheetId="43" hidden="1">Tabelle46!$B$5:$I$26</definedName>
    <definedName name="ExterneDaten_1" localSheetId="44" hidden="1">Tabelle47!$B$5:$X$14</definedName>
    <definedName name="ExterneDaten_1" localSheetId="45" hidden="1">Tabelle48!$B$5:$X$11</definedName>
    <definedName name="ExterneDaten_1" localSheetId="46" hidden="1">Tabelle49!$B$5:$X$9</definedName>
    <definedName name="ExterneDaten_1" localSheetId="47" hidden="1">Tabelle50!$B$5:$E$29</definedName>
    <definedName name="ExterneDaten_1" localSheetId="10" hidden="1">Tabelle9!$B$5:$X$20</definedName>
    <definedName name="ExterneDaten_1" localSheetId="6" hidden="1">Tableau5!$B$5:$B$18</definedName>
    <definedName name="ExterneDaten_1" localSheetId="7" hidden="1">Tableau6!$B$5:$F$12</definedName>
    <definedName name="ExterneDaten_1" localSheetId="9" hidden="1">Tableau8!$B$5:$X$19</definedName>
    <definedName name="timestamp">#REF!</definedName>
    <definedName name="WordFilePath">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7" i="44" l="1"/>
  <c r="D27" i="44"/>
  <c r="E27" i="44"/>
  <c r="F27" i="44"/>
  <c r="G27" i="44"/>
  <c r="H27" i="44"/>
  <c r="I27" i="44"/>
  <c r="C27" i="41"/>
  <c r="D27" i="41"/>
  <c r="E27" i="41"/>
  <c r="F27" i="41"/>
  <c r="G27" i="41"/>
  <c r="H27" i="41"/>
  <c r="I27" i="41"/>
  <c r="I25" i="3"/>
  <c r="H25" i="3"/>
  <c r="G25" i="3"/>
  <c r="F25" i="3"/>
  <c r="E25" i="3"/>
  <c r="D25" i="3"/>
  <c r="C25" i="3"/>
  <c r="B25" i="3"/>
  <c r="B25" i="6"/>
  <c r="C25" i="6"/>
  <c r="D25" i="6"/>
  <c r="E25" i="6"/>
  <c r="F25" i="6"/>
  <c r="G25" i="6"/>
  <c r="H25" i="6"/>
  <c r="I25" i="6"/>
  <c r="M6" i="4" l="1"/>
  <c r="M7" i="4"/>
  <c r="M8" i="4"/>
  <c r="M9" i="4"/>
  <c r="M10" i="4"/>
  <c r="M11" i="4"/>
  <c r="M12" i="4"/>
  <c r="M13" i="4"/>
  <c r="M14" i="4"/>
  <c r="M15" i="4"/>
  <c r="M16" i="4"/>
  <c r="M17" i="4"/>
  <c r="M18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T6" i="4"/>
  <c r="T7" i="4"/>
  <c r="T8" i="4"/>
  <c r="T9" i="4"/>
  <c r="T10" i="4"/>
  <c r="T11" i="4"/>
  <c r="T12" i="4"/>
  <c r="T13" i="4"/>
  <c r="T14" i="4"/>
  <c r="T15" i="4"/>
  <c r="T16" i="4"/>
  <c r="T17" i="4"/>
  <c r="T18" i="4"/>
  <c r="U6" i="4"/>
  <c r="U7" i="4"/>
  <c r="U8" i="4"/>
  <c r="U9" i="4"/>
  <c r="U10" i="4"/>
  <c r="U11" i="4"/>
  <c r="U12" i="4"/>
  <c r="U13" i="4"/>
  <c r="U14" i="4"/>
  <c r="U15" i="4"/>
  <c r="U16" i="4"/>
  <c r="U17" i="4"/>
  <c r="U18" i="4"/>
  <c r="V6" i="4"/>
  <c r="V7" i="4"/>
  <c r="V8" i="4"/>
  <c r="V9" i="4"/>
  <c r="V10" i="4"/>
  <c r="V11" i="4"/>
  <c r="V12" i="4"/>
  <c r="V13" i="4"/>
  <c r="V14" i="4"/>
  <c r="V15" i="4"/>
  <c r="V16" i="4"/>
  <c r="V17" i="4"/>
  <c r="V18" i="4"/>
  <c r="W6" i="4"/>
  <c r="W7" i="4"/>
  <c r="W8" i="4"/>
  <c r="W9" i="4"/>
  <c r="W10" i="4"/>
  <c r="W11" i="4"/>
  <c r="W12" i="4"/>
  <c r="W13" i="4"/>
  <c r="W14" i="4"/>
  <c r="W15" i="4"/>
  <c r="W16" i="4"/>
  <c r="W17" i="4"/>
  <c r="W18" i="4"/>
  <c r="X6" i="4"/>
  <c r="X7" i="4"/>
  <c r="X8" i="4"/>
  <c r="X9" i="4"/>
  <c r="X10" i="4"/>
  <c r="X11" i="4"/>
  <c r="X12" i="4"/>
  <c r="X13" i="4"/>
  <c r="X14" i="4"/>
  <c r="X15" i="4"/>
  <c r="X16" i="4"/>
  <c r="X17" i="4"/>
  <c r="X18" i="4"/>
  <c r="L18" i="4" l="1"/>
  <c r="K18" i="4"/>
  <c r="J18" i="4"/>
  <c r="I18" i="4"/>
  <c r="H18" i="4"/>
  <c r="G18" i="4"/>
  <c r="F18" i="4"/>
  <c r="E18" i="4"/>
  <c r="D18" i="4"/>
  <c r="C18" i="4"/>
  <c r="L17" i="4"/>
  <c r="K17" i="4"/>
  <c r="J17" i="4"/>
  <c r="I17" i="4"/>
  <c r="H17" i="4"/>
  <c r="G17" i="4"/>
  <c r="F17" i="4"/>
  <c r="E17" i="4"/>
  <c r="D17" i="4"/>
  <c r="C17" i="4"/>
  <c r="L16" i="4"/>
  <c r="K16" i="4"/>
  <c r="J16" i="4"/>
  <c r="I16" i="4"/>
  <c r="H16" i="4"/>
  <c r="G16" i="4"/>
  <c r="F16" i="4"/>
  <c r="E16" i="4"/>
  <c r="D16" i="4"/>
  <c r="C16" i="4"/>
  <c r="L15" i="4"/>
  <c r="K15" i="4"/>
  <c r="J15" i="4"/>
  <c r="I15" i="4"/>
  <c r="H15" i="4"/>
  <c r="G15" i="4"/>
  <c r="F15" i="4"/>
  <c r="E15" i="4"/>
  <c r="D15" i="4"/>
  <c r="C15" i="4"/>
  <c r="L14" i="4"/>
  <c r="K14" i="4"/>
  <c r="J14" i="4"/>
  <c r="I14" i="4"/>
  <c r="H14" i="4"/>
  <c r="G14" i="4"/>
  <c r="F14" i="4"/>
  <c r="E14" i="4"/>
  <c r="D14" i="4"/>
  <c r="C14" i="4"/>
  <c r="L13" i="4"/>
  <c r="K13" i="4"/>
  <c r="J13" i="4"/>
  <c r="I13" i="4"/>
  <c r="H13" i="4"/>
  <c r="G13" i="4"/>
  <c r="F13" i="4"/>
  <c r="E13" i="4"/>
  <c r="D13" i="4"/>
  <c r="C13" i="4"/>
  <c r="L12" i="4"/>
  <c r="K12" i="4"/>
  <c r="J12" i="4"/>
  <c r="I12" i="4"/>
  <c r="H12" i="4"/>
  <c r="G12" i="4"/>
  <c r="F12" i="4"/>
  <c r="E12" i="4"/>
  <c r="D12" i="4"/>
  <c r="C12" i="4"/>
  <c r="L11" i="4"/>
  <c r="K11" i="4"/>
  <c r="J11" i="4"/>
  <c r="I11" i="4"/>
  <c r="H11" i="4"/>
  <c r="G11" i="4"/>
  <c r="F11" i="4"/>
  <c r="E11" i="4"/>
  <c r="D11" i="4"/>
  <c r="C11" i="4"/>
  <c r="L10" i="4"/>
  <c r="K10" i="4"/>
  <c r="J10" i="4"/>
  <c r="I10" i="4"/>
  <c r="H10" i="4"/>
  <c r="G10" i="4"/>
  <c r="F10" i="4"/>
  <c r="E10" i="4"/>
  <c r="D10" i="4"/>
  <c r="C10" i="4"/>
  <c r="L9" i="4"/>
  <c r="K9" i="4"/>
  <c r="J9" i="4"/>
  <c r="I9" i="4"/>
  <c r="H9" i="4"/>
  <c r="G9" i="4"/>
  <c r="F9" i="4"/>
  <c r="E9" i="4"/>
  <c r="D9" i="4"/>
  <c r="C9" i="4"/>
  <c r="L8" i="4"/>
  <c r="K8" i="4"/>
  <c r="J8" i="4"/>
  <c r="I8" i="4"/>
  <c r="H8" i="4"/>
  <c r="G8" i="4"/>
  <c r="F8" i="4"/>
  <c r="E8" i="4"/>
  <c r="D8" i="4"/>
  <c r="C8" i="4"/>
  <c r="L7" i="4"/>
  <c r="K7" i="4"/>
  <c r="J7" i="4"/>
  <c r="I7" i="4"/>
  <c r="H7" i="4"/>
  <c r="G7" i="4"/>
  <c r="F7" i="4"/>
  <c r="E7" i="4"/>
  <c r="D7" i="4"/>
  <c r="C7" i="4"/>
  <c r="L6" i="4"/>
  <c r="K6" i="4"/>
  <c r="J6" i="4"/>
  <c r="I6" i="4"/>
  <c r="H6" i="4"/>
  <c r="G6" i="4"/>
  <c r="F6" i="4"/>
  <c r="E6" i="4"/>
  <c r="D6" i="4"/>
  <c r="C6" i="4"/>
  <c r="X18" i="1" l="1"/>
  <c r="X17" i="1"/>
  <c r="X16" i="1"/>
  <c r="X15" i="1"/>
  <c r="X14" i="1"/>
  <c r="X13" i="1"/>
  <c r="X12" i="1"/>
  <c r="X11" i="1"/>
  <c r="X10" i="1"/>
  <c r="X9" i="1"/>
  <c r="X8" i="1"/>
  <c r="X7" i="1"/>
  <c r="X6" i="1"/>
  <c r="V6" i="1"/>
  <c r="W6" i="1"/>
  <c r="V7" i="1"/>
  <c r="W7" i="1"/>
  <c r="V8" i="1"/>
  <c r="W8" i="1"/>
  <c r="V9" i="1"/>
  <c r="W9" i="1"/>
  <c r="V10" i="1"/>
  <c r="W10" i="1"/>
  <c r="V11" i="1"/>
  <c r="W11" i="1"/>
  <c r="V12" i="1"/>
  <c r="W12" i="1"/>
  <c r="V13" i="1"/>
  <c r="W13" i="1"/>
  <c r="V14" i="1"/>
  <c r="W14" i="1"/>
  <c r="V15" i="1"/>
  <c r="W15" i="1"/>
  <c r="V16" i="1"/>
  <c r="W16" i="1"/>
  <c r="V17" i="1"/>
  <c r="W17" i="1"/>
  <c r="V18" i="1"/>
  <c r="W18" i="1"/>
  <c r="U18" i="1" l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I26" i="6" l="1"/>
  <c r="H26" i="6"/>
  <c r="G26" i="6"/>
  <c r="F26" i="6"/>
  <c r="E26" i="6"/>
  <c r="D26" i="6"/>
  <c r="C26" i="6"/>
  <c r="B26" i="6"/>
  <c r="I24" i="6"/>
  <c r="H24" i="6"/>
  <c r="G24" i="6"/>
  <c r="F24" i="6"/>
  <c r="E24" i="6"/>
  <c r="D24" i="6"/>
  <c r="C24" i="6"/>
  <c r="B24" i="6"/>
  <c r="I23" i="6"/>
  <c r="H23" i="6"/>
  <c r="G23" i="6"/>
  <c r="F23" i="6"/>
  <c r="E23" i="6"/>
  <c r="D23" i="6"/>
  <c r="C23" i="6"/>
  <c r="B23" i="6"/>
  <c r="I22" i="6"/>
  <c r="H22" i="6"/>
  <c r="G22" i="6"/>
  <c r="F22" i="6"/>
  <c r="E22" i="6"/>
  <c r="D22" i="6"/>
  <c r="C22" i="6"/>
  <c r="B22" i="6"/>
  <c r="I21" i="6"/>
  <c r="H21" i="6"/>
  <c r="G21" i="6"/>
  <c r="F21" i="6"/>
  <c r="E21" i="6"/>
  <c r="D21" i="6"/>
  <c r="C21" i="6"/>
  <c r="B21" i="6"/>
  <c r="I20" i="6"/>
  <c r="H20" i="6"/>
  <c r="G20" i="6"/>
  <c r="F20" i="6"/>
  <c r="E20" i="6"/>
  <c r="D20" i="6"/>
  <c r="C20" i="6"/>
  <c r="B20" i="6"/>
  <c r="I19" i="6"/>
  <c r="H19" i="6"/>
  <c r="G19" i="6"/>
  <c r="F19" i="6"/>
  <c r="E19" i="6"/>
  <c r="D19" i="6"/>
  <c r="C19" i="6"/>
  <c r="B19" i="6"/>
  <c r="I18" i="6"/>
  <c r="H18" i="6"/>
  <c r="G18" i="6"/>
  <c r="F18" i="6"/>
  <c r="E18" i="6"/>
  <c r="D18" i="6"/>
  <c r="C18" i="6"/>
  <c r="B18" i="6"/>
  <c r="I17" i="6"/>
  <c r="H17" i="6"/>
  <c r="G17" i="6"/>
  <c r="F17" i="6"/>
  <c r="E17" i="6"/>
  <c r="D17" i="6"/>
  <c r="C17" i="6"/>
  <c r="B17" i="6"/>
  <c r="I16" i="6"/>
  <c r="H16" i="6"/>
  <c r="G16" i="6"/>
  <c r="F16" i="6"/>
  <c r="E16" i="6"/>
  <c r="D16" i="6"/>
  <c r="C16" i="6"/>
  <c r="B16" i="6"/>
  <c r="I15" i="6"/>
  <c r="H15" i="6"/>
  <c r="G15" i="6"/>
  <c r="F15" i="6"/>
  <c r="E15" i="6"/>
  <c r="D15" i="6"/>
  <c r="C15" i="6"/>
  <c r="B15" i="6"/>
  <c r="I14" i="6"/>
  <c r="H14" i="6"/>
  <c r="G14" i="6"/>
  <c r="F14" i="6"/>
  <c r="E14" i="6"/>
  <c r="D14" i="6"/>
  <c r="C14" i="6"/>
  <c r="B14" i="6"/>
  <c r="I13" i="6"/>
  <c r="H13" i="6"/>
  <c r="G13" i="6"/>
  <c r="F13" i="6"/>
  <c r="E13" i="6"/>
  <c r="D13" i="6"/>
  <c r="C13" i="6"/>
  <c r="B13" i="6"/>
  <c r="I12" i="6"/>
  <c r="H12" i="6"/>
  <c r="G12" i="6"/>
  <c r="F12" i="6"/>
  <c r="E12" i="6"/>
  <c r="D12" i="6"/>
  <c r="C12" i="6"/>
  <c r="B12" i="6"/>
  <c r="I11" i="6"/>
  <c r="H11" i="6"/>
  <c r="G11" i="6"/>
  <c r="F11" i="6"/>
  <c r="E11" i="6"/>
  <c r="D11" i="6"/>
  <c r="C11" i="6"/>
  <c r="B11" i="6"/>
  <c r="I10" i="6"/>
  <c r="H10" i="6"/>
  <c r="G10" i="6"/>
  <c r="F10" i="6"/>
  <c r="E10" i="6"/>
  <c r="D10" i="6"/>
  <c r="C10" i="6"/>
  <c r="B10" i="6"/>
  <c r="I9" i="6"/>
  <c r="H9" i="6"/>
  <c r="G9" i="6"/>
  <c r="F9" i="6"/>
  <c r="E9" i="6"/>
  <c r="D9" i="6"/>
  <c r="C9" i="6"/>
  <c r="B9" i="6"/>
  <c r="I8" i="6"/>
  <c r="H8" i="6"/>
  <c r="G8" i="6"/>
  <c r="F8" i="6"/>
  <c r="E8" i="6"/>
  <c r="D8" i="6"/>
  <c r="C8" i="6"/>
  <c r="B8" i="6"/>
  <c r="I7" i="6"/>
  <c r="H7" i="6"/>
  <c r="G7" i="6"/>
  <c r="F7" i="6"/>
  <c r="E7" i="6"/>
  <c r="D7" i="6"/>
  <c r="C7" i="6"/>
  <c r="B7" i="6"/>
  <c r="I6" i="6"/>
  <c r="H6" i="6"/>
  <c r="G6" i="6"/>
  <c r="F6" i="6"/>
  <c r="E6" i="6"/>
  <c r="D6" i="6"/>
  <c r="C6" i="6"/>
  <c r="B6" i="6"/>
  <c r="B6" i="3"/>
  <c r="C6" i="3"/>
  <c r="D6" i="3"/>
  <c r="E6" i="3"/>
  <c r="F6" i="3"/>
  <c r="G6" i="3"/>
  <c r="H6" i="3"/>
  <c r="I6" i="3"/>
  <c r="B7" i="3"/>
  <c r="C7" i="3"/>
  <c r="D7" i="3"/>
  <c r="E7" i="3"/>
  <c r="F7" i="3"/>
  <c r="G7" i="3"/>
  <c r="H7" i="3"/>
  <c r="I7" i="3"/>
  <c r="B8" i="3"/>
  <c r="C8" i="3"/>
  <c r="D8" i="3"/>
  <c r="E8" i="3"/>
  <c r="F8" i="3"/>
  <c r="G8" i="3"/>
  <c r="H8" i="3"/>
  <c r="I8" i="3"/>
  <c r="B9" i="3"/>
  <c r="C9" i="3"/>
  <c r="D9" i="3"/>
  <c r="E9" i="3"/>
  <c r="F9" i="3"/>
  <c r="G9" i="3"/>
  <c r="H9" i="3"/>
  <c r="I9" i="3"/>
  <c r="B10" i="3"/>
  <c r="C10" i="3"/>
  <c r="D10" i="3"/>
  <c r="E10" i="3"/>
  <c r="F10" i="3"/>
  <c r="G10" i="3"/>
  <c r="H10" i="3"/>
  <c r="I10" i="3"/>
  <c r="B11" i="3"/>
  <c r="C11" i="3"/>
  <c r="D11" i="3"/>
  <c r="E11" i="3"/>
  <c r="F11" i="3"/>
  <c r="G11" i="3"/>
  <c r="H11" i="3"/>
  <c r="I11" i="3"/>
  <c r="B12" i="3"/>
  <c r="C12" i="3"/>
  <c r="D12" i="3"/>
  <c r="E12" i="3"/>
  <c r="F12" i="3"/>
  <c r="G12" i="3"/>
  <c r="H12" i="3"/>
  <c r="I12" i="3"/>
  <c r="B13" i="3"/>
  <c r="C13" i="3"/>
  <c r="D13" i="3"/>
  <c r="E13" i="3"/>
  <c r="F13" i="3"/>
  <c r="G13" i="3"/>
  <c r="H13" i="3"/>
  <c r="I13" i="3"/>
  <c r="B14" i="3"/>
  <c r="C14" i="3"/>
  <c r="D14" i="3"/>
  <c r="E14" i="3"/>
  <c r="F14" i="3"/>
  <c r="G14" i="3"/>
  <c r="H14" i="3"/>
  <c r="I14" i="3"/>
  <c r="B15" i="3"/>
  <c r="C15" i="3"/>
  <c r="D15" i="3"/>
  <c r="E15" i="3"/>
  <c r="F15" i="3"/>
  <c r="G15" i="3"/>
  <c r="H15" i="3"/>
  <c r="I15" i="3"/>
  <c r="B16" i="3"/>
  <c r="C16" i="3"/>
  <c r="D16" i="3"/>
  <c r="E16" i="3"/>
  <c r="F16" i="3"/>
  <c r="G16" i="3"/>
  <c r="H16" i="3"/>
  <c r="I16" i="3"/>
  <c r="B17" i="3"/>
  <c r="C17" i="3"/>
  <c r="D17" i="3"/>
  <c r="E17" i="3"/>
  <c r="F17" i="3"/>
  <c r="G17" i="3"/>
  <c r="H17" i="3"/>
  <c r="I17" i="3"/>
  <c r="B18" i="3"/>
  <c r="C18" i="3"/>
  <c r="D18" i="3"/>
  <c r="E18" i="3"/>
  <c r="F18" i="3"/>
  <c r="G18" i="3"/>
  <c r="H18" i="3"/>
  <c r="I18" i="3"/>
  <c r="B19" i="3"/>
  <c r="C19" i="3"/>
  <c r="D19" i="3"/>
  <c r="E19" i="3"/>
  <c r="F19" i="3"/>
  <c r="G19" i="3"/>
  <c r="H19" i="3"/>
  <c r="I19" i="3"/>
  <c r="B20" i="3"/>
  <c r="C20" i="3"/>
  <c r="D20" i="3"/>
  <c r="E20" i="3"/>
  <c r="F20" i="3"/>
  <c r="G20" i="3"/>
  <c r="H20" i="3"/>
  <c r="I20" i="3"/>
  <c r="B21" i="3"/>
  <c r="C21" i="3"/>
  <c r="D21" i="3"/>
  <c r="E21" i="3"/>
  <c r="F21" i="3"/>
  <c r="G21" i="3"/>
  <c r="H21" i="3"/>
  <c r="I21" i="3"/>
  <c r="B22" i="3"/>
  <c r="C22" i="3"/>
  <c r="D22" i="3"/>
  <c r="E22" i="3"/>
  <c r="F22" i="3"/>
  <c r="G22" i="3"/>
  <c r="H22" i="3"/>
  <c r="I22" i="3"/>
  <c r="B23" i="3"/>
  <c r="C23" i="3"/>
  <c r="D23" i="3"/>
  <c r="E23" i="3"/>
  <c r="F23" i="3"/>
  <c r="G23" i="3"/>
  <c r="H23" i="3"/>
  <c r="I23" i="3"/>
  <c r="B24" i="3"/>
  <c r="C24" i="3"/>
  <c r="D24" i="3"/>
  <c r="E24" i="3"/>
  <c r="F24" i="3"/>
  <c r="G24" i="3"/>
  <c r="H24" i="3"/>
  <c r="I24" i="3"/>
  <c r="B26" i="3"/>
  <c r="C26" i="3"/>
  <c r="D26" i="3"/>
  <c r="E26" i="3"/>
  <c r="F26" i="3"/>
  <c r="G26" i="3"/>
  <c r="H26" i="3"/>
  <c r="I26" i="3"/>
  <c r="B12" i="2"/>
  <c r="C12" i="2"/>
  <c r="D12" i="2"/>
  <c r="E12" i="2"/>
  <c r="F12" i="2"/>
  <c r="B6" i="2"/>
  <c r="C6" i="2"/>
  <c r="D6" i="2"/>
  <c r="E6" i="2"/>
  <c r="F6" i="2"/>
  <c r="B7" i="2"/>
  <c r="C7" i="2"/>
  <c r="D7" i="2"/>
  <c r="E7" i="2"/>
  <c r="F7" i="2"/>
  <c r="B8" i="2"/>
  <c r="C8" i="2"/>
  <c r="D8" i="2"/>
  <c r="E8" i="2"/>
  <c r="F8" i="2"/>
  <c r="B9" i="2"/>
  <c r="C9" i="2"/>
  <c r="D9" i="2"/>
  <c r="E9" i="2"/>
  <c r="F9" i="2"/>
  <c r="B10" i="2"/>
  <c r="C10" i="2"/>
  <c r="D10" i="2"/>
  <c r="E10" i="2"/>
  <c r="F10" i="2"/>
  <c r="B11" i="2"/>
  <c r="C11" i="2"/>
  <c r="D11" i="2"/>
  <c r="E11" i="2"/>
  <c r="F11" i="2"/>
</calcChain>
</file>

<file path=xl/sharedStrings.xml><?xml version="1.0" encoding="utf-8"?>
<sst xmlns="http://schemas.openxmlformats.org/spreadsheetml/2006/main" count="1766" uniqueCount="421">
  <si>
    <t>Application</t>
  </si>
  <si>
    <t>2000</t>
  </si>
  <si>
    <t>2013</t>
  </si>
  <si>
    <t>2014</t>
  </si>
  <si>
    <t>2015</t>
  </si>
  <si>
    <t>2016</t>
  </si>
  <si>
    <t>2017</t>
  </si>
  <si>
    <t>2018</t>
  </si>
  <si>
    <t>2019</t>
  </si>
  <si>
    <t>Chauffage des locaux</t>
  </si>
  <si>
    <t>Eau chaude</t>
  </si>
  <si>
    <t>Chaleur industrielle</t>
  </si>
  <si>
    <t>Eclairage</t>
  </si>
  <si>
    <t>Climatisation, ventilation et installations techniques</t>
  </si>
  <si>
    <t>Systèmes d’entraînement, processus</t>
  </si>
  <si>
    <t>Mobilité intérieure</t>
  </si>
  <si>
    <t>Autres</t>
  </si>
  <si>
    <t>Tourisme à la pompe</t>
  </si>
  <si>
    <t>Trafic aérien international</t>
  </si>
  <si>
    <t>Consommation d’énergie finale totale</t>
  </si>
  <si>
    <t>1) hors conduites</t>
  </si>
  <si>
    <t>I&amp;C : Information et communication</t>
  </si>
  <si>
    <t>Finalité</t>
  </si>
  <si>
    <t>Air</t>
  </si>
  <si>
    <t>Total</t>
  </si>
  <si>
    <t>Travail</t>
  </si>
  <si>
    <t>Education</t>
  </si>
  <si>
    <t>Achats</t>
  </si>
  <si>
    <t>Utilitaires</t>
  </si>
  <si>
    <t>Loisirs</t>
  </si>
  <si>
    <t>Autres activités</t>
  </si>
  <si>
    <t>Part des modes de transport</t>
  </si>
  <si>
    <t>Energieträger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</si>
  <si>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</si>
  <si>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</si>
  <si>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</si>
  <si>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</si>
  <si>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</si>
  <si>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</si>
  <si>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</si>
  <si>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</si>
  <si>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</si>
  <si>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</si>
  <si>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</si>
  <si>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</si>
  <si>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Elektrizität</t>
  </si>
  <si>
    <t>Erdölbrennstoffe</t>
  </si>
  <si>
    <t>Heizöl extra-leicht</t>
  </si>
  <si>
    <t>Kohle und Koks</t>
  </si>
  <si>
    <t>Fernwärme</t>
  </si>
  <si>
    <t>Holz</t>
  </si>
  <si>
    <t>Müll / Industrieabfälle</t>
  </si>
  <si>
    <t>Treibstoffe</t>
  </si>
  <si>
    <t>Benzin</t>
  </si>
  <si>
    <t>Diesel</t>
  </si>
  <si>
    <t>Flugtreibstoffe</t>
  </si>
  <si>
    <t>Summe</t>
  </si>
  <si>
    <t>1) inklusive Heizöl Mittel und Schwer</t>
  </si>
  <si>
    <t>3) Sonne, Biogas, Biotreibstoffe, Umweltwärme</t>
  </si>
  <si>
    <t>Verbrauchssektor</t>
  </si>
  <si>
    <t>Haushalte</t>
  </si>
  <si>
    <t>Industrie</t>
  </si>
  <si>
    <t>Dienstleistungen</t>
  </si>
  <si>
    <t>Verkehr</t>
  </si>
  <si>
    <t>statistische Differenz</t>
  </si>
  <si>
    <t> Bestimmungsfaktoren</t>
  </si>
  <si>
    <t>Einheit</t>
  </si>
  <si>
    <t>1. Allg. Bestimmungsfaktoren </t>
  </si>
  <si>
    <t>Heizgradtage (a)</t>
  </si>
  <si>
    <t>Cooling Degree Days (f)</t>
  </si>
  <si>
    <t>Tsd.</t>
  </si>
  <si>
    <t>Mrd. CHF</t>
  </si>
  <si>
    <t>Energiebezugsflächen</t>
  </si>
  <si>
    <t xml:space="preserve"> - insgesamt (d,f)</t>
  </si>
  <si>
    <t xml:space="preserve"> - Wohnungen (f)</t>
  </si>
  <si>
    <t xml:space="preserve"> - Dienstleistungen (d)</t>
  </si>
  <si>
    <t xml:space="preserve"> - Industrie (d)</t>
  </si>
  <si>
    <t xml:space="preserve">Mio. </t>
  </si>
  <si>
    <t>Personenwagen (b)</t>
  </si>
  <si>
    <t>Mio.</t>
  </si>
  <si>
    <t>Heizöl EL (3000-6000l)</t>
  </si>
  <si>
    <t>CHF/100l</t>
  </si>
  <si>
    <t>Rp./kWh</t>
  </si>
  <si>
    <t>Erdgas</t>
  </si>
  <si>
    <t>CHF/Ster</t>
  </si>
  <si>
    <t>CHF/GJ</t>
  </si>
  <si>
    <t>CHF/l</t>
  </si>
  <si>
    <t>Verwendungszweck</t>
  </si>
  <si>
    <t>Raumwärme</t>
  </si>
  <si>
    <t>Warmwasser</t>
  </si>
  <si>
    <t>Prozesswärme</t>
  </si>
  <si>
    <t>Beleuchtung</t>
  </si>
  <si>
    <t>Klima, Lüftung &amp; HT</t>
  </si>
  <si>
    <t>I&amp;K, Unterhaltung</t>
  </si>
  <si>
    <t>Antriebe, Prozesse</t>
  </si>
  <si>
    <t>Mobilität Inland</t>
  </si>
  <si>
    <t>Sonstige</t>
  </si>
  <si>
    <t>Tanktourismus</t>
  </si>
  <si>
    <t>int. Flugverkehr</t>
  </si>
  <si>
    <t>Total EEV</t>
  </si>
  <si>
    <t>1) ohne Pipelines</t>
  </si>
  <si>
    <t>EEV: Endenergieverbrauch, I&amp;K: Information und Kommunikation, HT: Haustechnik</t>
  </si>
  <si>
    <t>Total Brenn-/Treibstoffe</t>
  </si>
  <si>
    <t>Total Elektrizität</t>
  </si>
  <si>
    <t>I&amp;K: Information und Kommunikation, HT: Haustechnik</t>
  </si>
  <si>
    <t>Dienst-leistungen</t>
  </si>
  <si>
    <t>Klima, Lüftung &amp; Haustechnik</t>
  </si>
  <si>
    <t>Mobilität</t>
  </si>
  <si>
    <t>sonstige</t>
  </si>
  <si>
    <t>Total inländischer</t>
  </si>
  <si>
    <t>Endenergieverbrauch</t>
  </si>
  <si>
    <t>I&amp;K: Information und Kommunikation</t>
  </si>
  <si>
    <t>HT: Haustechnik, I&amp;K: Information und Kommunikation</t>
  </si>
  <si>
    <t>Klima, Lüftung, HT</t>
  </si>
  <si>
    <t>I&amp;K, inklusive Unterhaltung</t>
  </si>
  <si>
    <t>Kochherde</t>
  </si>
  <si>
    <t>sonstige Elektrogeräte</t>
  </si>
  <si>
    <t>Anlagensystem</t>
  </si>
  <si>
    <t>Heizöl</t>
  </si>
  <si>
    <t>El. Widerstandsheizungen</t>
  </si>
  <si>
    <t>El. Wärmepumpen</t>
  </si>
  <si>
    <t>Kohle</t>
  </si>
  <si>
    <t>Solar</t>
  </si>
  <si>
    <t>* inklusive Leerwohnungen, ohne Zweit- und Ferienwohnungen</t>
  </si>
  <si>
    <t>witterungsbereinigt</t>
  </si>
  <si>
    <t xml:space="preserve"> Kochen/Geschirrspülen</t>
  </si>
  <si>
    <t>darunter Elektroherd</t>
  </si>
  <si>
    <t>elektrische Kochhilfen</t>
  </si>
  <si>
    <t>Geschirrspüler</t>
  </si>
  <si>
    <t xml:space="preserve"> Total Endenergie</t>
  </si>
  <si>
    <t>Branche</t>
  </si>
  <si>
    <t>Raumwärme &amp; Warmwasser</t>
  </si>
  <si>
    <t>Beleuchtung, HT, I&amp;K</t>
  </si>
  <si>
    <t>Mechanische Arbeit</t>
  </si>
  <si>
    <t>Elektrolyse, Umweltschutz und sonstige</t>
  </si>
  <si>
    <t>Nahrung</t>
  </si>
  <si>
    <t>Papier</t>
  </si>
  <si>
    <t>Chemie/Pharma</t>
  </si>
  <si>
    <t>Mineralien</t>
  </si>
  <si>
    <t>Metalle</t>
  </si>
  <si>
    <t>Metallerzeug.</t>
  </si>
  <si>
    <t>Elektrotechnik</t>
  </si>
  <si>
    <t>Maschinenbau</t>
  </si>
  <si>
    <t>Energie/Wasser</t>
  </si>
  <si>
    <t>Bau</t>
  </si>
  <si>
    <t>Übrige</t>
  </si>
  <si>
    <t>HT: Haustechnik, I&amp;K: Information- und Kommunikation</t>
  </si>
  <si>
    <t>Verkehrsträger</t>
  </si>
  <si>
    <t>Luft (Inland)</t>
  </si>
  <si>
    <t>Schiene</t>
  </si>
  <si>
    <t>Strasse</t>
  </si>
  <si>
    <t>Wasser</t>
  </si>
  <si>
    <t>übrige</t>
  </si>
  <si>
    <t>Verwendungsart</t>
  </si>
  <si>
    <t>Güter</t>
  </si>
  <si>
    <t>Personen</t>
  </si>
  <si>
    <t>undifferenziert</t>
  </si>
  <si>
    <t>Kerosin</t>
  </si>
  <si>
    <t>Biogene Treibstoffe</t>
  </si>
  <si>
    <t>übrige fossile Treibstoffe</t>
  </si>
  <si>
    <t>Personen-wagen</t>
  </si>
  <si>
    <t>Motorrad, Mofas</t>
  </si>
  <si>
    <t>Bahn</t>
  </si>
  <si>
    <t>Tram</t>
  </si>
  <si>
    <t>Bus</t>
  </si>
  <si>
    <t>Trolleybus</t>
  </si>
  <si>
    <t>Flugzeug</t>
  </si>
  <si>
    <t xml:space="preserve">Total </t>
  </si>
  <si>
    <t>Strom</t>
  </si>
  <si>
    <t>andere fossile TS</t>
  </si>
  <si>
    <t>erneuerbare TS (flüssig)</t>
  </si>
  <si>
    <t>erneuerbare TS (gasförmig)</t>
  </si>
  <si>
    <t>TS: Treibstoffe</t>
  </si>
  <si>
    <t>Lieferwagen</t>
  </si>
  <si>
    <t>Lastwagen</t>
  </si>
  <si>
    <t>Güterverkehr</t>
  </si>
  <si>
    <t>MIV</t>
  </si>
  <si>
    <t>ÖV</t>
  </si>
  <si>
    <t>GV</t>
  </si>
  <si>
    <t>nicht zuweisbar</t>
  </si>
  <si>
    <t>Benzin - Strasse</t>
  </si>
  <si>
    <t>Diesel - Strasse</t>
  </si>
  <si>
    <t>Diesel - Schiene</t>
  </si>
  <si>
    <t>andere fossile TS - Strasse</t>
  </si>
  <si>
    <t>erneuerbare TS (flüssig) - Strasse</t>
  </si>
  <si>
    <t>erneuerbare TS (gasförmig) - Strasse</t>
  </si>
  <si>
    <t>Strom - Strasse</t>
  </si>
  <si>
    <t>Strom - Schiene</t>
  </si>
  <si>
    <t>Flugtreibstoffe - Luft</t>
  </si>
  <si>
    <t>MIV: Motorisierter Individualverkehr, ÖV: Öffentlicher Verkehr, GV: Güterverkehr, TS: Treibstoffe</t>
  </si>
  <si>
    <t>Verkehrszweck</t>
  </si>
  <si>
    <t>Luft</t>
  </si>
  <si>
    <t>in PJ</t>
  </si>
  <si>
    <t xml:space="preserve">Arbeit </t>
  </si>
  <si>
    <t>Ausbildung</t>
  </si>
  <si>
    <t>Einkauf</t>
  </si>
  <si>
    <t>Nutzverkehr</t>
  </si>
  <si>
    <t>Freizeit</t>
  </si>
  <si>
    <t>Anderes</t>
  </si>
  <si>
    <t>in Prozent</t>
  </si>
  <si>
    <t>Anteil der Verkehrsträger</t>
  </si>
  <si>
    <t>Jahr</t>
  </si>
  <si>
    <t>Lüftung, Klima, HT</t>
  </si>
  <si>
    <t>Gebäude insgesamt</t>
  </si>
  <si>
    <t>Inland Verbrauch insgesamt</t>
  </si>
  <si>
    <t>Anteil Gebäude</t>
  </si>
  <si>
    <t>Umweltwärme / Solarthermie</t>
  </si>
  <si>
    <t>Année</t>
  </si>
  <si>
    <t>Vent., clim., inst. techn.</t>
  </si>
  <si>
    <t>Part des bâtiments</t>
  </si>
  <si>
    <t>Total bâtiments</t>
  </si>
  <si>
    <t>Consommation  domestique totale</t>
  </si>
  <si>
    <t>Wohnungsbestand (e,f)</t>
  </si>
  <si>
    <t>Raumwärme festinstalliert</t>
  </si>
  <si>
    <t>Heizen mobil</t>
  </si>
  <si>
    <t>Heizen Hilfsenergie</t>
  </si>
  <si>
    <t>Klimatisierung</t>
  </si>
  <si>
    <t>übrige Haustechnik</t>
  </si>
  <si>
    <t>Unterhaltung, I&amp;K</t>
  </si>
  <si>
    <t>Kochen / Geschirrspülen</t>
  </si>
  <si>
    <t>Waschen &amp; Trocknen</t>
  </si>
  <si>
    <t>Kühlen &amp; Gefrieren</t>
  </si>
  <si>
    <t>Total Endenergieverbrauch</t>
  </si>
  <si>
    <t>Umweltwärme</t>
  </si>
  <si>
    <t>El. Ohm'sche Anlagen</t>
  </si>
  <si>
    <t>Kühlen und Gefrieren</t>
  </si>
  <si>
    <t>Waschen und Trocknen</t>
  </si>
  <si>
    <t>Total Brennstoffe</t>
  </si>
  <si>
    <t>Total Endenergie</t>
  </si>
  <si>
    <t>Tabelle 1: Endenergieverbrauch nach Verwendungszwecken</t>
  </si>
  <si>
    <t>Tabelle 3: Energieverbrauch in Gebäuden nach Verwendungszwecken</t>
  </si>
  <si>
    <t>Tableau 5: Consommation d’énergie finale par applications</t>
  </si>
  <si>
    <t>Route</t>
  </si>
  <si>
    <t xml:space="preserve">Voie ferrée </t>
  </si>
  <si>
    <t>Médias de divertissement, 
I&amp;C</t>
  </si>
  <si>
    <t>Tableau 7: Consommation énergétique dans les bâtiments par applications</t>
  </si>
  <si>
    <t>Tableau 8: Consommation d'énergie pour le chauffage et le refroidissement</t>
  </si>
  <si>
    <t>Tabelle 9: Endenergieverbrauch der Schweiz nach Energieträgern</t>
  </si>
  <si>
    <t>Tabelle 10: Endenergieverbrauch der Schweiz nach Sektoren</t>
  </si>
  <si>
    <t>Tabelle 11: Wichtige Bestimmungsfaktoren des Energieverbrauchs</t>
  </si>
  <si>
    <t>Tabelle 13: Endenergieverbrauch nach Verwendungszwecken</t>
  </si>
  <si>
    <t>Tabelle 14: Thermische Energieträger nach Verwendungszwecken</t>
  </si>
  <si>
    <t>Tabelle 15: Elektrizitätsverbrauch nach Verwendungszwecken</t>
  </si>
  <si>
    <t>Tabelle 17: Entwicklung des Energieverbrauchs der Privaten Haushalte</t>
  </si>
  <si>
    <t>Tabelle 18: Elektrizitätsverbrauch der Privaten Haushalte</t>
  </si>
  <si>
    <t>Tabelle 19: Energiebezugsflächen von Privaten Haushalten nach Anlagensystemen</t>
  </si>
  <si>
    <t>Tabelle 20: Energieverbrauch für Raumwärme in Privaten Haushalten</t>
  </si>
  <si>
    <t>Tabelle 21: Entwicklung der Bevölkerungszahl mit Warmwasseranschluss</t>
  </si>
  <si>
    <t>El.: Elektrisch</t>
  </si>
  <si>
    <t>Tabelle 22: Energieverbrauch für Warmwasser in Privaten Haushalten</t>
  </si>
  <si>
    <t>Tabelle 23: Energieverbrauch für das Kochen in Privaten Haushalten</t>
  </si>
  <si>
    <t>Tabelle 24: Stromverbrauch Privater Haushalte für Beleuchtung und Elektrogeräte </t>
  </si>
  <si>
    <t>Tabelle 26: Endenergieverbrauch im Dienstleistungssektor nach Verwendungszwecken</t>
  </si>
  <si>
    <t>Tabelle 27: Brennstoffverbrauch im Dienstleistungssektor nach Verwendungszwecken</t>
  </si>
  <si>
    <t>Tabelle 28: Stromverbrauch im Dienstleistungssektor nach Verwendungszwecken</t>
  </si>
  <si>
    <t>Tabelle 30: Endenergieverbrauch im Industriesektor nach Verwendungszwecken</t>
  </si>
  <si>
    <t>Tabelle 31: Brennstoffverbrauch im Industriesektor nach Verwendungszwecken</t>
  </si>
  <si>
    <t>Tabelle 32: Elektrizitätsverbrauch im Industriesektor nach Verwendungszwecken</t>
  </si>
  <si>
    <t>Tabelle 35: Energieverbrauch im Verkehrssektor nach Verkehrsträgern</t>
  </si>
  <si>
    <t>Tabelle 36: Energieverbrauch im Verkehrssektor nach Verwendungsart</t>
  </si>
  <si>
    <t>Tabelle 37: Energieverbrauch im Verkehrssektor nach Energieträgern</t>
  </si>
  <si>
    <t>Tabelle 39: Personenverkehrsanteile nach Verkehrsmitteln und Energieträgern</t>
  </si>
  <si>
    <t>Tabelle 40: Verbrauch im Güterverkehr nach Verkehrsmitteln und Energieträgern </t>
  </si>
  <si>
    <t>Tabelle 43: Energieverbrauch in Gebäuden nach Verwendungszwecken</t>
  </si>
  <si>
    <t>Tabelle 44: Energieverbrauch für Raumwärme in Gebäuden</t>
  </si>
  <si>
    <t>Tabelle 45: Energieverbrauch für Warmwasser in Gebäuden</t>
  </si>
  <si>
    <t>Tabelle 46: Witterungsbereinigter Energieverbrauch in Gebäuden</t>
  </si>
  <si>
    <t>Tabelle 47: Endenergieverbrauch für Wärme und Kälte nach Energieträgern</t>
  </si>
  <si>
    <t>Tabelle 48: Endenergieverbrauch für Wärme und Kälte nach Verwendungszwecken</t>
  </si>
  <si>
    <t>Prozesskälte</t>
  </si>
  <si>
    <t>Private Haushalte</t>
  </si>
  <si>
    <t>Dienstleistungen inkl. Landwirtschaft</t>
  </si>
  <si>
    <t>Raumwärme und Warmwasser</t>
  </si>
  <si>
    <t>Klimakälte</t>
  </si>
  <si>
    <t>Tabelle 51: Energieverbrauch für industrielle Prozesswärme nach Temperaturniveaus</t>
  </si>
  <si>
    <t>Temperaturband</t>
  </si>
  <si>
    <t>Energieverbrauch in PJ</t>
  </si>
  <si>
    <t>&lt;100°C</t>
  </si>
  <si>
    <t>100-200°C</t>
  </si>
  <si>
    <t>200-400°C</t>
  </si>
  <si>
    <t>400-800°C</t>
  </si>
  <si>
    <t>800-1200°C</t>
  </si>
  <si>
    <t>&gt;1200°C</t>
  </si>
  <si>
    <t>Verbrauchsanteile in %</t>
  </si>
  <si>
    <t>Tabellenverzeichnis</t>
  </si>
  <si>
    <t>Tabelle 49: Endenergieverbrauch für Wärme und Kälte nach Verbrauchssektoren</t>
  </si>
  <si>
    <t>Eidgenössisches Departement für</t>
  </si>
  <si>
    <t>Umwelt, Verkehr, Energie und Kommunikation UVEK</t>
  </si>
  <si>
    <t>Bundesamt für Energie BFE</t>
  </si>
  <si>
    <t>Analyse des schweizerischen</t>
  </si>
  <si>
    <t>nach Verwendungszwecken</t>
  </si>
  <si>
    <t>1) mittlere ständige Wohnbevölkerung</t>
  </si>
  <si>
    <t>2) total Fahrzeuge, ohne Anhänger</t>
  </si>
  <si>
    <t>3) inklusive MwSt.</t>
  </si>
  <si>
    <t>4) ohne MwSt.</t>
  </si>
  <si>
    <t>5) gewichteter Durchschnitt der Preise ab Raffinerie und franko Grenze zuzüglich Carbura-Gebühr</t>
  </si>
  <si>
    <r>
      <t xml:space="preserve">Inländischer EEV </t>
    </r>
    <r>
      <rPr>
        <vertAlign val="superscript"/>
        <sz val="11"/>
        <color theme="1"/>
        <rFont val="Franklin Gothic Demi"/>
        <family val="2"/>
      </rPr>
      <t xml:space="preserve">1) </t>
    </r>
  </si>
  <si>
    <t>Tabelle 4: Endenergieverbrauch für Wärme und Kälte</t>
  </si>
  <si>
    <r>
      <rPr>
        <vertAlign val="superscript"/>
        <sz val="8"/>
        <color rgb="FF3F464A"/>
        <rFont val="Franklin Gothic Book"/>
        <family val="2"/>
        <scheme val="minor"/>
      </rPr>
      <t>1)</t>
    </r>
    <r>
      <rPr>
        <sz val="8"/>
        <color rgb="FF3F464A"/>
        <rFont val="Franklin Gothic Book"/>
        <family val="2"/>
        <scheme val="minor"/>
      </rPr>
      <t xml:space="preserve"> ohne Pipelines</t>
    </r>
  </si>
  <si>
    <r>
      <rPr>
        <vertAlign val="superscript"/>
        <sz val="8"/>
        <color rgb="FF3F464A"/>
        <rFont val="Franklin Gothic Book"/>
        <family val="2"/>
        <scheme val="minor"/>
      </rPr>
      <t>1)</t>
    </r>
    <r>
      <rPr>
        <sz val="8"/>
        <color rgb="FF3F464A"/>
        <rFont val="Franklin Gothic Book"/>
        <family val="2"/>
        <scheme val="minor"/>
      </rPr>
      <t xml:space="preserve"> nur Elektrizitätsverbrauch, die genutzte Umgebungswärme ist unter Umweltwärme berücksichtigt </t>
    </r>
  </si>
  <si>
    <t>2) inklusive gasförmiger Treibstoffe und eingespeistem Biomethan</t>
  </si>
  <si>
    <t>Verwendungszweck / Energieträger</t>
  </si>
  <si>
    <t>Chaleur de processus</t>
  </si>
  <si>
    <t>Refroidissement de processus</t>
  </si>
  <si>
    <t>Climatisation à froid</t>
  </si>
  <si>
    <t>Huile de chauffage</t>
  </si>
  <si>
    <t>Electricité</t>
  </si>
  <si>
    <t>Bois</t>
  </si>
  <si>
    <t>Charbon</t>
  </si>
  <si>
    <t>Chaleur à distance</t>
  </si>
  <si>
    <t>Chaleur ambiante / solaire</t>
  </si>
  <si>
    <t>Application / agent énergétique</t>
  </si>
  <si>
    <t xml:space="preserve">Autres </t>
  </si>
  <si>
    <t>2020</t>
  </si>
  <si>
    <t>Δ ’00–’20</t>
  </si>
  <si>
    <t>Anteile 2020</t>
  </si>
  <si>
    <t>BIP real, Preise 2020 (c)</t>
  </si>
  <si>
    <t>LIK (b), Basis 2020</t>
  </si>
  <si>
    <t>2. Energiepreise (real, Basis 2020) </t>
  </si>
  <si>
    <t xml:space="preserve"> Oktober 2021</t>
  </si>
  <si>
    <t>Entwicklung von 2000 bis 2020, in PJ</t>
  </si>
  <si>
    <t>Entwicklung von 2000 bis 2020 in PJ und Anteil am inländischen Energieverbrauch in Prozent</t>
  </si>
  <si>
    <t>Entwicklung in den Jahren 2000 bis 2020</t>
  </si>
  <si>
    <t>Brenn- und Treibstoffe inkl. Umwelt-, Solar- und Fernwärme, Entwicklung 2000 bis 2020, in PJ</t>
  </si>
  <si>
    <t>Darstellung nach Verwendungszwecken für die Jahre 2000 bis 2020, in PJ</t>
  </si>
  <si>
    <t>Entwicklung nach Verwendungszwecken von 2000 bis 2020, in PJ</t>
  </si>
  <si>
    <t>Entwicklung* von 2000 bis 2020, in Mio. m²</t>
  </si>
  <si>
    <t>Entwicklung nach Anlagensystemen von 2000 bis 2020, in Tsd.</t>
  </si>
  <si>
    <t>Entwicklung von 2000 bis 2020 nach Verwendungszwecken, in PJ</t>
  </si>
  <si>
    <t>Entwicklung von 2000 bis 2020, in PJ, inkl. Landwirtschaft</t>
  </si>
  <si>
    <t>Entwicklung von 2000 bis 2020, in PJ, inkl. Fern-, Umwelt- und Solarwärme, inkl. Landwirtschaft</t>
  </si>
  <si>
    <t>Entwicklung von 2000 bis 2020, in PJ, inkl. Fern-, Umwelt- und Solarwärme</t>
  </si>
  <si>
    <t>Entwicklung des Endenergieverbrauchs von 2000 bis 2020, in PJ</t>
  </si>
  <si>
    <t>Entwicklung des Endenergieverbrauchs von 2000 bis 2020 nach Energieträgern, in PJ</t>
  </si>
  <si>
    <t>Entwicklung von 2000 bis 2020, in PJ</t>
  </si>
  <si>
    <t>Entwicklung von 2000 bis 2020, in PJ und Struktur in Prozent</t>
  </si>
  <si>
    <t>Evolution entre 2000 et 2020, en PJ</t>
  </si>
  <si>
    <t>Evolution entre 2000-2020 en PJ et part dans la consommation d’énergie finale intérieure en %</t>
  </si>
  <si>
    <t>Evolution de 2000 à 2020 par applications et agents énergétiques, en PJ</t>
  </si>
  <si>
    <t>Energieverbrauch in den Jahren 2010, 2019 und 2020, in PJ</t>
  </si>
  <si>
    <t>Darstellung der Anteile am Energieverbrauch für die Jahre 2010 und 2020, in Prozent</t>
  </si>
  <si>
    <t>zurück zum Tabellenverzeichnis</t>
  </si>
  <si>
    <t>Solaranteil</t>
  </si>
  <si>
    <t>nachrichtlich: Anteil Solar</t>
  </si>
  <si>
    <t>El.: Elektrisch. Der Elektrizitätsverbrauch ist aufgeteilt auf elektrische Widerstandsheizungen und elektrische Wärmepumpen.</t>
  </si>
  <si>
    <t>El.: Elektrisch. Der Elektrizitätsverbrauch ist aufgeteilt auf elektrische Wärmepumpen und übrige Elektroanlagen (Ohm’sche Anlagen)</t>
  </si>
  <si>
    <t>Anteil am Energieverbrauch</t>
  </si>
  <si>
    <t>Gase</t>
  </si>
  <si>
    <r>
      <rPr>
        <sz val="8"/>
        <color rgb="FFE40019"/>
        <rFont val="Franklin Gothic Book"/>
        <family val="2"/>
        <scheme val="minor"/>
      </rPr>
      <t>|</t>
    </r>
    <r>
      <rPr>
        <sz val="8"/>
        <color rgb="FF3F464A"/>
        <rFont val="Franklin Gothic Book"/>
        <family val="2"/>
        <scheme val="minor"/>
      </rPr>
      <t xml:space="preserve">  Source: Prognos et TEP 2021</t>
    </r>
  </si>
  <si>
    <r>
      <rPr>
        <sz val="8"/>
        <color rgb="FFE40019"/>
        <rFont val="Franklin Gothic Book"/>
        <family val="2"/>
        <scheme val="minor"/>
      </rPr>
      <t>|</t>
    </r>
    <r>
      <rPr>
        <sz val="8"/>
        <color rgb="FF3F464A"/>
        <rFont val="Franklin Gothic Book"/>
        <family val="2"/>
        <scheme val="minor"/>
      </rPr>
      <t xml:space="preserve">  Source : Infras 2021, sur la base de BFS/ARE 2012 et 2017</t>
    </r>
  </si>
  <si>
    <r>
      <t>Mio. m</t>
    </r>
    <r>
      <rPr>
        <vertAlign val="superscript"/>
        <sz val="11"/>
        <color theme="1"/>
        <rFont val="Franklin Gothic Book"/>
        <family val="2"/>
        <scheme val="minor"/>
      </rPr>
      <t>2</t>
    </r>
  </si>
  <si>
    <r>
      <rPr>
        <sz val="8"/>
        <color rgb="FFE40019"/>
        <rFont val="Franklin Gothic Book"/>
        <family val="2"/>
        <scheme val="minor"/>
      </rPr>
      <t>|</t>
    </r>
    <r>
      <rPr>
        <sz val="8"/>
        <color rgb="FF3F464A"/>
        <rFont val="Franklin Gothic Book"/>
        <family val="2"/>
        <scheme val="minor"/>
      </rPr>
      <t xml:space="preserve">  Quellen: (a) Gesamtenergiestatistik (BFE, 2021a), (b) BFS (2021); (c) seco (2021), (d) Wüest &amp; Partner (2021a), (e) Gebäude- und Wohnungszählung 2000 (BFS, 2002), (f) eigene Berechnungen</t>
    </r>
  </si>
  <si>
    <r>
      <t>|</t>
    </r>
    <r>
      <rPr>
        <sz val="8"/>
        <color rgb="FF3F464A"/>
        <rFont val="Franklin Gothic Book"/>
        <family val="2"/>
        <scheme val="minor"/>
      </rPr>
      <t xml:space="preserve">  Quelle: Prognos 2021</t>
    </r>
  </si>
  <si>
    <r>
      <t>|</t>
    </r>
    <r>
      <rPr>
        <sz val="8"/>
        <color rgb="FF3F464A"/>
        <rFont val="Franklin Gothic Book"/>
        <family val="2"/>
        <scheme val="minor"/>
      </rPr>
      <t xml:space="preserve">  Quelle: Infras 2021, basierend auf BFS/ARE 2012 und 2017</t>
    </r>
  </si>
  <si>
    <r>
      <t>|</t>
    </r>
    <r>
      <rPr>
        <sz val="8"/>
        <color rgb="FF3F464A"/>
        <rFont val="Franklin Gothic Book"/>
        <family val="2"/>
        <scheme val="minor"/>
      </rPr>
      <t xml:space="preserve">  Quelle: BFE 2021a</t>
    </r>
  </si>
  <si>
    <r>
      <t>|</t>
    </r>
    <r>
      <rPr>
        <sz val="8"/>
        <color rgb="FF3F464A"/>
        <rFont val="Franklin Gothic Book"/>
        <family val="2"/>
        <scheme val="minor"/>
      </rPr>
      <t xml:space="preserve">  Quelle: Prognos, TEP, Infras 2021</t>
    </r>
  </si>
  <si>
    <r>
      <t>|</t>
    </r>
    <r>
      <rPr>
        <sz val="8"/>
        <color rgb="FF3F464A"/>
        <rFont val="Franklin Gothic Book"/>
        <family val="2"/>
        <scheme val="minor"/>
      </rPr>
      <t xml:space="preserve">  Quelle: eigene Fortschreibung der Gebäude- und Wohnungszählung 2000</t>
    </r>
  </si>
  <si>
    <r>
      <t>|</t>
    </r>
    <r>
      <rPr>
        <sz val="8"/>
        <color rgb="FF3F464A"/>
        <rFont val="Franklin Gothic Book"/>
        <family val="2"/>
        <scheme val="minor"/>
      </rPr>
      <t xml:space="preserve">  Quelle: Infras 2021</t>
    </r>
  </si>
  <si>
    <r>
      <t>|</t>
    </r>
    <r>
      <rPr>
        <sz val="8"/>
        <color rgb="FF3F464A"/>
        <rFont val="Franklin Gothic Book"/>
        <family val="2"/>
        <scheme val="minor"/>
      </rPr>
      <t xml:space="preserve">  Quelle: Prognos, TEP 2021</t>
    </r>
  </si>
  <si>
    <t>Tabelle 2: Energieverbrauch nach Verkehrszwecken im Personenverkehr</t>
  </si>
  <si>
    <t>Verteilung im Jahr 2020 nach Verkehrsträgern (ohne Schiffsverkehr)</t>
  </si>
  <si>
    <t>Entwicklung von 2000 bis 2020 nach Verwendungszwecken und Energieträgern, in PJ </t>
  </si>
  <si>
    <r>
      <rPr>
        <sz val="8"/>
        <color rgb="FFE40019"/>
        <rFont val="Franklin Gothic Book"/>
        <family val="2"/>
        <scheme val="minor"/>
      </rPr>
      <t>|</t>
    </r>
    <r>
      <rPr>
        <sz val="8"/>
        <color rgb="FF3F464A"/>
        <rFont val="Franklin Gothic Book"/>
        <family val="2"/>
        <scheme val="minor"/>
      </rPr>
      <t xml:space="preserve">  Source: Prognos,  TEP, Infras 2021</t>
    </r>
  </si>
  <si>
    <t>HT: Haustechnik, inkl. Hilfsenergie für Anlagen </t>
  </si>
  <si>
    <r>
      <t>Consommation intérieure d’énergie finale</t>
    </r>
    <r>
      <rPr>
        <vertAlign val="superscript"/>
        <sz val="11"/>
        <color theme="1"/>
        <rFont val="Franklin Gothic Demi"/>
        <family val="2"/>
      </rPr>
      <t xml:space="preserve"> 1) </t>
    </r>
  </si>
  <si>
    <t>Tableau 6: Consommation énergétique du transport des personnes par finalité</t>
  </si>
  <si>
    <t>Répartition par mode de transport en 2020 (hors transport fluvial)</t>
  </si>
  <si>
    <t>Vent., clim., inst. techn : ventilation, climatisation, installations techniques (y compris énergie auxiliaire pour les installations) </t>
  </si>
  <si>
    <r>
      <rPr>
        <sz val="8"/>
        <color rgb="FFE40019"/>
        <rFont val="Franklin Gothic Book"/>
        <family val="2"/>
        <scheme val="minor"/>
      </rPr>
      <t>|</t>
    </r>
    <r>
      <rPr>
        <sz val="8"/>
        <color rgb="FF3F464A"/>
        <rFont val="Franklin Gothic Book"/>
        <family val="2"/>
        <scheme val="minor"/>
      </rPr>
      <t xml:space="preserve">  Source: Prognos, TEP 2021</t>
    </r>
  </si>
  <si>
    <t>Tabelle 16: Energieverbrauch nach Verwendungszwecken und Sektoren</t>
  </si>
  <si>
    <t>Darstellung für das Jahr 2020, in PJ</t>
  </si>
  <si>
    <t>Entwicklung von 2000 bis 2020 nach Anlagensystem, in PJ</t>
  </si>
  <si>
    <t>Verbrauch für Kochherde, Geschirrspüler und elektrische Kochhilfen von 2000 bis 2020, in PJ</t>
  </si>
  <si>
    <r>
      <t>|</t>
    </r>
    <r>
      <rPr>
        <sz val="8"/>
        <color rgb="FF3F464A"/>
        <rFont val="Franklin Gothic Book"/>
        <family val="2"/>
        <scheme val="minor"/>
      </rPr>
      <t xml:space="preserve">  Quelle: TEP Energy 2021</t>
    </r>
  </si>
  <si>
    <t>Tabelle 33: Branchenanteile am Energieverbrauch für Verwendungszwecke</t>
  </si>
  <si>
    <t>Prozentualer Anteil der Branchen am zweckgebundenen Endenergieverbrauch im Jahr 2020</t>
  </si>
  <si>
    <t>Tabelle 41: Verbrauch nach Verkehrsanwendungen und Energieträgern</t>
  </si>
  <si>
    <t>Energieverbrauch in den Jahren 2010, 2019 und 2020, in PJ</t>
  </si>
  <si>
    <t>Tabelle 42: Personenverkehr nach Verkehrszwecken und -trägern</t>
  </si>
  <si>
    <t>Darstellung ohne Schiffsverkehr für das Jahr 2020, Energieverbrauch in PJ und Prozent</t>
  </si>
  <si>
    <t>Gase: Erdgas, Biogas; sonstige: Müll, übrige fossile </t>
  </si>
  <si>
    <t>Gaz : Gaz naturel, biogaz ; Autres : déchets, autres combustibles fossiles </t>
  </si>
  <si>
    <t>Gaz</t>
  </si>
  <si>
    <r>
      <t>Dienstleistungen</t>
    </r>
    <r>
      <rPr>
        <vertAlign val="superscript"/>
        <sz val="11"/>
        <color theme="1"/>
        <rFont val="Franklin Gothic Book"/>
        <family val="2"/>
        <scheme val="minor"/>
      </rPr>
      <t xml:space="preserve"> 1)</t>
    </r>
  </si>
  <si>
    <t>Tabelle 50: Energieverbrauch für Wärme und Kälte  </t>
  </si>
  <si>
    <t>Darstellung nach Verwendungszwecken und Energieträgern je Verbrauchssektor 2020, in PJ</t>
  </si>
  <si>
    <t>Gase: Erdgas, Biogas; sonstige: Müll, übrige fossile Brennstoffe</t>
  </si>
  <si>
    <r>
      <t xml:space="preserve">übrige Erdölbrennstoffe </t>
    </r>
    <r>
      <rPr>
        <vertAlign val="superscript"/>
        <sz val="11"/>
        <color theme="1"/>
        <rFont val="Franklin Gothic Book"/>
        <family val="2"/>
        <scheme val="minor"/>
      </rPr>
      <t>1)</t>
    </r>
  </si>
  <si>
    <r>
      <t xml:space="preserve">Erdgas </t>
    </r>
    <r>
      <rPr>
        <vertAlign val="superscript"/>
        <sz val="11"/>
        <color theme="1"/>
        <rFont val="Franklin Gothic Book"/>
        <family val="2"/>
        <scheme val="minor"/>
      </rPr>
      <t>2)</t>
    </r>
  </si>
  <si>
    <r>
      <t xml:space="preserve">übrige Erneuerbare Energien </t>
    </r>
    <r>
      <rPr>
        <vertAlign val="superscript"/>
        <sz val="11"/>
        <color theme="1"/>
        <rFont val="Franklin Gothic Book"/>
        <family val="2"/>
        <scheme val="minor"/>
      </rPr>
      <t>3)</t>
    </r>
  </si>
  <si>
    <r>
      <t xml:space="preserve">Heizöl EL </t>
    </r>
    <r>
      <rPr>
        <vertAlign val="superscript"/>
        <sz val="11"/>
        <color theme="1"/>
        <rFont val="Franklin Gothic Book"/>
        <family val="2"/>
        <scheme val="minor"/>
      </rPr>
      <t>5)</t>
    </r>
  </si>
  <si>
    <r>
      <t xml:space="preserve">El. Wärmepumpen </t>
    </r>
    <r>
      <rPr>
        <vertAlign val="superscript"/>
        <sz val="11"/>
        <color theme="1"/>
        <rFont val="Franklin Gothic Book"/>
        <family val="2"/>
        <scheme val="minor"/>
      </rPr>
      <t>1)</t>
    </r>
  </si>
  <si>
    <r>
      <t xml:space="preserve">Bevölkerung </t>
    </r>
    <r>
      <rPr>
        <vertAlign val="superscript"/>
        <sz val="11"/>
        <color theme="1"/>
        <rFont val="Franklin Gothic Book"/>
        <family val="2"/>
        <scheme val="minor"/>
      </rPr>
      <t>1)</t>
    </r>
    <r>
      <rPr>
        <sz val="11"/>
        <color theme="1"/>
        <rFont val="Franklin Gothic Book"/>
        <family val="2"/>
        <scheme val="minor"/>
      </rPr>
      <t xml:space="preserve"> (b)</t>
    </r>
  </si>
  <si>
    <r>
      <t xml:space="preserve">Motorfahrzeugbestand </t>
    </r>
    <r>
      <rPr>
        <vertAlign val="superscript"/>
        <sz val="11"/>
        <color theme="1"/>
        <rFont val="Franklin Gothic Book"/>
        <family val="2"/>
        <scheme val="minor"/>
      </rPr>
      <t>2)</t>
    </r>
    <r>
      <rPr>
        <sz val="11"/>
        <color theme="1"/>
        <rFont val="Franklin Gothic Book"/>
        <family val="2"/>
        <scheme val="minor"/>
      </rPr>
      <t xml:space="preserve"> (b)</t>
    </r>
  </si>
  <si>
    <r>
      <t xml:space="preserve">a) Konsumentenpreise </t>
    </r>
    <r>
      <rPr>
        <vertAlign val="superscript"/>
        <sz val="11"/>
        <color theme="1"/>
        <rFont val="Franklin Gothic Book"/>
        <family val="2"/>
        <scheme val="minor"/>
      </rPr>
      <t>3)</t>
    </r>
    <r>
      <rPr>
        <sz val="11"/>
        <color theme="1"/>
        <rFont val="Franklin Gothic Book"/>
        <family val="2"/>
        <scheme val="minor"/>
      </rPr>
      <t xml:space="preserve"> (b)</t>
    </r>
  </si>
  <si>
    <r>
      <t xml:space="preserve">b) Produzenten-/Importpreise </t>
    </r>
    <r>
      <rPr>
        <vertAlign val="superscript"/>
        <sz val="11"/>
        <color theme="1"/>
        <rFont val="Franklin Gothic Book"/>
        <family val="2"/>
        <scheme val="minor"/>
      </rPr>
      <t>4)</t>
    </r>
    <r>
      <rPr>
        <sz val="11"/>
        <color theme="1"/>
        <rFont val="Franklin Gothic Book"/>
        <family val="2"/>
        <scheme val="minor"/>
      </rPr>
      <t xml:space="preserve"> (a) </t>
    </r>
  </si>
  <si>
    <r>
      <t xml:space="preserve">Inländischer EEV </t>
    </r>
    <r>
      <rPr>
        <vertAlign val="superscript"/>
        <sz val="11"/>
        <color theme="1"/>
        <rFont val="Franklin Gothic Demi"/>
        <family val="2"/>
      </rPr>
      <t>1)</t>
    </r>
    <r>
      <rPr>
        <sz val="11"/>
        <color theme="1"/>
        <rFont val="Franklin Gothic Demi"/>
        <family val="2"/>
      </rPr>
      <t xml:space="preserve"> </t>
    </r>
  </si>
  <si>
    <t>Bekleidung/Textilien</t>
  </si>
  <si>
    <t>-19.7%</t>
  </si>
  <si>
    <t>+1.7%</t>
  </si>
  <si>
    <t>+25.6%</t>
  </si>
  <si>
    <t>-8.0%</t>
  </si>
  <si>
    <t>-13.8%</t>
  </si>
  <si>
    <t>-11.1%</t>
  </si>
  <si>
    <t>-1.4%</t>
  </si>
  <si>
    <r>
      <t xml:space="preserve">sonstige </t>
    </r>
    <r>
      <rPr>
        <vertAlign val="superscript"/>
        <sz val="11"/>
        <color theme="1"/>
        <rFont val="Franklin Gothic Book"/>
        <family val="2"/>
        <scheme val="minor"/>
      </rPr>
      <t>1)</t>
    </r>
  </si>
  <si>
    <t>1) elektrochemische Arbeit und Umweltschutz. In vorangegangenen Ex-Post-Berichten den Verwendungszwecken Prozesswärme und Antriebe u. Prozesse zugeschrieben.</t>
  </si>
  <si>
    <t>Energieverbrauchs 2000–2020</t>
  </si>
  <si>
    <t>Tabelle 38: Verbrauch im Personenverkehr nach Verkehrsmitteln und Energieträgern</t>
  </si>
  <si>
    <t>Entwicklung von 2000 bis 2020 nach Anlagensystem, in PJ</t>
  </si>
  <si>
    <t>Tabelle 38: Verbrauch im Personenverkehr nach Verkehrsmitteln und Energieträgern</t>
  </si>
  <si>
    <t>HT: Haustechnik, inkl. Hilfsenergie für Anlagen</t>
  </si>
  <si>
    <r>
      <t>1)</t>
    </r>
    <r>
      <rPr>
        <sz val="8"/>
        <color rgb="FF3F464A"/>
        <rFont val="Franklin Gothic Book"/>
        <family val="2"/>
        <scheme val="minor"/>
      </rPr>
      <t xml:space="preserve"> inkl. Landwirtschaft</t>
    </r>
  </si>
  <si>
    <t>Verbrauchssektoren</t>
  </si>
  <si>
    <t>Total énergie finale</t>
  </si>
  <si>
    <t>Δ ’00 - ’20</t>
  </si>
  <si>
    <t>retour à la liste des tableaux</t>
  </si>
  <si>
    <t>Information: Pia Baumann, pia.baumann@bfe.admin.ch</t>
  </si>
  <si>
    <t>Auskunft: Pia Baumann, pia.baumann@bfe.admin.ch</t>
  </si>
  <si>
    <t>Bundesamt für Energie BFE, Analyse des schweizerischen Energieverbrauchs 2000 - 2020 nach Verwendungszwecken</t>
  </si>
  <si>
    <t>Office fédéral de l'énergie OFEN, Analyse de la consommation énergétique suisse 2000 - 2020 en fonction de l’application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</si>
</sst>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164" formatCode="0.0"/>
    <numFmt numFmtId="165" formatCode="0.0%"/>
    <numFmt numFmtId="166" formatCode="\+0.0%;\-0.0%;0.0%"/>
    <numFmt numFmtId="167" formatCode="\(0%\)"/>
    <numFmt numFmtId="168" formatCode="\+#,##0.0%;\-#,##0.0%;0.0%"/>
    <numFmt numFmtId="169" formatCode="[=0]&quot;-&quot;;[&lt;0.001]&quot;&lt;0.1%&quot;;0.0%"/>
    <numFmt numFmtId="170" formatCode="[&gt;0.1]0.0;[&gt;0]&quot;&lt;0.1&quot;;&quot;-&quot;"/>
    <numFmt numFmtId="171" formatCode="#,##0.0"/>
    <numFmt numFmtId="172" formatCode="\(0.0%\)"/>
  </numFmts>
  <fonts count="27">
    <font>
      <sz val="11"/>
      <color theme="1"/>
      <name val="Franklin Gothic Book"/>
      <family val="2"/>
      <scheme val="minor"/>
    </font>
    <font>
      <sz val="11"/>
      <color theme="1"/>
      <name val="Franklin Gothic Book"/>
      <family val="2"/>
      <scheme val="minor"/>
    </font>
    <font>
      <sz val="11"/>
      <color theme="1"/>
      <name val="Franklin Gothic Demi"/>
      <family val="2"/>
    </font>
    <font>
      <sz val="8"/>
      <name val="Franklin Gothic Book"/>
      <family val="2"/>
      <scheme val="minor"/>
    </font>
    <font>
      <sz val="11"/>
      <color rgb="FF000000"/>
      <name val="Franklin Gothic Book"/>
      <family val="2"/>
      <scheme val="minor"/>
    </font>
    <font>
      <sz val="11"/>
      <color rgb="FF000000"/>
      <name val="Franklin Gothic Demi"/>
      <family val="2"/>
    </font>
    <font>
      <b/>
      <sz val="12"/>
      <color rgb="FF3C464A"/>
      <name val="Times New Roman"/>
      <family val="1"/>
    </font>
    <font>
      <sz val="11"/>
      <color rgb="FF3C464A"/>
      <name val="Frankling Gothic Book"/>
    </font>
    <font>
      <sz val="8"/>
      <color theme="1"/>
      <name val="Franklin Gothic Book"/>
      <family val="2"/>
      <scheme val="minor"/>
    </font>
    <font>
      <sz val="8"/>
      <color rgb="FF3F464A"/>
      <name val="Franklin Gothic Book"/>
      <family val="2"/>
      <scheme val="minor"/>
    </font>
    <font>
      <b/>
      <sz val="12"/>
      <color rgb="FF3C464A"/>
      <name val="Times New Roman"/>
      <family val="1"/>
      <scheme val="major"/>
    </font>
    <font>
      <vertAlign val="superscript"/>
      <sz val="8"/>
      <color rgb="FF3F464A"/>
      <name val="Franklin Gothic Book"/>
      <family val="2"/>
      <scheme val="minor"/>
    </font>
    <font>
      <u/>
      <sz val="11"/>
      <color theme="10"/>
      <name val="Franklin Gothic Book"/>
      <family val="2"/>
      <scheme val="minor"/>
    </font>
    <font>
      <b/>
      <sz val="14"/>
      <color rgb="FF3C464A"/>
      <name val="Times New Roman"/>
      <family val="1"/>
    </font>
    <font>
      <sz val="7.5"/>
      <color theme="1"/>
      <name val="Arial"/>
      <family val="2"/>
    </font>
    <font>
      <b/>
      <sz val="7.5"/>
      <color theme="1"/>
      <name val="Arial"/>
      <family val="2"/>
    </font>
    <font>
      <b/>
      <sz val="16"/>
      <color theme="1"/>
      <name val="Arial"/>
      <family val="2"/>
    </font>
    <font>
      <sz val="18"/>
      <color theme="1"/>
      <name val="Arial"/>
      <family val="2"/>
    </font>
    <font>
      <b/>
      <sz val="24"/>
      <color theme="1"/>
      <name val="Arial"/>
      <family val="2"/>
    </font>
    <font>
      <vertAlign val="superscript"/>
      <sz val="11"/>
      <color theme="1"/>
      <name val="Franklin Gothic Demi"/>
      <family val="2"/>
    </font>
    <font>
      <sz val="8"/>
      <color rgb="FFE40019"/>
      <name val="Franklin Gothic Book"/>
      <family val="2"/>
      <scheme val="minor"/>
    </font>
    <font>
      <i/>
      <sz val="11"/>
      <color theme="1"/>
      <name val="Franklin Gothic Book"/>
      <family val="2"/>
      <scheme val="minor"/>
    </font>
    <font>
      <vertAlign val="superscript"/>
      <sz val="11"/>
      <color theme="1"/>
      <name val="Franklin Gothic Book"/>
      <family val="2"/>
      <scheme val="minor"/>
    </font>
    <font>
      <u/>
      <sz val="11"/>
      <color theme="4"/>
      <name val="Franklin Gothic Book"/>
      <family val="2"/>
      <scheme val="minor"/>
    </font>
    <font>
      <sz val="8"/>
      <color rgb="FF3F464A"/>
      <name val="Franklin Gothic Book"/>
      <family val="2"/>
    </font>
    <font>
      <u/>
      <sz val="11"/>
      <color rgb="FF2E92D0"/>
      <name val="Franklin Gothic Book"/>
      <family val="2"/>
      <scheme val="minor"/>
    </font>
    <font>
      <sz val="9"/>
      <name val="Franklin Gothic Book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0F1F2"/>
        <bgColor indexed="64"/>
      </patternFill>
    </fill>
    <fill>
      <patternFill patternType="solid">
        <fgColor theme="0" tint="-4.9989318521683403E-2"/>
        <bgColor indexed="64"/>
      </patternFill>
    </fill>
  </fills>
  <borders count="21">
    <border>
      <left/>
      <right/>
      <top/>
      <bottom/>
      <diagonal/>
    </border>
    <border>
      <left/>
      <right style="medium">
        <color rgb="FFE40019"/>
      </right>
      <top/>
      <bottom/>
      <diagonal/>
    </border>
    <border>
      <left/>
      <right/>
      <top style="medium">
        <color rgb="FF666F77"/>
      </top>
      <bottom/>
      <diagonal/>
    </border>
    <border>
      <left/>
      <right/>
      <top style="medium">
        <color rgb="FF666F77"/>
      </top>
      <bottom style="medium">
        <color rgb="FF666F77"/>
      </bottom>
      <diagonal/>
    </border>
    <border>
      <left/>
      <right/>
      <top style="thin">
        <color rgb="FF666F77"/>
      </top>
      <bottom/>
      <diagonal/>
    </border>
    <border>
      <left/>
      <right/>
      <top/>
      <bottom style="medium">
        <color rgb="FF666F77"/>
      </bottom>
      <diagonal/>
    </border>
    <border>
      <left/>
      <right/>
      <top/>
      <bottom style="thin">
        <color rgb="FF666F77"/>
      </bottom>
      <diagonal/>
    </border>
    <border>
      <left/>
      <right/>
      <top/>
      <bottom style="medium">
        <color rgb="FFE40019"/>
      </bottom>
      <diagonal/>
    </border>
    <border>
      <left/>
      <right style="medium">
        <color rgb="FFE40019"/>
      </right>
      <top style="medium">
        <color rgb="FF666F77"/>
      </top>
      <bottom/>
      <diagonal/>
    </border>
    <border>
      <left style="medium">
        <color rgb="FF666F77"/>
      </left>
      <right/>
      <top/>
      <bottom style="medium">
        <color rgb="FF666F77"/>
      </bottom>
      <diagonal/>
    </border>
    <border>
      <left style="medium">
        <color rgb="FF666F77"/>
      </left>
      <right/>
      <top/>
      <bottom/>
      <diagonal/>
    </border>
    <border>
      <left style="medium">
        <color rgb="FF666F77"/>
      </left>
      <right/>
      <top style="medium">
        <color rgb="FF666F77"/>
      </top>
      <bottom/>
      <diagonal/>
    </border>
    <border>
      <left/>
      <right style="medium">
        <color rgb="FFE40019"/>
      </right>
      <top style="medium">
        <color rgb="FF666F77"/>
      </top>
      <bottom style="medium">
        <color rgb="FF666F77"/>
      </bottom>
      <diagonal/>
    </border>
    <border>
      <left/>
      <right/>
      <top style="thin">
        <color rgb="FF666F77"/>
      </top>
      <bottom style="thin">
        <color rgb="FF666F77"/>
      </bottom>
      <diagonal/>
    </border>
    <border>
      <left style="medium">
        <color rgb="FF666F77"/>
      </left>
      <right/>
      <top style="medium">
        <color rgb="FF666F77"/>
      </top>
      <bottom style="medium">
        <color rgb="FF666F77"/>
      </bottom>
      <diagonal/>
    </border>
    <border>
      <left/>
      <right/>
      <top style="thick">
        <color auto="1"/>
      </top>
      <bottom/>
      <diagonal/>
    </border>
    <border>
      <left/>
      <right/>
      <top/>
      <bottom style="thick">
        <color auto="1"/>
      </bottom>
      <diagonal/>
    </border>
    <border>
      <left/>
      <right style="medium">
        <color rgb="FFE40019"/>
      </right>
      <top/>
      <bottom style="medium">
        <color rgb="FF666F77"/>
      </bottom>
      <diagonal/>
    </border>
    <border>
      <left style="medium">
        <color rgb="FF666F77"/>
      </left>
      <right style="medium">
        <color rgb="FF666F77"/>
      </right>
      <top/>
      <bottom style="medium">
        <color rgb="FF666F77"/>
      </bottom>
      <diagonal/>
    </border>
    <border>
      <left/>
      <right style="medium">
        <color rgb="FFFF0000"/>
      </right>
      <top/>
      <bottom/>
      <diagonal/>
    </border>
    <border>
      <left/>
      <right style="medium">
        <color rgb="FFFF0000"/>
      </right>
      <top/>
      <bottom style="medium">
        <color rgb="FF666F77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2" fillId="0" borderId="0" applyNumberFormat="0" applyFill="0" applyBorder="0" applyAlignment="0" applyProtection="0"/>
  </cellStyleXfs>
  <cellXfs count="187">
    <xf numFmtId="0" fontId="0" fillId="0" borderId="0" xfId="0"/>
    <xf numFmtId="0" fontId="0" fillId="0" borderId="0" xfId="0" applyNumberFormat="1"/>
    <xf numFmtId="164" fontId="0" fillId="0" borderId="0" xfId="0" applyNumberFormat="1"/>
    <xf numFmtId="9" fontId="0" fillId="0" borderId="0" xfId="1" applyFont="1"/>
    <xf numFmtId="165" fontId="0" fillId="0" borderId="0" xfId="1" applyNumberFormat="1" applyFont="1"/>
    <xf numFmtId="0" fontId="2" fillId="2" borderId="2" xfId="0" applyNumberFormat="1" applyFont="1" applyFill="1" applyBorder="1"/>
    <xf numFmtId="164" fontId="2" fillId="2" borderId="2" xfId="0" applyNumberFormat="1" applyFont="1" applyFill="1" applyBorder="1"/>
    <xf numFmtId="0" fontId="2" fillId="0" borderId="0" xfId="0" applyFont="1"/>
    <xf numFmtId="0" fontId="2" fillId="0" borderId="0" xfId="0" applyNumberFormat="1" applyFont="1"/>
    <xf numFmtId="0" fontId="2" fillId="0" borderId="3" xfId="0" applyNumberFormat="1" applyFont="1" applyBorder="1"/>
    <xf numFmtId="164" fontId="2" fillId="0" borderId="3" xfId="0" applyNumberFormat="1" applyFont="1" applyBorder="1"/>
    <xf numFmtId="0" fontId="2" fillId="0" borderId="0" xfId="0" applyFont="1" applyAlignment="1">
      <alignment horizontal="right"/>
    </xf>
    <xf numFmtId="0" fontId="2" fillId="0" borderId="2" xfId="0" applyNumberFormat="1" applyFont="1" applyBorder="1"/>
    <xf numFmtId="0" fontId="2" fillId="0" borderId="0" xfId="0" applyFont="1" applyAlignment="1">
      <alignment horizontal="left"/>
    </xf>
    <xf numFmtId="0" fontId="0" fillId="0" borderId="1" xfId="0" applyNumberFormat="1" applyBorder="1"/>
    <xf numFmtId="0" fontId="0" fillId="0" borderId="0" xfId="0" applyNumberFormat="1" applyAlignment="1">
      <alignment horizontal="left" indent="1"/>
    </xf>
    <xf numFmtId="0" fontId="0" fillId="0" borderId="0" xfId="0" applyAlignment="1">
      <alignment horizontal="right"/>
    </xf>
    <xf numFmtId="0" fontId="2" fillId="0" borderId="3" xfId="0" applyFont="1" applyBorder="1"/>
    <xf numFmtId="0" fontId="0" fillId="0" borderId="0" xfId="0" applyAlignment="1">
      <alignment horizontal="left" indent="1"/>
    </xf>
    <xf numFmtId="0" fontId="0" fillId="0" borderId="0" xfId="0" applyAlignment="1">
      <alignment horizontal="left"/>
    </xf>
    <xf numFmtId="169" fontId="4" fillId="0" borderId="0" xfId="1" applyNumberFormat="1" applyFont="1" applyAlignment="1">
      <alignment horizontal="right" vertical="center" wrapText="1"/>
    </xf>
    <xf numFmtId="169" fontId="4" fillId="2" borderId="0" xfId="1" applyNumberFormat="1" applyFont="1" applyFill="1" applyAlignment="1">
      <alignment horizontal="right" vertical="center" wrapText="1"/>
    </xf>
    <xf numFmtId="169" fontId="4" fillId="0" borderId="5" xfId="1" applyNumberFormat="1" applyFont="1" applyBorder="1" applyAlignment="1">
      <alignment horizontal="right" vertical="center" wrapText="1"/>
    </xf>
    <xf numFmtId="169" fontId="4" fillId="2" borderId="5" xfId="1" applyNumberFormat="1" applyFont="1" applyFill="1" applyBorder="1" applyAlignment="1">
      <alignment horizontal="right" vertical="center" wrapText="1"/>
    </xf>
    <xf numFmtId="169" fontId="5" fillId="0" borderId="5" xfId="1" applyNumberFormat="1" applyFont="1" applyBorder="1" applyAlignment="1">
      <alignment horizontal="right" vertical="center" wrapText="1"/>
    </xf>
    <xf numFmtId="169" fontId="5" fillId="2" borderId="5" xfId="1" applyNumberFormat="1" applyFont="1" applyFill="1" applyBorder="1" applyAlignment="1">
      <alignment horizontal="right" vertical="center" wrapText="1"/>
    </xf>
    <xf numFmtId="0" fontId="4" fillId="0" borderId="0" xfId="0" applyFont="1" applyAlignment="1">
      <alignment horizontal="right" vertical="center" wrapText="1"/>
    </xf>
    <xf numFmtId="0" fontId="4" fillId="2" borderId="0" xfId="0" applyFont="1" applyFill="1" applyAlignment="1">
      <alignment horizontal="right" vertical="center" wrapText="1"/>
    </xf>
    <xf numFmtId="170" fontId="4" fillId="0" borderId="0" xfId="0" applyNumberFormat="1" applyFont="1" applyAlignment="1">
      <alignment horizontal="right" vertical="center" wrapText="1"/>
    </xf>
    <xf numFmtId="170" fontId="4" fillId="2" borderId="0" xfId="0" applyNumberFormat="1" applyFont="1" applyFill="1" applyAlignment="1">
      <alignment horizontal="right" vertical="center" wrapText="1"/>
    </xf>
    <xf numFmtId="170" fontId="4" fillId="0" borderId="5" xfId="0" applyNumberFormat="1" applyFont="1" applyBorder="1" applyAlignment="1">
      <alignment horizontal="right" vertical="center" wrapText="1"/>
    </xf>
    <xf numFmtId="170" fontId="5" fillId="0" borderId="5" xfId="0" applyNumberFormat="1" applyFont="1" applyBorder="1" applyAlignment="1">
      <alignment horizontal="right" vertical="center" wrapText="1"/>
    </xf>
    <xf numFmtId="170" fontId="5" fillId="2" borderId="3" xfId="0" applyNumberFormat="1" applyFont="1" applyFill="1" applyBorder="1" applyAlignment="1">
      <alignment horizontal="right" vertical="center" wrapText="1"/>
    </xf>
    <xf numFmtId="170" fontId="4" fillId="2" borderId="5" xfId="0" applyNumberFormat="1" applyFont="1" applyFill="1" applyBorder="1" applyAlignment="1">
      <alignment horizontal="right" vertical="center" wrapText="1"/>
    </xf>
    <xf numFmtId="170" fontId="5" fillId="0" borderId="0" xfId="0" applyNumberFormat="1" applyFont="1" applyAlignment="1">
      <alignment horizontal="right" vertical="center" wrapText="1"/>
    </xf>
    <xf numFmtId="170" fontId="5" fillId="2" borderId="0" xfId="0" applyNumberFormat="1" applyFont="1" applyFill="1" applyAlignment="1">
      <alignment horizontal="right" vertical="center" wrapText="1"/>
    </xf>
    <xf numFmtId="170" fontId="5" fillId="0" borderId="2" xfId="0" applyNumberFormat="1" applyFont="1" applyBorder="1" applyAlignment="1">
      <alignment horizontal="right" vertical="center" wrapText="1"/>
    </xf>
    <xf numFmtId="170" fontId="5" fillId="2" borderId="2" xfId="0" applyNumberFormat="1" applyFont="1" applyFill="1" applyBorder="1" applyAlignment="1">
      <alignment horizontal="right" vertical="center" wrapText="1"/>
    </xf>
    <xf numFmtId="170" fontId="5" fillId="0" borderId="3" xfId="0" applyNumberFormat="1" applyFont="1" applyBorder="1" applyAlignment="1">
      <alignment horizontal="right" vertical="center" wrapText="1"/>
    </xf>
    <xf numFmtId="170" fontId="4" fillId="0" borderId="0" xfId="0" applyNumberFormat="1" applyFont="1" applyBorder="1" applyAlignment="1">
      <alignment horizontal="right" vertical="center" wrapText="1"/>
    </xf>
    <xf numFmtId="170" fontId="4" fillId="2" borderId="0" xfId="0" applyNumberFormat="1" applyFont="1" applyFill="1" applyBorder="1" applyAlignment="1">
      <alignment horizontal="right" vertical="center" wrapText="1"/>
    </xf>
    <xf numFmtId="0" fontId="5" fillId="0" borderId="0" xfId="0" applyFont="1" applyAlignment="1">
      <alignment horizontal="right" vertical="center" wrapText="1"/>
    </xf>
    <xf numFmtId="169" fontId="4" fillId="0" borderId="0" xfId="0" applyNumberFormat="1" applyFont="1" applyAlignment="1">
      <alignment horizontal="right" vertical="center" wrapText="1"/>
    </xf>
    <xf numFmtId="169" fontId="4" fillId="0" borderId="5" xfId="0" applyNumberFormat="1" applyFont="1" applyBorder="1" applyAlignment="1">
      <alignment horizontal="right" vertical="center" wrapText="1"/>
    </xf>
    <xf numFmtId="164" fontId="0" fillId="2" borderId="0" xfId="0" applyNumberFormat="1" applyFill="1"/>
    <xf numFmtId="165" fontId="0" fillId="2" borderId="0" xfId="1" applyNumberFormat="1" applyFont="1" applyFill="1"/>
    <xf numFmtId="0" fontId="0" fillId="0" borderId="0" xfId="0" applyBorder="1"/>
    <xf numFmtId="0" fontId="2" fillId="0" borderId="7" xfId="0" applyFont="1" applyBorder="1"/>
    <xf numFmtId="0" fontId="2" fillId="0" borderId="7" xfId="0" applyFont="1" applyBorder="1" applyAlignment="1">
      <alignment horizontal="right"/>
    </xf>
    <xf numFmtId="0" fontId="2" fillId="0" borderId="7" xfId="0" applyFont="1" applyFill="1" applyBorder="1" applyAlignment="1">
      <alignment horizontal="right"/>
    </xf>
    <xf numFmtId="169" fontId="4" fillId="0" borderId="0" xfId="0" applyNumberFormat="1" applyFont="1" applyBorder="1" applyAlignment="1">
      <alignment horizontal="right" vertical="center"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right" wrapText="1"/>
    </xf>
    <xf numFmtId="168" fontId="0" fillId="2" borderId="0" xfId="1" applyNumberFormat="1" applyFont="1" applyFill="1"/>
    <xf numFmtId="168" fontId="2" fillId="2" borderId="3" xfId="1" applyNumberFormat="1" applyFont="1" applyFill="1" applyBorder="1"/>
    <xf numFmtId="164" fontId="0" fillId="0" borderId="10" xfId="0" applyNumberFormat="1" applyBorder="1"/>
    <xf numFmtId="164" fontId="0" fillId="0" borderId="9" xfId="0" applyNumberFormat="1" applyBorder="1"/>
    <xf numFmtId="3" fontId="0" fillId="0" borderId="0" xfId="0" applyNumberFormat="1"/>
    <xf numFmtId="3" fontId="0" fillId="0" borderId="10" xfId="0" applyNumberFormat="1" applyBorder="1"/>
    <xf numFmtId="171" fontId="0" fillId="0" borderId="0" xfId="0" applyNumberFormat="1"/>
    <xf numFmtId="171" fontId="0" fillId="0" borderId="10" xfId="0" applyNumberFormat="1" applyBorder="1"/>
    <xf numFmtId="4" fontId="0" fillId="0" borderId="0" xfId="0" applyNumberFormat="1"/>
    <xf numFmtId="4" fontId="0" fillId="0" borderId="10" xfId="0" applyNumberFormat="1" applyBorder="1"/>
    <xf numFmtId="0" fontId="6" fillId="0" borderId="4" xfId="0" applyFont="1" applyBorder="1"/>
    <xf numFmtId="0" fontId="7" fillId="0" borderId="6" xfId="0" applyFont="1" applyBorder="1"/>
    <xf numFmtId="0" fontId="6" fillId="0" borderId="0" xfId="0" applyFont="1" applyBorder="1"/>
    <xf numFmtId="0" fontId="7" fillId="0" borderId="0" xfId="0" applyFont="1" applyBorder="1"/>
    <xf numFmtId="0" fontId="0" fillId="0" borderId="0" xfId="0" applyNumberFormat="1" applyBorder="1"/>
    <xf numFmtId="171" fontId="0" fillId="0" borderId="0" xfId="0" applyNumberFormat="1" applyBorder="1"/>
    <xf numFmtId="4" fontId="0" fillId="0" borderId="0" xfId="0" applyNumberFormat="1" applyBorder="1"/>
    <xf numFmtId="0" fontId="0" fillId="0" borderId="8" xfId="0" applyNumberFormat="1" applyBorder="1"/>
    <xf numFmtId="171" fontId="0" fillId="0" borderId="2" xfId="0" applyNumberFormat="1" applyBorder="1"/>
    <xf numFmtId="171" fontId="0" fillId="0" borderId="11" xfId="0" applyNumberFormat="1" applyBorder="1"/>
    <xf numFmtId="0" fontId="0" fillId="0" borderId="5" xfId="0" applyNumberFormat="1" applyBorder="1"/>
    <xf numFmtId="0" fontId="0" fillId="0" borderId="0" xfId="0" applyNumberFormat="1" applyBorder="1" applyAlignment="1">
      <alignment horizontal="left"/>
    </xf>
    <xf numFmtId="0" fontId="9" fillId="0" borderId="0" xfId="0" applyFont="1" applyAlignment="1">
      <alignment vertical="center"/>
    </xf>
    <xf numFmtId="0" fontId="2" fillId="0" borderId="0" xfId="0" applyFont="1" applyAlignment="1">
      <alignment horizontal="right" vertical="top" wrapText="1"/>
    </xf>
    <xf numFmtId="0" fontId="10" fillId="0" borderId="4" xfId="0" applyFont="1" applyBorder="1"/>
    <xf numFmtId="0" fontId="8" fillId="0" borderId="0" xfId="0" applyFont="1" applyAlignment="1">
      <alignment vertical="center"/>
    </xf>
    <xf numFmtId="0" fontId="6" fillId="0" borderId="4" xfId="0" applyFont="1" applyBorder="1" applyAlignment="1">
      <alignment vertical="center"/>
    </xf>
    <xf numFmtId="0" fontId="7" fillId="0" borderId="6" xfId="0" applyFont="1" applyBorder="1" applyAlignment="1">
      <alignment vertical="center"/>
    </xf>
    <xf numFmtId="0" fontId="11" fillId="0" borderId="0" xfId="0" applyFont="1" applyAlignment="1">
      <alignment vertical="center"/>
    </xf>
    <xf numFmtId="164" fontId="0" fillId="0" borderId="5" xfId="0" applyNumberFormat="1" applyBorder="1"/>
    <xf numFmtId="9" fontId="0" fillId="0" borderId="10" xfId="1" applyFont="1" applyBorder="1"/>
    <xf numFmtId="164" fontId="2" fillId="2" borderId="3" xfId="0" applyNumberFormat="1" applyFont="1" applyFill="1" applyBorder="1"/>
    <xf numFmtId="164" fontId="2" fillId="2" borderId="14" xfId="0" applyNumberFormat="1" applyFont="1" applyFill="1" applyBorder="1"/>
    <xf numFmtId="164" fontId="0" fillId="0" borderId="0" xfId="0" applyNumberFormat="1" applyBorder="1"/>
    <xf numFmtId="0" fontId="2" fillId="2" borderId="3" xfId="0" applyNumberFormat="1" applyFont="1" applyFill="1" applyBorder="1"/>
    <xf numFmtId="166" fontId="2" fillId="2" borderId="3" xfId="1" applyNumberFormat="1" applyFont="1" applyFill="1" applyBorder="1"/>
    <xf numFmtId="0" fontId="2" fillId="2" borderId="12" xfId="0" applyNumberFormat="1" applyFont="1" applyFill="1" applyBorder="1"/>
    <xf numFmtId="165" fontId="2" fillId="2" borderId="3" xfId="1" applyNumberFormat="1" applyFont="1" applyFill="1" applyBorder="1"/>
    <xf numFmtId="164" fontId="0" fillId="2" borderId="5" xfId="0" applyNumberFormat="1" applyFill="1" applyBorder="1"/>
    <xf numFmtId="165" fontId="0" fillId="2" borderId="5" xfId="1" applyNumberFormat="1" applyFont="1" applyFill="1" applyBorder="1"/>
    <xf numFmtId="9" fontId="2" fillId="2" borderId="3" xfId="1" applyFont="1" applyFill="1" applyBorder="1"/>
    <xf numFmtId="0" fontId="2" fillId="2" borderId="5" xfId="0" applyNumberFormat="1" applyFont="1" applyFill="1" applyBorder="1"/>
    <xf numFmtId="172" fontId="2" fillId="2" borderId="5" xfId="1" applyNumberFormat="1" applyFont="1" applyFill="1" applyBorder="1"/>
    <xf numFmtId="167" fontId="2" fillId="2" borderId="5" xfId="1" applyNumberFormat="1" applyFont="1" applyFill="1" applyBorder="1"/>
    <xf numFmtId="0" fontId="2" fillId="2" borderId="5" xfId="0" applyNumberFormat="1" applyFont="1" applyFill="1" applyBorder="1" applyAlignment="1">
      <alignment horizontal="left" indent="1"/>
    </xf>
    <xf numFmtId="164" fontId="2" fillId="2" borderId="5" xfId="0" applyNumberFormat="1" applyFont="1" applyFill="1" applyBorder="1"/>
    <xf numFmtId="169" fontId="5" fillId="0" borderId="3" xfId="1" applyNumberFormat="1" applyFont="1" applyBorder="1" applyAlignment="1">
      <alignment horizontal="right" vertical="center" wrapText="1"/>
    </xf>
    <xf numFmtId="169" fontId="5" fillId="2" borderId="3" xfId="1" applyNumberFormat="1" applyFont="1" applyFill="1" applyBorder="1" applyAlignment="1">
      <alignment horizontal="right" vertical="center" wrapText="1"/>
    </xf>
    <xf numFmtId="169" fontId="4" fillId="0" borderId="0" xfId="1" applyNumberFormat="1" applyFont="1" applyBorder="1" applyAlignment="1">
      <alignment horizontal="right" vertical="center" wrapText="1"/>
    </xf>
    <xf numFmtId="169" fontId="4" fillId="2" borderId="0" xfId="1" applyNumberFormat="1" applyFont="1" applyFill="1" applyBorder="1" applyAlignment="1">
      <alignment horizontal="right" vertical="center" wrapText="1"/>
    </xf>
    <xf numFmtId="165" fontId="2" fillId="0" borderId="2" xfId="1" applyNumberFormat="1" applyFont="1" applyBorder="1"/>
    <xf numFmtId="9" fontId="0" fillId="0" borderId="5" xfId="1" applyFont="1" applyBorder="1"/>
    <xf numFmtId="9" fontId="0" fillId="0" borderId="9" xfId="1" applyFont="1" applyBorder="1"/>
    <xf numFmtId="0" fontId="13" fillId="0" borderId="13" xfId="0" applyFont="1" applyBorder="1"/>
    <xf numFmtId="0" fontId="14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17" fontId="16" fillId="0" borderId="0" xfId="0" applyNumberFormat="1" applyFont="1" applyAlignment="1">
      <alignment horizontal="right" vertical="center"/>
    </xf>
    <xf numFmtId="0" fontId="17" fillId="0" borderId="0" xfId="0" applyFont="1" applyAlignment="1">
      <alignment vertical="center"/>
    </xf>
    <xf numFmtId="17" fontId="16" fillId="0" borderId="15" xfId="0" applyNumberFormat="1" applyFont="1" applyBorder="1" applyAlignment="1">
      <alignment horizontal="right" vertical="center"/>
    </xf>
    <xf numFmtId="0" fontId="18" fillId="0" borderId="0" xfId="0" applyFont="1" applyAlignment="1">
      <alignment vertical="center"/>
    </xf>
    <xf numFmtId="0" fontId="0" fillId="0" borderId="16" xfId="0" applyBorder="1"/>
    <xf numFmtId="0" fontId="2" fillId="0" borderId="0" xfId="0" applyFont="1" applyAlignment="1">
      <alignment vertical="top"/>
    </xf>
    <xf numFmtId="0" fontId="2" fillId="0" borderId="0" xfId="0" applyFont="1" applyAlignment="1">
      <alignment horizontal="right" vertical="top"/>
    </xf>
    <xf numFmtId="0" fontId="2" fillId="0" borderId="0" xfId="0" applyFont="1" applyAlignment="1">
      <alignment vertical="top" wrapText="1"/>
    </xf>
    <xf numFmtId="0" fontId="9" fillId="0" borderId="0" xfId="0" applyFont="1" applyAlignment="1">
      <alignment horizontal="left" vertical="center"/>
    </xf>
    <xf numFmtId="164" fontId="0" fillId="0" borderId="0" xfId="0" applyNumberFormat="1" applyFill="1"/>
    <xf numFmtId="164" fontId="0" fillId="0" borderId="0" xfId="0" applyNumberFormat="1" applyAlignment="1">
      <alignment horizontal="left" indent="1"/>
    </xf>
    <xf numFmtId="0" fontId="2" fillId="2" borderId="5" xfId="0" applyFont="1" applyFill="1" applyBorder="1" applyAlignment="1">
      <alignment horizontal="left"/>
    </xf>
    <xf numFmtId="168" fontId="2" fillId="2" borderId="5" xfId="0" applyNumberFormat="1" applyFont="1" applyFill="1" applyBorder="1"/>
    <xf numFmtId="165" fontId="2" fillId="2" borderId="5" xfId="0" applyNumberFormat="1" applyFont="1" applyFill="1" applyBorder="1"/>
    <xf numFmtId="168" fontId="2" fillId="2" borderId="2" xfId="1" applyNumberFormat="1" applyFont="1" applyFill="1" applyBorder="1"/>
    <xf numFmtId="168" fontId="2" fillId="2" borderId="5" xfId="1" applyNumberFormat="1" applyFont="1" applyFill="1" applyBorder="1"/>
    <xf numFmtId="168" fontId="1" fillId="2" borderId="2" xfId="1" applyNumberFormat="1" applyFont="1" applyFill="1" applyBorder="1"/>
    <xf numFmtId="168" fontId="1" fillId="2" borderId="0" xfId="1" applyNumberFormat="1" applyFont="1" applyFill="1" applyBorder="1"/>
    <xf numFmtId="168" fontId="1" fillId="2" borderId="5" xfId="1" applyNumberFormat="1" applyFont="1" applyFill="1" applyBorder="1"/>
    <xf numFmtId="168" fontId="0" fillId="2" borderId="5" xfId="1" applyNumberFormat="1" applyFont="1" applyFill="1" applyBorder="1"/>
    <xf numFmtId="164" fontId="0" fillId="2" borderId="0" xfId="0" applyNumberFormat="1" applyFill="1" applyBorder="1"/>
    <xf numFmtId="165" fontId="0" fillId="2" borderId="0" xfId="1" applyNumberFormat="1" applyFont="1" applyFill="1" applyBorder="1"/>
    <xf numFmtId="168" fontId="0" fillId="0" borderId="3" xfId="1" applyNumberFormat="1" applyFont="1" applyFill="1" applyBorder="1"/>
    <xf numFmtId="0" fontId="21" fillId="0" borderId="3" xfId="0" applyNumberFormat="1" applyFont="1" applyFill="1" applyBorder="1"/>
    <xf numFmtId="0" fontId="21" fillId="0" borderId="3" xfId="0" applyNumberFormat="1" applyFont="1" applyBorder="1"/>
    <xf numFmtId="165" fontId="21" fillId="0" borderId="3" xfId="1" applyNumberFormat="1" applyFont="1" applyBorder="1"/>
    <xf numFmtId="165" fontId="21" fillId="0" borderId="14" xfId="1" applyNumberFormat="1" applyFont="1" applyBorder="1"/>
    <xf numFmtId="165" fontId="21" fillId="2" borderId="3" xfId="1" applyNumberFormat="1" applyFont="1" applyFill="1" applyBorder="1"/>
    <xf numFmtId="0" fontId="2" fillId="2" borderId="3" xfId="0" applyNumberFormat="1" applyFont="1" applyFill="1" applyBorder="1" applyAlignment="1">
      <alignment horizontal="left" indent="1"/>
    </xf>
    <xf numFmtId="165" fontId="21" fillId="0" borderId="3" xfId="1" applyNumberFormat="1" applyFont="1" applyFill="1" applyBorder="1"/>
    <xf numFmtId="165" fontId="21" fillId="0" borderId="14" xfId="1" applyNumberFormat="1" applyFont="1" applyFill="1" applyBorder="1"/>
    <xf numFmtId="166" fontId="0" fillId="2" borderId="0" xfId="1" applyNumberFormat="1" applyFont="1" applyFill="1"/>
    <xf numFmtId="9" fontId="2" fillId="2" borderId="3" xfId="1" applyNumberFormat="1" applyFont="1" applyFill="1" applyBorder="1"/>
    <xf numFmtId="0" fontId="0" fillId="0" borderId="5" xfId="0" applyNumberFormat="1" applyBorder="1" applyAlignment="1">
      <alignment horizontal="left"/>
    </xf>
    <xf numFmtId="0" fontId="0" fillId="0" borderId="17" xfId="0" applyNumberFormat="1" applyBorder="1"/>
    <xf numFmtId="4" fontId="0" fillId="0" borderId="5" xfId="0" applyNumberFormat="1" applyBorder="1"/>
    <xf numFmtId="4" fontId="0" fillId="0" borderId="9" xfId="0" applyNumberFormat="1" applyBorder="1"/>
    <xf numFmtId="164" fontId="2" fillId="2" borderId="11" xfId="0" applyNumberFormat="1" applyFont="1" applyFill="1" applyBorder="1"/>
    <xf numFmtId="0" fontId="2" fillId="3" borderId="2" xfId="0" applyNumberFormat="1" applyFont="1" applyFill="1" applyBorder="1"/>
    <xf numFmtId="3" fontId="2" fillId="3" borderId="2" xfId="0" applyNumberFormat="1" applyFont="1" applyFill="1" applyBorder="1"/>
    <xf numFmtId="9" fontId="2" fillId="3" borderId="2" xfId="1" applyNumberFormat="1" applyFont="1" applyFill="1" applyBorder="1"/>
    <xf numFmtId="164" fontId="2" fillId="2" borderId="9" xfId="0" applyNumberFormat="1" applyFont="1" applyFill="1" applyBorder="1"/>
    <xf numFmtId="0" fontId="0" fillId="0" borderId="5" xfId="0" applyBorder="1" applyAlignment="1">
      <alignment horizontal="left"/>
    </xf>
    <xf numFmtId="0" fontId="20" fillId="0" borderId="0" xfId="0" applyFont="1" applyAlignment="1">
      <alignment horizontal="left" vertical="center"/>
    </xf>
    <xf numFmtId="0" fontId="0" fillId="0" borderId="0" xfId="0" applyNumberFormat="1" applyAlignment="1">
      <alignment horizontal="left" indent="2"/>
    </xf>
    <xf numFmtId="0" fontId="0" fillId="0" borderId="3" xfId="0" applyNumberFormat="1" applyBorder="1" applyAlignment="1">
      <alignment horizontal="left" indent="1"/>
    </xf>
    <xf numFmtId="164" fontId="0" fillId="0" borderId="3" xfId="0" applyNumberFormat="1" applyBorder="1"/>
    <xf numFmtId="168" fontId="0" fillId="2" borderId="3" xfId="1" applyNumberFormat="1" applyFont="1" applyFill="1" applyBorder="1"/>
    <xf numFmtId="0" fontId="23" fillId="0" borderId="4" xfId="2" applyFont="1" applyBorder="1"/>
    <xf numFmtId="0" fontId="23" fillId="0" borderId="0" xfId="2" applyFont="1" applyBorder="1"/>
    <xf numFmtId="0" fontId="23" fillId="0" borderId="6" xfId="2" applyFont="1" applyBorder="1"/>
    <xf numFmtId="168" fontId="2" fillId="2" borderId="5" xfId="0" applyNumberFormat="1" applyFont="1" applyFill="1" applyBorder="1" applyAlignment="1">
      <alignment horizontal="right"/>
    </xf>
    <xf numFmtId="0" fontId="2" fillId="0" borderId="0" xfId="0" applyFont="1" applyAlignment="1">
      <alignment horizontal="left" vertical="top"/>
    </xf>
    <xf numFmtId="164" fontId="2" fillId="0" borderId="0" xfId="0" applyNumberFormat="1" applyFont="1" applyBorder="1"/>
    <xf numFmtId="164" fontId="2" fillId="0" borderId="0" xfId="0" applyNumberFormat="1" applyFont="1" applyFill="1" applyBorder="1"/>
    <xf numFmtId="164" fontId="2" fillId="0" borderId="2" xfId="0" applyNumberFormat="1" applyFont="1" applyBorder="1"/>
    <xf numFmtId="164" fontId="2" fillId="0" borderId="2" xfId="0" applyNumberFormat="1" applyFont="1" applyFill="1" applyBorder="1"/>
    <xf numFmtId="164" fontId="0" fillId="0" borderId="0" xfId="0" applyNumberFormat="1" applyBorder="1" applyAlignment="1">
      <alignment horizontal="left" indent="1"/>
    </xf>
    <xf numFmtId="164" fontId="0" fillId="0" borderId="0" xfId="0" applyNumberFormat="1" applyFill="1" applyBorder="1"/>
    <xf numFmtId="164" fontId="2" fillId="0" borderId="10" xfId="0" applyNumberFormat="1" applyFont="1" applyBorder="1"/>
    <xf numFmtId="168" fontId="2" fillId="2" borderId="0" xfId="1" applyNumberFormat="1" applyFont="1" applyFill="1" applyBorder="1"/>
    <xf numFmtId="9" fontId="2" fillId="0" borderId="2" xfId="1" applyFont="1" applyBorder="1"/>
    <xf numFmtId="9" fontId="2" fillId="0" borderId="11" xfId="1" applyFont="1" applyBorder="1"/>
    <xf numFmtId="168" fontId="0" fillId="2" borderId="0" xfId="1" applyNumberFormat="1" applyFont="1" applyFill="1" applyBorder="1"/>
    <xf numFmtId="9" fontId="0" fillId="0" borderId="0" xfId="1" applyFont="1" applyBorder="1"/>
    <xf numFmtId="164" fontId="0" fillId="0" borderId="5" xfId="0" applyNumberFormat="1" applyBorder="1" applyAlignment="1">
      <alignment horizontal="left" indent="1"/>
    </xf>
    <xf numFmtId="0" fontId="20" fillId="0" borderId="0" xfId="0" applyFont="1" applyBorder="1" applyAlignment="1">
      <alignment horizontal="left" vertical="center"/>
    </xf>
    <xf numFmtId="164" fontId="24" fillId="0" borderId="2" xfId="0" applyNumberFormat="1" applyFont="1" applyBorder="1" applyAlignment="1">
      <alignment horizontal="left"/>
    </xf>
    <xf numFmtId="0" fontId="0" fillId="0" borderId="1" xfId="0" applyNumberFormat="1" applyBorder="1" applyAlignment="1">
      <alignment horizontal="left"/>
    </xf>
    <xf numFmtId="0" fontId="25" fillId="0" borderId="0" xfId="2" applyFont="1"/>
    <xf numFmtId="164" fontId="0" fillId="0" borderId="18" xfId="0" applyNumberFormat="1" applyBorder="1"/>
    <xf numFmtId="0" fontId="0" fillId="0" borderId="0" xfId="0" applyAlignment="1">
      <alignment wrapText="1"/>
    </xf>
    <xf numFmtId="0" fontId="25" fillId="0" borderId="0" xfId="2" applyFont="1" applyAlignment="1"/>
    <xf numFmtId="0" fontId="0" fillId="0" borderId="19" xfId="0" applyBorder="1" applyAlignment="1">
      <alignment horizontal="left"/>
    </xf>
    <xf numFmtId="0" fontId="0" fillId="0" borderId="20" xfId="0" applyBorder="1" applyAlignment="1">
      <alignment horizontal="left"/>
    </xf>
    <xf numFmtId="0" fontId="2" fillId="2" borderId="20" xfId="0" applyFont="1" applyFill="1" applyBorder="1"/>
    <xf numFmtId="0" fontId="2" fillId="2" borderId="20" xfId="0" applyFont="1" applyFill="1" applyBorder="1" applyAlignment="1">
      <alignment horizontal="left"/>
    </xf>
    <xf numFmtId="0" fontId="26" fillId="0" borderId="0" xfId="0" applyFont="1"/>
  </cellXfs>
  <cellStyles count="3">
    <cellStyle name="Link" xfId="2" builtinId="8"/>
    <cellStyle name="Prozent" xfId="1" builtinId="5"/>
    <cellStyle name="Standard" xfId="0" builtinId="0"/>
  </cellStyles>
  <dxfs count="98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scheme val="minor"/>
      </font>
      <numFmt numFmtId="168" formatCode="\+#,##0.0%;\-#,##0.0%;0.0%"/>
      <fill>
        <patternFill patternType="solid">
          <fgColor indexed="64"/>
          <bgColor rgb="FFF0F1F2"/>
        </patternFill>
      </fill>
    </dxf>
    <dxf>
      <numFmt numFmtId="0" formatCode="General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  <border diagonalUp="0" diagonalDown="0">
        <left style="medium">
          <color rgb="FF666F77"/>
        </left>
        <right/>
        <top/>
        <bottom/>
        <vertical/>
        <horizontal/>
      </border>
    </dxf>
    <dxf>
      <numFmt numFmtId="164" formatCode="0.0"/>
      <border diagonalUp="0" diagonalDown="0" outline="0">
        <left style="medium">
          <color rgb="FF666F77"/>
        </left>
        <right/>
        <top/>
        <bottom/>
      </border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Franklin Gothic Demi"/>
        <scheme val="none"/>
      </font>
    </dxf>
    <dxf>
      <font>
        <name val="Franklin Gothic Demi"/>
        <scheme val="none"/>
      </font>
      <numFmt numFmtId="164" formatCode="0.0"/>
      <fill>
        <patternFill patternType="none">
          <fgColor indexed="64"/>
          <bgColor indexed="65"/>
        </patternFill>
      </fill>
      <border diagonalUp="0" diagonalDown="0">
        <left/>
        <right/>
        <top style="medium">
          <color rgb="FF666F77"/>
        </top>
        <bottom style="medium">
          <color rgb="FF666F77"/>
        </bottom>
        <vertical/>
        <horizontal/>
      </border>
    </dxf>
    <dxf>
      <font>
        <name val="Franklin Gothic Demi"/>
        <scheme val="none"/>
      </font>
      <numFmt numFmtId="164" formatCode="0.0"/>
      <border diagonalUp="0" diagonalDown="0">
        <left/>
        <right/>
        <top style="medium">
          <color rgb="FF666F77"/>
        </top>
        <bottom style="medium">
          <color rgb="FF666F77"/>
        </bottom>
        <vertical/>
        <horizontal/>
      </border>
    </dxf>
    <dxf>
      <font>
        <name val="Franklin Gothic Demi"/>
        <scheme val="none"/>
      </font>
      <numFmt numFmtId="164" formatCode="0.0"/>
      <border diagonalUp="0" diagonalDown="0">
        <left/>
        <right/>
        <top style="medium">
          <color rgb="FF666F77"/>
        </top>
        <bottom style="medium">
          <color rgb="FF666F77"/>
        </bottom>
        <vertical/>
        <horizontal/>
      </border>
    </dxf>
    <dxf>
      <font>
        <name val="Franklin Gothic Demi"/>
        <scheme val="none"/>
      </font>
      <numFmt numFmtId="164" formatCode="0.0"/>
      <alignment horizontal="left" vertical="bottom" textRotation="0" wrapText="0" indent="1" justifyLastLine="0" shrinkToFit="0" readingOrder="0"/>
      <border diagonalUp="0" diagonalDown="0">
        <left/>
        <right/>
        <top style="medium">
          <color rgb="FF666F77"/>
        </top>
        <bottom style="medium">
          <color rgb="FF666F77"/>
        </bottom>
        <vertical/>
        <horizontal/>
      </border>
    </dxf>
    <dxf>
      <numFmt numFmtId="164" formatCode="0.0"/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Franklin Gothic Demi"/>
        <scheme val="none"/>
      </font>
      <alignment vertical="top" textRotation="0" wrapText="1" indent="0" justifyLastLine="0" shrinkToFit="0" readingOrder="0"/>
    </dxf>
    <dxf>
      <numFmt numFmtId="168" formatCode="\+#,##0.0%;\-#,##0.0%;0.0%"/>
      <fill>
        <patternFill patternType="solid">
          <fgColor indexed="64"/>
          <bgColor rgb="FFF0F1F2"/>
        </patternFill>
      </fill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  <border diagonalUp="0" diagonalDown="0">
        <left style="medium">
          <color rgb="FF666F77"/>
        </left>
        <right/>
        <top/>
        <bottom/>
        <vertical/>
        <horizontal/>
      </border>
    </dxf>
    <dxf>
      <numFmt numFmtId="164" formatCode="0.0"/>
      <border diagonalUp="0" diagonalDown="0" outline="0">
        <left style="medium">
          <color rgb="FF666F77"/>
        </left>
        <right/>
        <top/>
        <bottom/>
      </border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Franklin Gothic Demi"/>
        <scheme val="none"/>
      </font>
    </dxf>
    <dxf>
      <numFmt numFmtId="168" formatCode="\+#,##0.0%;\-#,##0.0%;0.0%"/>
      <fill>
        <patternFill patternType="solid">
          <fgColor indexed="64"/>
          <bgColor rgb="FFF0F1F2"/>
        </patternFill>
      </fill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  <border diagonalUp="0" diagonalDown="0">
        <left style="medium">
          <color rgb="FF666F77"/>
        </left>
        <right/>
        <top/>
        <bottom/>
        <vertical/>
        <horizontal/>
      </border>
    </dxf>
    <dxf>
      <numFmt numFmtId="164" formatCode="0.0"/>
      <border diagonalUp="0" diagonalDown="0" outline="0">
        <left style="medium">
          <color rgb="FF666F77"/>
        </left>
        <right/>
        <top/>
        <bottom/>
      </border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Franklin Gothic Demi"/>
        <scheme val="none"/>
      </font>
    </dxf>
    <dxf>
      <numFmt numFmtId="168" formatCode="\+#,##0.0%;\-#,##0.0%;0.0%"/>
      <fill>
        <patternFill patternType="solid">
          <fgColor indexed="64"/>
          <bgColor rgb="FFF0F1F2"/>
        </patternFill>
      </fill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  <border diagonalUp="0" diagonalDown="0">
        <left style="medium">
          <color rgb="FF666F77"/>
        </left>
        <right/>
        <top/>
        <bottom/>
        <vertical/>
        <horizontal/>
      </border>
    </dxf>
    <dxf>
      <numFmt numFmtId="164" formatCode="0.0"/>
      <border diagonalUp="0" diagonalDown="0" outline="0">
        <left style="medium">
          <color rgb="FF666F77"/>
        </left>
        <right/>
        <top/>
        <bottom/>
      </border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Franklin Gothic Dem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Demi"/>
        <scheme val="none"/>
      </font>
      <numFmt numFmtId="165" formatCode="0.0%"/>
      <fill>
        <patternFill patternType="solid">
          <fgColor indexed="64"/>
          <bgColor rgb="FFF0F1F2"/>
        </patternFill>
      </fill>
      <border diagonalUp="0" diagonalDown="0" outline="0">
        <left/>
        <right/>
        <top/>
        <bottom style="medium">
          <color rgb="FF666F77"/>
        </bottom>
      </border>
    </dxf>
    <dxf>
      <numFmt numFmtId="165" formatCode="0.0%"/>
      <fill>
        <patternFill patternType="solid">
          <fgColor indexed="64"/>
          <bgColor rgb="FFF0F1F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Demi"/>
        <scheme val="none"/>
      </font>
      <numFmt numFmtId="165" formatCode="0.0%"/>
      <fill>
        <patternFill patternType="solid">
          <fgColor indexed="64"/>
          <bgColor rgb="FFF0F1F2"/>
        </patternFill>
      </fill>
      <border diagonalUp="0" diagonalDown="0" outline="0">
        <left/>
        <right/>
        <top/>
        <bottom style="medium">
          <color rgb="FF666F77"/>
        </bottom>
      </border>
    </dxf>
    <dxf>
      <numFmt numFmtId="164" formatCode="0.0"/>
      <fill>
        <patternFill patternType="solid">
          <fgColor indexed="64"/>
          <bgColor rgb="FFF0F1F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Demi"/>
        <scheme val="none"/>
      </font>
      <numFmt numFmtId="165" formatCode="0.0%"/>
      <fill>
        <patternFill patternType="solid">
          <fgColor indexed="64"/>
          <bgColor rgb="FFF0F1F2"/>
        </patternFill>
      </fill>
      <border diagonalUp="0" diagonalDown="0" outline="0">
        <left/>
        <right/>
        <top/>
        <bottom style="medium">
          <color rgb="FF666F77"/>
        </bottom>
      </border>
    </dxf>
    <dxf>
      <numFmt numFmtId="164" formatCode="0.0"/>
      <fill>
        <patternFill patternType="solid">
          <fgColor indexed="64"/>
          <bgColor rgb="FFF0F1F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Demi"/>
        <scheme val="none"/>
      </font>
      <numFmt numFmtId="165" formatCode="0.0%"/>
      <fill>
        <patternFill patternType="solid">
          <fgColor indexed="64"/>
          <bgColor rgb="FFF0F1F2"/>
        </patternFill>
      </fill>
      <border diagonalUp="0" diagonalDown="0" outline="0">
        <left/>
        <right/>
        <top/>
        <bottom style="medium">
          <color rgb="FF666F77"/>
        </bottom>
      </border>
    </dxf>
    <dxf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Demi"/>
        <scheme val="none"/>
      </font>
      <numFmt numFmtId="165" formatCode="0.0%"/>
      <fill>
        <patternFill patternType="solid">
          <fgColor indexed="64"/>
          <bgColor rgb="FFF0F1F2"/>
        </patternFill>
      </fill>
      <border diagonalUp="0" diagonalDown="0" outline="0">
        <left/>
        <right/>
        <top/>
        <bottom style="medium">
          <color rgb="FF666F77"/>
        </bottom>
      </border>
    </dxf>
    <dxf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Demi"/>
        <scheme val="none"/>
      </font>
      <numFmt numFmtId="165" formatCode="0.0%"/>
      <fill>
        <patternFill patternType="solid">
          <fgColor indexed="64"/>
          <bgColor rgb="FFF0F1F2"/>
        </patternFill>
      </fill>
      <border diagonalUp="0" diagonalDown="0" outline="0">
        <left/>
        <right/>
        <top/>
        <bottom style="medium">
          <color rgb="FF666F77"/>
        </bottom>
      </border>
    </dxf>
    <dxf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Demi"/>
        <scheme val="none"/>
      </font>
      <numFmt numFmtId="165" formatCode="0.0%"/>
      <fill>
        <patternFill patternType="solid">
          <fgColor indexed="64"/>
          <bgColor rgb="FFF0F1F2"/>
        </patternFill>
      </fill>
      <border diagonalUp="0" diagonalDown="0" outline="0">
        <left/>
        <right/>
        <top/>
        <bottom style="medium">
          <color rgb="FF666F77"/>
        </bottom>
      </border>
    </dxf>
    <dxf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Demi"/>
        <scheme val="none"/>
      </font>
      <fill>
        <patternFill patternType="solid">
          <fgColor indexed="64"/>
          <bgColor rgb="FFF0F1F2"/>
        </patternFill>
      </fill>
      <border diagonalUp="0" diagonalDown="0" outline="0">
        <left/>
        <right/>
        <top/>
        <bottom style="medium">
          <color rgb="FF666F77"/>
        </bottom>
      </border>
    </dxf>
    <dxf>
      <alignment horizontal="left" vertical="bottom" textRotation="0" wrapText="0" indent="0" justifyLastLine="0" shrinkToFit="0" readingOrder="0"/>
      <border diagonalUp="0" diagonalDown="0">
        <left/>
        <right style="medium">
          <color rgb="FFFF0000"/>
        </right>
        <top/>
        <bottom/>
        <vertical/>
        <horizontal/>
      </border>
    </dxf>
    <dxf>
      <border>
        <top style="medium">
          <color rgb="FF666F77"/>
        </top>
      </border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Franklin Gothic Demi"/>
        <scheme val="none"/>
      </font>
      <fill>
        <patternFill patternType="solid">
          <fgColor indexed="64"/>
          <bgColor rgb="FFF0F1F2"/>
        </patternFill>
      </fill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Franklin Gothic Demi"/>
        <scheme val="none"/>
      </font>
      <alignment vertical="bottom" textRotation="0" wrapText="1" justifyLastLine="0" shrinkToFit="0" readingOrder="0"/>
    </dxf>
    <dxf>
      <numFmt numFmtId="168" formatCode="\+#,##0.0%;\-#,##0.0%;0.0%"/>
      <fill>
        <patternFill patternType="solid">
          <fgColor indexed="64"/>
          <bgColor rgb="FFF0F1F2"/>
        </patternFill>
      </fill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  <border diagonalUp="0" diagonalDown="0">
        <left style="medium">
          <color rgb="FF666F77"/>
        </left>
        <right/>
        <top/>
        <bottom/>
        <vertical/>
        <horizontal/>
      </border>
    </dxf>
    <dxf>
      <numFmt numFmtId="164" formatCode="0.0"/>
      <border diagonalUp="0" diagonalDown="0" outline="0">
        <left style="medium">
          <color rgb="FF666F77"/>
        </left>
        <right/>
        <top/>
        <bottom/>
      </border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0" formatCode="General"/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Franklin Gothic Demi"/>
        <scheme val="none"/>
      </font>
    </dxf>
    <dxf>
      <numFmt numFmtId="168" formatCode="\+#,##0.0%;\-#,##0.0%;0.0%"/>
      <fill>
        <patternFill patternType="solid">
          <fgColor indexed="64"/>
          <bgColor rgb="FFF0F1F2"/>
        </patternFill>
      </fill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  <border diagonalUp="0" diagonalDown="0">
        <left style="medium">
          <color rgb="FF666F77"/>
        </left>
        <right/>
        <top/>
        <bottom/>
        <vertical/>
        <horizontal/>
      </border>
    </dxf>
    <dxf>
      <numFmt numFmtId="164" formatCode="0.0"/>
      <border diagonalUp="0" diagonalDown="0" outline="0">
        <left style="medium">
          <color rgb="FF666F77"/>
        </left>
        <right/>
        <top/>
        <bottom/>
      </border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0" formatCode="General"/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Franklin Gothic Dem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Demi"/>
        <scheme val="none"/>
      </font>
      <numFmt numFmtId="168" formatCode="\+#,##0.0%;\-#,##0.0%;0.0%"/>
      <fill>
        <patternFill patternType="solid">
          <fgColor indexed="64"/>
          <bgColor rgb="FFF0F1F2"/>
        </patternFill>
      </fill>
      <border diagonalUp="0" diagonalDown="0" outline="0">
        <left/>
        <right/>
        <top/>
        <bottom style="medium">
          <color rgb="FF666F77"/>
        </bottom>
      </border>
    </dxf>
    <dxf>
      <numFmt numFmtId="165" formatCode="0.0%"/>
      <fill>
        <patternFill patternType="solid">
          <fgColor indexed="64"/>
          <bgColor rgb="FFF0F1F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Demi"/>
        <scheme val="none"/>
      </font>
      <numFmt numFmtId="168" formatCode="\+#,##0.0%;\-#,##0.0%;0.0%"/>
      <fill>
        <patternFill patternType="solid">
          <fgColor indexed="64"/>
          <bgColor rgb="FFF0F1F2"/>
        </patternFill>
      </fill>
      <border diagonalUp="0" diagonalDown="0" outline="0">
        <left/>
        <right/>
        <top/>
        <bottom style="medium">
          <color rgb="FF666F77"/>
        </bottom>
      </border>
    </dxf>
    <dxf>
      <numFmt numFmtId="164" formatCode="0.0"/>
      <fill>
        <patternFill patternType="solid">
          <fgColor indexed="64"/>
          <bgColor rgb="FFF0F1F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Demi"/>
        <scheme val="none"/>
      </font>
      <numFmt numFmtId="168" formatCode="\+#,##0.0%;\-#,##0.0%;0.0%"/>
      <fill>
        <patternFill patternType="solid">
          <fgColor indexed="64"/>
          <bgColor rgb="FFF0F1F2"/>
        </patternFill>
      </fill>
      <border diagonalUp="0" diagonalDown="0" outline="0">
        <left/>
        <right/>
        <top/>
        <bottom style="medium">
          <color rgb="FF666F77"/>
        </bottom>
      </border>
    </dxf>
    <dxf>
      <numFmt numFmtId="164" formatCode="0.0"/>
      <fill>
        <patternFill patternType="solid">
          <fgColor indexed="64"/>
          <bgColor rgb="FFF0F1F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Demi"/>
        <scheme val="none"/>
      </font>
      <numFmt numFmtId="168" formatCode="\+#,##0.0%;\-#,##0.0%;0.0%"/>
      <fill>
        <patternFill patternType="solid">
          <fgColor indexed="64"/>
          <bgColor rgb="FFF0F1F2"/>
        </patternFill>
      </fill>
      <border diagonalUp="0" diagonalDown="0" outline="0">
        <left/>
        <right/>
        <top/>
        <bottom style="medium">
          <color rgb="FF666F77"/>
        </bottom>
      </border>
    </dxf>
    <dxf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Demi"/>
        <scheme val="none"/>
      </font>
      <numFmt numFmtId="168" formatCode="\+#,##0.0%;\-#,##0.0%;0.0%"/>
      <fill>
        <patternFill patternType="solid">
          <fgColor indexed="64"/>
          <bgColor rgb="FFF0F1F2"/>
        </patternFill>
      </fill>
      <border diagonalUp="0" diagonalDown="0" outline="0">
        <left/>
        <right/>
        <top/>
        <bottom style="medium">
          <color rgb="FF666F77"/>
        </bottom>
      </border>
    </dxf>
    <dxf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Demi"/>
        <scheme val="none"/>
      </font>
      <numFmt numFmtId="168" formatCode="\+#,##0.0%;\-#,##0.0%;0.0%"/>
      <fill>
        <patternFill patternType="solid">
          <fgColor indexed="64"/>
          <bgColor rgb="FFF0F1F2"/>
        </patternFill>
      </fill>
      <border diagonalUp="0" diagonalDown="0" outline="0">
        <left/>
        <right/>
        <top/>
        <bottom style="medium">
          <color rgb="FF666F77"/>
        </bottom>
      </border>
    </dxf>
    <dxf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Demi"/>
        <scheme val="none"/>
      </font>
      <numFmt numFmtId="168" formatCode="\+#,##0.0%;\-#,##0.0%;0.0%"/>
      <fill>
        <patternFill patternType="solid">
          <fgColor indexed="64"/>
          <bgColor rgb="FFF0F1F2"/>
        </patternFill>
      </fill>
      <border diagonalUp="0" diagonalDown="0" outline="0">
        <left/>
        <right/>
        <top/>
        <bottom style="medium">
          <color rgb="FF666F77"/>
        </bottom>
      </border>
    </dxf>
    <dxf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Demi"/>
        <scheme val="none"/>
      </font>
      <fill>
        <patternFill patternType="solid">
          <fgColor indexed="64"/>
          <bgColor rgb="FFF0F1F2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/>
        <bottom style="medium">
          <color rgb="FF666F77"/>
        </bottom>
      </border>
    </dxf>
    <dxf>
      <alignment horizontal="left" vertical="bottom" textRotation="0" wrapText="0" indent="0" justifyLastLine="0" shrinkToFit="0" readingOrder="0"/>
      <border diagonalUp="0" diagonalDown="0">
        <left/>
        <right style="medium">
          <color rgb="FFFF0000"/>
        </right>
        <top/>
        <bottom/>
        <vertical/>
        <horizontal/>
      </border>
    </dxf>
    <dxf>
      <border>
        <top style="medium">
          <color rgb="FF666F77"/>
        </top>
      </border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Franklin Gothic Demi"/>
        <scheme val="none"/>
      </font>
      <fill>
        <patternFill patternType="solid">
          <fgColor indexed="64"/>
          <bgColor rgb="FFF0F1F2"/>
        </patternFill>
      </fill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Franklin Gothic Demi"/>
        <scheme val="none"/>
      </font>
      <alignment vertical="bottom" textRotation="0" wrapTex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Franklin Gothic Book"/>
        <scheme val="minor"/>
      </font>
      <numFmt numFmtId="169" formatCode="[=0]&quot;-&quot;;[&lt;0.001]&quot;&lt;0.1%&quot;;0.0%"/>
      <alignment horizontal="right" vertical="center" textRotation="0" wrapText="1" indent="0" justifyLastLine="0" shrinkToFit="0" readingOrder="0"/>
      <border diagonalUp="0" diagonalDown="0">
        <left/>
        <right/>
        <top/>
        <bottom style="medium">
          <color rgb="FF666F77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Franklin Gothic Book"/>
        <scheme val="minor"/>
      </font>
      <numFmt numFmtId="169" formatCode="[=0]&quot;-&quot;;[&lt;0.001]&quot;&lt;0.1%&quot;;0.0%"/>
      <alignment horizontal="right" vertical="center" textRotation="0" wrapText="1" indent="0" justifyLastLine="0" shrinkToFit="0" readingOrder="0"/>
      <border diagonalUp="0" diagonalDown="0">
        <left/>
        <right/>
        <top/>
        <bottom style="medium">
          <color rgb="FF666F77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Franklin Gothic Book"/>
        <scheme val="minor"/>
      </font>
      <numFmt numFmtId="169" formatCode="[=0]&quot;-&quot;;[&lt;0.001]&quot;&lt;0.1%&quot;;0.0%"/>
      <alignment horizontal="right" vertical="center" textRotation="0" wrapText="1" indent="0" justifyLastLine="0" shrinkToFit="0" readingOrder="0"/>
      <border diagonalUp="0" diagonalDown="0">
        <left/>
        <right/>
        <top/>
        <bottom style="medium">
          <color rgb="FF666F77"/>
        </bottom>
        <vertical/>
        <horizontal/>
      </border>
    </dxf>
    <dxf>
      <numFmt numFmtId="0" formatCode="General"/>
      <alignment horizontal="left" vertical="bottom" textRotation="0" wrapText="0" indent="1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Franklin Gothic Dem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Franklin Gothic Book"/>
        <scheme val="minor"/>
      </font>
      <numFmt numFmtId="170" formatCode="[&gt;0.1]0.0;[&gt;0]&quot;&lt;0.1&quot;;&quot;-&quot;"/>
      <fill>
        <patternFill patternType="solid">
          <fgColor indexed="64"/>
          <bgColor rgb="FFF0F1F2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Franklin Gothic Book"/>
        <scheme val="minor"/>
      </font>
      <numFmt numFmtId="170" formatCode="[&gt;0.1]0.0;[&gt;0]&quot;&lt;0.1&quot;;&quot;-&quot;"/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Franklin Gothic Book"/>
        <scheme val="minor"/>
      </font>
      <numFmt numFmtId="170" formatCode="[&gt;0.1]0.0;[&gt;0]&quot;&lt;0.1&quot;;&quot;-&quot;"/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Franklin Gothic Book"/>
        <scheme val="minor"/>
      </font>
      <numFmt numFmtId="170" formatCode="[&gt;0.1]0.0;[&gt;0]&quot;&lt;0.1&quot;;&quot;-&quot;"/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Franklin Gothic Book"/>
        <scheme val="minor"/>
      </font>
      <numFmt numFmtId="170" formatCode="[&gt;0.1]0.0;[&gt;0]&quot;&lt;0.1&quot;;&quot;-&quot;"/>
      <alignment horizontal="right" vertical="center" textRotation="0" wrapText="1" indent="0" justifyLastLine="0" shrinkToFit="0" readingOrder="0"/>
    </dxf>
    <dxf>
      <alignment horizontal="left" vertical="bottom" textRotation="0" wrapText="0" indent="1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Franklin Gothic Dem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Franklin Gothic Book"/>
        <scheme val="minor"/>
      </font>
      <numFmt numFmtId="170" formatCode="[&gt;0.1]0.0;[&gt;0]&quot;&lt;0.1&quot;;&quot;-&quot;"/>
      <fill>
        <patternFill patternType="solid">
          <fgColor indexed="64"/>
          <bgColor rgb="FFF0F1F2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Franklin Gothic Book"/>
        <scheme val="minor"/>
      </font>
      <numFmt numFmtId="170" formatCode="[&gt;0.1]0.0;[&gt;0]&quot;&lt;0.1&quot;;&quot;-&quot;"/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Franklin Gothic Book"/>
        <scheme val="minor"/>
      </font>
      <numFmt numFmtId="170" formatCode="[&gt;0.1]0.0;[&gt;0]&quot;&lt;0.1&quot;;&quot;-&quot;"/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Franklin Gothic Book"/>
        <scheme val="minor"/>
      </font>
      <numFmt numFmtId="170" formatCode="[&gt;0.1]0.0;[&gt;0]&quot;&lt;0.1&quot;;&quot;-&quot;"/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Franklin Gothic Book"/>
        <scheme val="minor"/>
      </font>
      <numFmt numFmtId="170" formatCode="[&gt;0.1]0.0;[&gt;0]&quot;&lt;0.1&quot;;&quot;-&quot;"/>
      <alignment horizontal="right" vertical="center" textRotation="0" wrapText="1" indent="0" justifyLastLine="0" shrinkToFit="0" readingOrder="0"/>
    </dxf>
    <dxf>
      <alignment horizontal="left" vertical="bottom" textRotation="0" wrapText="0" indent="1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Franklin Gothic Dem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Franklin Gothic Book"/>
        <scheme val="minor"/>
      </font>
      <numFmt numFmtId="169" formatCode="[=0]&quot;-&quot;;[&lt;0.001]&quot;&lt;0.1%&quot;;0.0%"/>
      <fill>
        <patternFill patternType="solid">
          <fgColor indexed="64"/>
          <bgColor rgb="FFF0F1F2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Franklin Gothic Book"/>
        <scheme val="minor"/>
      </font>
      <numFmt numFmtId="169" formatCode="[=0]&quot;-&quot;;[&lt;0.001]&quot;&lt;0.1%&quot;;0.0%"/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Franklin Gothic Book"/>
        <scheme val="minor"/>
      </font>
      <numFmt numFmtId="169" formatCode="[=0]&quot;-&quot;;[&lt;0.001]&quot;&lt;0.1%&quot;;0.0%"/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Franklin Gothic Book"/>
        <scheme val="minor"/>
      </font>
      <numFmt numFmtId="169" formatCode="[=0]&quot;-&quot;;[&lt;0.001]&quot;&lt;0.1%&quot;;0.0%"/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Franklin Gothic Book"/>
        <scheme val="minor"/>
      </font>
      <numFmt numFmtId="169" formatCode="[=0]&quot;-&quot;;[&lt;0.001]&quot;&lt;0.1%&quot;;0.0%"/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Franklin Gothic Book"/>
        <scheme val="minor"/>
      </font>
      <numFmt numFmtId="169" formatCode="[=0]&quot;-&quot;;[&lt;0.001]&quot;&lt;0.1%&quot;;0.0%"/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Franklin Gothic Book"/>
        <scheme val="minor"/>
      </font>
      <numFmt numFmtId="169" formatCode="[=0]&quot;-&quot;;[&lt;0.001]&quot;&lt;0.1%&quot;;0.0%"/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Franklin Gothic Book"/>
        <scheme val="minor"/>
      </font>
      <numFmt numFmtId="169" formatCode="[=0]&quot;-&quot;;[&lt;0.001]&quot;&lt;0.1%&quot;;0.0%"/>
      <alignment horizontal="right" vertical="center" textRotation="0" wrapText="1" indent="0" justifyLastLine="0" shrinkToFit="0" readingOrder="0"/>
    </dxf>
    <dxf>
      <alignment horizontal="left" vertical="bottom" textRotation="0" wrapText="0" indent="1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Franklin Gothic Dem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Franklin Gothic Book"/>
        <scheme val="minor"/>
      </font>
      <numFmt numFmtId="170" formatCode="[&gt;0.1]0.0;[&gt;0]&quot;&lt;0.1&quot;;&quot;-&quot;"/>
      <fill>
        <patternFill patternType="solid">
          <fgColor indexed="64"/>
          <bgColor rgb="FFF0F1F2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Franklin Gothic Book"/>
        <scheme val="minor"/>
      </font>
      <numFmt numFmtId="170" formatCode="[&gt;0.1]0.0;[&gt;0]&quot;&lt;0.1&quot;;&quot;-&quot;"/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Franklin Gothic Book"/>
        <scheme val="minor"/>
      </font>
      <numFmt numFmtId="170" formatCode="[&gt;0.1]0.0;[&gt;0]&quot;&lt;0.1&quot;;&quot;-&quot;"/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Franklin Gothic Book"/>
        <scheme val="minor"/>
      </font>
      <numFmt numFmtId="170" formatCode="[&gt;0.1]0.0;[&gt;0]&quot;&lt;0.1&quot;;&quot;-&quot;"/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Franklin Gothic Book"/>
        <scheme val="minor"/>
      </font>
      <numFmt numFmtId="170" formatCode="[&gt;0.1]0.0;[&gt;0]&quot;&lt;0.1&quot;;&quot;-&quot;"/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Franklin Gothic Book"/>
        <scheme val="minor"/>
      </font>
      <numFmt numFmtId="170" formatCode="[&gt;0.1]0.0;[&gt;0]&quot;&lt;0.1&quot;;&quot;-&quot;"/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Franklin Gothic Book"/>
        <scheme val="minor"/>
      </font>
      <numFmt numFmtId="170" formatCode="[&gt;0.1]0.0;[&gt;0]&quot;&lt;0.1&quot;;&quot;-&quot;"/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Franklin Gothic Book"/>
        <scheme val="minor"/>
      </font>
      <numFmt numFmtId="170" formatCode="[&gt;0.1]0.0;[&gt;0]&quot;&lt;0.1&quot;;&quot;-&quot;"/>
      <alignment horizontal="right" vertical="center" textRotation="0" wrapText="1" indent="0" justifyLastLine="0" shrinkToFit="0" readingOrder="0"/>
    </dxf>
    <dxf>
      <alignment horizontal="left" vertical="bottom" textRotation="0" wrapText="0" indent="1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Franklin Gothic Demi"/>
        <scheme val="none"/>
      </font>
    </dxf>
    <dxf>
      <numFmt numFmtId="168" formatCode="\+#,##0.0%;\-#,##0.0%;0.0%"/>
      <fill>
        <patternFill patternType="solid">
          <fgColor indexed="64"/>
          <bgColor rgb="FFF0F1F2"/>
        </patternFill>
      </fill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  <border diagonalUp="0" diagonalDown="0">
        <left style="medium">
          <color rgb="FF666F77"/>
        </left>
        <right/>
        <top/>
        <bottom/>
        <vertical/>
        <horizontal/>
      </border>
    </dxf>
    <dxf>
      <numFmt numFmtId="164" formatCode="0.0"/>
      <border diagonalUp="0" diagonalDown="0" outline="0">
        <left style="medium">
          <color rgb="FF666F77"/>
        </left>
        <right/>
        <top/>
        <bottom/>
      </border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0" formatCode="General"/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Franklin Gothic Demi"/>
        <scheme val="none"/>
      </font>
    </dxf>
    <dxf>
      <numFmt numFmtId="168" formatCode="\+#,##0.0%;\-#,##0.0%;0.0%"/>
      <fill>
        <patternFill patternType="solid">
          <fgColor indexed="64"/>
          <bgColor rgb="FFF0F1F2"/>
        </patternFill>
      </fill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  <border diagonalUp="0" diagonalDown="0">
        <left style="medium">
          <color rgb="FF666F77"/>
        </left>
        <right/>
        <top/>
        <bottom/>
        <vertical/>
        <horizontal/>
      </border>
    </dxf>
    <dxf>
      <numFmt numFmtId="164" formatCode="0.0"/>
      <border diagonalUp="0" diagonalDown="0" outline="0">
        <left style="medium">
          <color rgb="FF666F77"/>
        </left>
        <right/>
        <top/>
        <bottom/>
      </border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0" formatCode="General"/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Franklin Gothic Demi"/>
        <scheme val="none"/>
      </font>
    </dxf>
    <dxf>
      <numFmt numFmtId="168" formatCode="\+#,##0.0%;\-#,##0.0%;0.0%"/>
      <fill>
        <patternFill patternType="solid">
          <fgColor indexed="64"/>
          <bgColor rgb="FFF0F1F2"/>
        </patternFill>
      </fill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  <border diagonalUp="0" diagonalDown="0">
        <left style="medium">
          <color rgb="FF666F77"/>
        </left>
        <right/>
        <top/>
        <bottom/>
        <vertical/>
        <horizontal/>
      </border>
    </dxf>
    <dxf>
      <numFmt numFmtId="164" formatCode="0.0"/>
      <border diagonalUp="0" diagonalDown="0" outline="0">
        <left style="medium">
          <color rgb="FF666F77"/>
        </left>
        <right/>
        <top/>
        <bottom/>
      </border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0" formatCode="General"/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Franklin Gothic Dem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scheme val="minor"/>
      </font>
    </dxf>
    <dxf>
      <numFmt numFmtId="0" formatCode="General"/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Franklin Gothic Demi"/>
        <scheme val="none"/>
      </font>
      <alignment textRotation="0" wrapText="1" justifyLastLine="0" shrinkToFit="0" readingOrder="0"/>
    </dxf>
    <dxf>
      <numFmt numFmtId="168" formatCode="\+#,##0.0%;\-#,##0.0%;0.0%"/>
      <fill>
        <patternFill patternType="solid">
          <fgColor indexed="64"/>
          <bgColor rgb="FFF0F1F2"/>
        </patternFill>
      </fill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  <border diagonalUp="0" diagonalDown="0">
        <left style="medium">
          <color rgb="FF666F77"/>
        </left>
        <right/>
        <top/>
        <bottom/>
        <vertical/>
        <horizontal/>
      </border>
    </dxf>
    <dxf>
      <numFmt numFmtId="164" formatCode="0.0"/>
      <border diagonalUp="0" diagonalDown="0">
        <left style="medium">
          <color rgb="FF666F77"/>
        </left>
        <right/>
        <top/>
        <bottom/>
        <vertical/>
        <horizontal/>
      </border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0" formatCode="General"/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Franklin Gothic Demi"/>
        <scheme val="none"/>
      </font>
    </dxf>
    <dxf>
      <numFmt numFmtId="168" formatCode="\+#,##0.0%;\-#,##0.0%;0.0%"/>
      <fill>
        <patternFill patternType="solid">
          <fgColor indexed="64"/>
          <bgColor rgb="FFF0F1F2"/>
        </patternFill>
      </fill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  <border diagonalUp="0" diagonalDown="0">
        <left style="medium">
          <color rgb="FF666F77"/>
        </left>
        <right/>
        <top/>
        <bottom/>
        <vertical/>
        <horizontal/>
      </border>
    </dxf>
    <dxf>
      <numFmt numFmtId="164" formatCode="0.0"/>
      <border diagonalUp="0" diagonalDown="0" outline="0">
        <left style="medium">
          <color rgb="FF666F77"/>
        </left>
        <right/>
        <top/>
        <bottom/>
      </border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0" formatCode="General"/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Franklin Gothic Demi"/>
        <scheme val="none"/>
      </font>
    </dxf>
    <dxf>
      <numFmt numFmtId="168" formatCode="\+#,##0.0%;\-#,##0.0%;0.0%"/>
      <fill>
        <patternFill patternType="solid">
          <fgColor indexed="64"/>
          <bgColor rgb="FFF0F1F2"/>
        </patternFill>
      </fill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  <border diagonalUp="0" diagonalDown="0">
        <left style="medium">
          <color rgb="FF666F77"/>
        </left>
        <right/>
        <top/>
        <bottom/>
        <vertical/>
        <horizontal/>
      </border>
    </dxf>
    <dxf>
      <numFmt numFmtId="164" formatCode="0.0"/>
      <border diagonalUp="0" diagonalDown="0" outline="0">
        <left style="medium">
          <color rgb="FF666F77"/>
        </left>
        <right/>
        <top/>
        <bottom/>
      </border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0" formatCode="General"/>
      <border diagonalUp="0" diagonalDown="0">
        <left/>
        <right style="medium">
          <color rgb="FFE40019"/>
        </right>
        <top/>
        <bottom/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Franklin Gothic Demi"/>
        <scheme val="none"/>
      </font>
    </dxf>
    <dxf>
      <numFmt numFmtId="168" formatCode="\+#,##0.0%;\-#,##0.0%;0.0%"/>
      <fill>
        <patternFill patternType="solid">
          <fgColor indexed="64"/>
          <bgColor rgb="FFF0F1F2"/>
        </patternFill>
      </fill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  <border diagonalUp="0" diagonalDown="0">
        <left style="medium">
          <color rgb="FF666F77"/>
        </left>
        <right/>
        <top/>
        <bottom/>
        <vertical/>
        <horizontal/>
      </border>
    </dxf>
    <dxf>
      <numFmt numFmtId="164" formatCode="0.0"/>
      <border diagonalUp="0" diagonalDown="0" outline="0">
        <left style="medium">
          <color rgb="FF666F77"/>
        </left>
        <right/>
        <top/>
        <bottom/>
      </border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0" formatCode="General"/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Franklin Gothic Demi"/>
        <scheme val="none"/>
      </font>
    </dxf>
    <dxf>
      <numFmt numFmtId="168" formatCode="\+#,##0.0%;\-#,##0.0%;0.0%"/>
      <fill>
        <patternFill patternType="solid">
          <fgColor indexed="64"/>
          <bgColor rgb="FFF0F1F2"/>
        </patternFill>
      </fill>
    </dxf>
    <dxf>
      <numFmt numFmtId="0" formatCode="General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0" formatCode="General"/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Franklin Gothic Demi"/>
        <scheme val="none"/>
      </font>
    </dxf>
    <dxf>
      <numFmt numFmtId="168" formatCode="\+#,##0.0%;\-#,##0.0%;0.0%"/>
      <fill>
        <patternFill patternType="solid">
          <fgColor indexed="64"/>
          <bgColor rgb="FFF0F1F2"/>
        </patternFill>
      </fill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  <border diagonalUp="0" diagonalDown="0">
        <left style="medium">
          <color rgb="FF666F77"/>
        </left>
        <right/>
        <top/>
        <bottom/>
        <vertical/>
        <horizontal/>
      </border>
    </dxf>
    <dxf>
      <numFmt numFmtId="164" formatCode="0.0"/>
      <border diagonalUp="0" diagonalDown="0" outline="0">
        <left style="medium">
          <color rgb="FF666F77"/>
        </left>
        <right/>
        <top/>
        <bottom/>
      </border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0" formatCode="General"/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Franklin Gothic Demi"/>
        <scheme val="none"/>
      </font>
    </dxf>
    <dxf>
      <numFmt numFmtId="168" formatCode="\+#,##0.0%;\-#,##0.0%;0.0%"/>
      <fill>
        <patternFill patternType="solid">
          <fgColor indexed="64"/>
          <bgColor rgb="FFF0F1F2"/>
        </patternFill>
      </fill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  <border diagonalUp="0" diagonalDown="0">
        <left style="medium">
          <color rgb="FF666F77"/>
        </left>
        <right/>
        <top/>
        <bottom/>
        <vertical/>
        <horizontal/>
      </border>
    </dxf>
    <dxf>
      <numFmt numFmtId="164" formatCode="0.0"/>
      <border diagonalUp="0" diagonalDown="0" outline="0">
        <left style="medium">
          <color rgb="FF666F77"/>
        </left>
        <right/>
        <top/>
        <bottom/>
      </border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0" formatCode="General"/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Franklin Gothic Demi"/>
        <scheme val="none"/>
      </font>
    </dxf>
    <dxf>
      <numFmt numFmtId="168" formatCode="\+#,##0.0%;\-#,##0.0%;0.0%"/>
      <fill>
        <patternFill patternType="solid">
          <fgColor indexed="64"/>
          <bgColor rgb="FFF0F1F2"/>
        </patternFill>
      </fill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  <border diagonalUp="0" diagonalDown="0">
        <left style="medium">
          <color rgb="FF666F77"/>
        </left>
        <right/>
        <top/>
        <bottom/>
        <vertical/>
        <horizontal/>
      </border>
    </dxf>
    <dxf>
      <numFmt numFmtId="164" formatCode="0.0"/>
      <border diagonalUp="0" diagonalDown="0" outline="0">
        <left style="medium">
          <color rgb="FF666F77"/>
        </left>
        <right/>
        <top/>
        <bottom/>
      </border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0" formatCode="General"/>
      <alignment horizontal="left" vertical="bottom" textRotation="0" wrapText="0" indent="2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Franklin Gothic Demi"/>
        <scheme val="none"/>
      </font>
    </dxf>
    <dxf>
      <numFmt numFmtId="168" formatCode="\+#,##0.0%;\-#,##0.0%;0.0%"/>
      <fill>
        <patternFill patternType="solid">
          <fgColor indexed="64"/>
          <bgColor rgb="FFF0F1F2"/>
        </patternFill>
      </fill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  <border diagonalUp="0" diagonalDown="0">
        <left style="medium">
          <color rgb="FF666F77"/>
        </left>
        <right/>
        <top/>
        <bottom/>
        <vertical/>
        <horizontal/>
      </border>
    </dxf>
    <dxf>
      <numFmt numFmtId="164" formatCode="0.0"/>
      <border diagonalUp="0" diagonalDown="0" outline="0">
        <left style="medium">
          <color rgb="FF666F77"/>
        </left>
        <right/>
        <top/>
        <bottom/>
      </border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0" formatCode="General"/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Franklin Gothic Dem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Demi"/>
        <scheme val="none"/>
      </font>
      <numFmt numFmtId="13" formatCode="0%"/>
      <fill>
        <patternFill patternType="solid">
          <fgColor indexed="64"/>
          <bgColor rgb="FFF0F1F2"/>
        </patternFill>
      </fill>
      <border diagonalUp="0" diagonalDown="0" outline="0">
        <left/>
        <right/>
        <top/>
        <bottom style="medium">
          <color rgb="FF666F77"/>
        </bottom>
      </border>
    </dxf>
    <dxf>
      <numFmt numFmtId="165" formatCode="0.0%"/>
      <fill>
        <patternFill patternType="solid">
          <fgColor indexed="64"/>
          <bgColor rgb="FFF0F1F2"/>
        </patternFill>
      </fill>
      <border diagonalUp="0" diagonalDown="0" outline="0">
        <left/>
        <right/>
        <top/>
        <bottom style="medium">
          <color rgb="FF666F77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Demi"/>
        <scheme val="none"/>
      </font>
      <numFmt numFmtId="3" formatCode="#,##0"/>
      <fill>
        <patternFill patternType="solid">
          <fgColor indexed="64"/>
          <bgColor rgb="FFF0F1F2"/>
        </patternFill>
      </fill>
      <border diagonalUp="0" diagonalDown="0" outline="0">
        <left/>
        <right/>
        <top/>
        <bottom style="medium">
          <color rgb="FF666F77"/>
        </bottom>
      </border>
    </dxf>
    <dxf>
      <numFmt numFmtId="3" formatCode="#,##0"/>
      <border diagonalUp="0" diagonalDown="0" outline="0">
        <left/>
        <right/>
        <top/>
        <bottom style="medium">
          <color rgb="FF666F77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Demi"/>
        <scheme val="none"/>
      </font>
      <numFmt numFmtId="3" formatCode="#,##0"/>
      <fill>
        <patternFill patternType="solid">
          <fgColor indexed="64"/>
          <bgColor rgb="FFF0F1F2"/>
        </patternFill>
      </fill>
      <border diagonalUp="0" diagonalDown="0" outline="0">
        <left/>
        <right/>
        <top/>
        <bottom style="medium">
          <color rgb="FF666F77"/>
        </bottom>
      </border>
    </dxf>
    <dxf>
      <numFmt numFmtId="3" formatCode="#,##0"/>
      <border diagonalUp="0" diagonalDown="0" outline="0">
        <left/>
        <right/>
        <top/>
        <bottom style="medium">
          <color rgb="FF666F77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Demi"/>
        <scheme val="none"/>
      </font>
      <numFmt numFmtId="3" formatCode="#,##0"/>
      <fill>
        <patternFill patternType="solid">
          <fgColor indexed="64"/>
          <bgColor rgb="FFF0F1F2"/>
        </patternFill>
      </fill>
      <border diagonalUp="0" diagonalDown="0" outline="0">
        <left/>
        <right/>
        <top/>
        <bottom style="medium">
          <color rgb="FF666F77"/>
        </bottom>
      </border>
    </dxf>
    <dxf>
      <numFmt numFmtId="3" formatCode="#,##0"/>
      <border diagonalUp="0" diagonalDown="0" outline="0">
        <left/>
        <right/>
        <top/>
        <bottom style="medium">
          <color rgb="FF666F77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Demi"/>
        <scheme val="none"/>
      </font>
      <numFmt numFmtId="3" formatCode="#,##0"/>
      <fill>
        <patternFill patternType="solid">
          <fgColor indexed="64"/>
          <bgColor rgb="FFF0F1F2"/>
        </patternFill>
      </fill>
      <border diagonalUp="0" diagonalDown="0" outline="0">
        <left/>
        <right/>
        <top/>
        <bottom style="medium">
          <color rgb="FF666F77"/>
        </bottom>
      </border>
    </dxf>
    <dxf>
      <numFmt numFmtId="3" formatCode="#,##0"/>
      <border diagonalUp="0" diagonalDown="0" outline="0">
        <left/>
        <right/>
        <top/>
        <bottom style="medium">
          <color rgb="FF666F77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Demi"/>
        <scheme val="none"/>
      </font>
      <numFmt numFmtId="3" formatCode="#,##0"/>
      <fill>
        <patternFill patternType="solid">
          <fgColor indexed="64"/>
          <bgColor rgb="FFF0F1F2"/>
        </patternFill>
      </fill>
      <border diagonalUp="0" diagonalDown="0" outline="0">
        <left/>
        <right/>
        <top/>
        <bottom style="medium">
          <color rgb="FF666F77"/>
        </bottom>
      </border>
    </dxf>
    <dxf>
      <numFmt numFmtId="3" formatCode="#,##0"/>
      <border diagonalUp="0" diagonalDown="0" outline="0">
        <left/>
        <right/>
        <top/>
        <bottom style="medium">
          <color rgb="FF666F77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Demi"/>
        <scheme val="none"/>
      </font>
      <numFmt numFmtId="3" formatCode="#,##0"/>
      <fill>
        <patternFill patternType="solid">
          <fgColor indexed="64"/>
          <bgColor rgb="FFF0F1F2"/>
        </patternFill>
      </fill>
      <border diagonalUp="0" diagonalDown="0" outline="0">
        <left/>
        <right/>
        <top/>
        <bottom style="medium">
          <color rgb="FF666F77"/>
        </bottom>
      </border>
    </dxf>
    <dxf>
      <numFmt numFmtId="3" formatCode="#,##0"/>
      <border diagonalUp="0" diagonalDown="0" outline="0">
        <left/>
        <right/>
        <top/>
        <bottom style="medium">
          <color rgb="FF666F77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Demi"/>
        <scheme val="none"/>
      </font>
      <numFmt numFmtId="3" formatCode="#,##0"/>
      <fill>
        <patternFill patternType="solid">
          <fgColor indexed="64"/>
          <bgColor rgb="FFF0F1F2"/>
        </patternFill>
      </fill>
      <border diagonalUp="0" diagonalDown="0" outline="0">
        <left/>
        <right/>
        <top/>
        <bottom style="medium">
          <color rgb="FF666F77"/>
        </bottom>
      </border>
    </dxf>
    <dxf>
      <numFmt numFmtId="3" formatCode="#,##0"/>
      <border diagonalUp="0" diagonalDown="0">
        <left style="medium">
          <color rgb="FF666F77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Demi"/>
        <scheme val="none"/>
      </font>
      <numFmt numFmtId="3" formatCode="#,##0"/>
      <fill>
        <patternFill patternType="solid">
          <fgColor indexed="64"/>
          <bgColor rgb="FFF0F1F2"/>
        </patternFill>
      </fill>
      <border diagonalUp="0" diagonalDown="0" outline="0">
        <left/>
        <right/>
        <top/>
        <bottom style="medium">
          <color rgb="FF666F77"/>
        </bottom>
      </border>
    </dxf>
    <dxf>
      <numFmt numFmtId="3" formatCode="#,##0"/>
      <border diagonalUp="0" diagonalDown="0">
        <left style="medium">
          <color rgb="FF666F77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Demi"/>
        <scheme val="none"/>
      </font>
      <numFmt numFmtId="3" formatCode="#,##0"/>
      <fill>
        <patternFill patternType="solid">
          <fgColor indexed="64"/>
          <bgColor rgb="FFF0F1F2"/>
        </patternFill>
      </fill>
      <border diagonalUp="0" diagonalDown="0" outline="0">
        <left/>
        <right/>
        <top/>
        <bottom style="medium">
          <color rgb="FF666F77"/>
        </bottom>
      </border>
    </dxf>
    <dxf>
      <numFmt numFmtId="3" formatCode="#,##0"/>
      <border diagonalUp="0" diagonalDown="0" outline="0">
        <left/>
        <right/>
        <top/>
        <bottom style="medium">
          <color rgb="FF666F77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Demi"/>
        <scheme val="none"/>
      </font>
      <numFmt numFmtId="3" formatCode="#,##0"/>
      <fill>
        <patternFill patternType="solid">
          <fgColor indexed="64"/>
          <bgColor rgb="FFF0F1F2"/>
        </patternFill>
      </fill>
      <border diagonalUp="0" diagonalDown="0" outline="0">
        <left/>
        <right/>
        <top/>
        <bottom style="medium">
          <color rgb="FF666F77"/>
        </bottom>
      </border>
    </dxf>
    <dxf>
      <numFmt numFmtId="3" formatCode="#,##0"/>
      <border diagonalUp="0" diagonalDown="0" outline="0">
        <left/>
        <right/>
        <top/>
        <bottom style="medium">
          <color rgb="FF666F77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Demi"/>
        <scheme val="none"/>
      </font>
      <numFmt numFmtId="3" formatCode="#,##0"/>
      <fill>
        <patternFill patternType="solid">
          <fgColor indexed="64"/>
          <bgColor rgb="FFF0F1F2"/>
        </patternFill>
      </fill>
      <border diagonalUp="0" diagonalDown="0" outline="0">
        <left/>
        <right/>
        <top/>
        <bottom style="medium">
          <color rgb="FF666F77"/>
        </bottom>
      </border>
    </dxf>
    <dxf>
      <numFmt numFmtId="3" formatCode="#,##0"/>
      <border diagonalUp="0" diagonalDown="0" outline="0">
        <left/>
        <right/>
        <top/>
        <bottom style="medium">
          <color rgb="FF666F77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Demi"/>
        <scheme val="none"/>
      </font>
      <numFmt numFmtId="3" formatCode="#,##0"/>
      <fill>
        <patternFill patternType="solid">
          <fgColor indexed="64"/>
          <bgColor rgb="FFF0F1F2"/>
        </patternFill>
      </fill>
      <border diagonalUp="0" diagonalDown="0" outline="0">
        <left/>
        <right/>
        <top/>
        <bottom style="medium">
          <color rgb="FF666F77"/>
        </bottom>
      </border>
    </dxf>
    <dxf>
      <numFmt numFmtId="3" formatCode="#,##0"/>
      <border diagonalUp="0" diagonalDown="0" outline="0">
        <left/>
        <right/>
        <top/>
        <bottom style="medium">
          <color rgb="FF666F77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Demi"/>
        <scheme val="none"/>
      </font>
      <numFmt numFmtId="3" formatCode="#,##0"/>
      <fill>
        <patternFill patternType="solid">
          <fgColor indexed="64"/>
          <bgColor rgb="FFF0F1F2"/>
        </patternFill>
      </fill>
      <border diagonalUp="0" diagonalDown="0" outline="0">
        <left/>
        <right/>
        <top/>
        <bottom style="medium">
          <color rgb="FF666F77"/>
        </bottom>
      </border>
    </dxf>
    <dxf>
      <numFmt numFmtId="3" formatCode="#,##0"/>
      <border diagonalUp="0" diagonalDown="0" outline="0">
        <left/>
        <right/>
        <top/>
        <bottom style="medium">
          <color rgb="FF666F77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Demi"/>
        <scheme val="none"/>
      </font>
      <numFmt numFmtId="3" formatCode="#,##0"/>
      <fill>
        <patternFill patternType="solid">
          <fgColor indexed="64"/>
          <bgColor rgb="FFF0F1F2"/>
        </patternFill>
      </fill>
      <border diagonalUp="0" diagonalDown="0" outline="0">
        <left/>
        <right/>
        <top/>
        <bottom style="medium">
          <color rgb="FF666F77"/>
        </bottom>
      </border>
    </dxf>
    <dxf>
      <numFmt numFmtId="3" formatCode="#,##0"/>
      <border diagonalUp="0" diagonalDown="0" outline="0">
        <left/>
        <right/>
        <top/>
        <bottom style="medium">
          <color rgb="FF666F77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Demi"/>
        <scheme val="none"/>
      </font>
      <numFmt numFmtId="3" formatCode="#,##0"/>
      <fill>
        <patternFill patternType="solid">
          <fgColor indexed="64"/>
          <bgColor rgb="FFF0F1F2"/>
        </patternFill>
      </fill>
      <border diagonalUp="0" diagonalDown="0" outline="0">
        <left/>
        <right/>
        <top/>
        <bottom style="medium">
          <color rgb="FF666F77"/>
        </bottom>
      </border>
    </dxf>
    <dxf>
      <numFmt numFmtId="3" formatCode="#,##0"/>
      <border diagonalUp="0" diagonalDown="0" outline="0">
        <left/>
        <right/>
        <top/>
        <bottom style="medium">
          <color rgb="FF666F77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Demi"/>
        <scheme val="none"/>
      </font>
      <numFmt numFmtId="3" formatCode="#,##0"/>
      <fill>
        <patternFill patternType="solid">
          <fgColor indexed="64"/>
          <bgColor rgb="FFF0F1F2"/>
        </patternFill>
      </fill>
      <border diagonalUp="0" diagonalDown="0" outline="0">
        <left/>
        <right/>
        <top/>
        <bottom style="medium">
          <color rgb="FF666F77"/>
        </bottom>
      </border>
    </dxf>
    <dxf>
      <numFmt numFmtId="3" formatCode="#,##0"/>
      <border diagonalUp="0" diagonalDown="0" outline="0">
        <left/>
        <right/>
        <top/>
        <bottom style="medium">
          <color rgb="FF666F77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Demi"/>
        <scheme val="none"/>
      </font>
      <numFmt numFmtId="3" formatCode="#,##0"/>
      <fill>
        <patternFill patternType="solid">
          <fgColor indexed="64"/>
          <bgColor rgb="FFF0F1F2"/>
        </patternFill>
      </fill>
      <border diagonalUp="0" diagonalDown="0" outline="0">
        <left/>
        <right/>
        <top/>
        <bottom style="medium">
          <color rgb="FF666F77"/>
        </bottom>
      </border>
    </dxf>
    <dxf>
      <numFmt numFmtId="3" formatCode="#,##0"/>
      <border diagonalUp="0" diagonalDown="0" outline="0">
        <left/>
        <right/>
        <top/>
        <bottom style="medium">
          <color rgb="FF666F77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Demi"/>
        <scheme val="none"/>
      </font>
      <numFmt numFmtId="3" formatCode="#,##0"/>
      <fill>
        <patternFill patternType="solid">
          <fgColor indexed="64"/>
          <bgColor rgb="FFF0F1F2"/>
        </patternFill>
      </fill>
      <border diagonalUp="0" diagonalDown="0" outline="0">
        <left/>
        <right/>
        <top/>
        <bottom style="medium">
          <color rgb="FF666F77"/>
        </bottom>
      </border>
    </dxf>
    <dxf>
      <numFmt numFmtId="3" formatCode="#,##0"/>
      <border diagonalUp="0" diagonalDown="0" outline="0">
        <left/>
        <right/>
        <top/>
        <bottom style="medium">
          <color rgb="FF666F77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Demi"/>
        <scheme val="none"/>
      </font>
      <numFmt numFmtId="3" formatCode="#,##0"/>
      <fill>
        <patternFill patternType="solid">
          <fgColor indexed="64"/>
          <bgColor rgb="FFF0F1F2"/>
        </patternFill>
      </fill>
      <border diagonalUp="0" diagonalDown="0" outline="0">
        <left/>
        <right/>
        <top/>
        <bottom style="medium">
          <color rgb="FF666F77"/>
        </bottom>
      </border>
    </dxf>
    <dxf>
      <numFmt numFmtId="3" formatCode="#,##0"/>
      <border diagonalUp="0" diagonalDown="0" outline="0">
        <left/>
        <right/>
        <top/>
        <bottom style="medium">
          <color rgb="FF666F77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Demi"/>
        <scheme val="none"/>
      </font>
      <numFmt numFmtId="3" formatCode="#,##0"/>
      <fill>
        <patternFill patternType="solid">
          <fgColor indexed="64"/>
          <bgColor rgb="FFF0F1F2"/>
        </patternFill>
      </fill>
      <border diagonalUp="0" diagonalDown="0" outline="0">
        <left/>
        <right/>
        <top/>
        <bottom style="medium">
          <color rgb="FF666F77"/>
        </bottom>
      </border>
    </dxf>
    <dxf>
      <numFmt numFmtId="3" formatCode="#,##0"/>
      <border diagonalUp="0" diagonalDown="0" outline="0">
        <left/>
        <right/>
        <top/>
        <bottom style="medium">
          <color rgb="FF666F77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Demi"/>
        <scheme val="none"/>
      </font>
      <numFmt numFmtId="3" formatCode="#,##0"/>
      <fill>
        <patternFill patternType="solid">
          <fgColor indexed="64"/>
          <bgColor rgb="FFF0F1F2"/>
        </patternFill>
      </fill>
      <border diagonalUp="0" diagonalDown="0" outline="0">
        <left/>
        <right/>
        <top/>
        <bottom style="medium">
          <color rgb="FF666F77"/>
        </bottom>
      </border>
    </dxf>
    <dxf>
      <numFmt numFmtId="3" formatCode="#,##0"/>
      <border diagonalUp="0" diagonalDown="0" outline="0">
        <left/>
        <right/>
        <top/>
        <bottom style="medium">
          <color rgb="FF666F77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Demi"/>
        <scheme val="none"/>
      </font>
      <fill>
        <patternFill patternType="solid">
          <fgColor indexed="64"/>
          <bgColor rgb="FFF0F1F2"/>
        </patternFill>
      </fill>
      <border diagonalUp="0" diagonalDown="0" outline="0">
        <left/>
        <right/>
        <top/>
        <bottom style="medium">
          <color rgb="FF666F77"/>
        </bottom>
      </border>
    </dxf>
    <dxf>
      <numFmt numFmtId="0" formatCode="General"/>
      <border diagonalUp="0" diagonalDown="0" outline="0">
        <left/>
        <right/>
        <top/>
        <bottom style="medium">
          <color rgb="FF666F77"/>
        </bottom>
      </border>
    </dxf>
    <dxf>
      <border>
        <top style="medium">
          <color rgb="FF666F77"/>
        </top>
      </border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Franklin Gothic Demi"/>
        <scheme val="none"/>
      </font>
      <fill>
        <patternFill patternType="solid">
          <fgColor indexed="64"/>
          <bgColor rgb="FFF0F1F2"/>
        </patternFill>
      </fill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Franklin Gothic Demi"/>
        <scheme val="none"/>
      </font>
    </dxf>
    <dxf>
      <numFmt numFmtId="168" formatCode="\+#,##0.0%;\-#,##0.0%;0.0%"/>
      <fill>
        <patternFill patternType="solid">
          <fgColor indexed="64"/>
          <bgColor rgb="FFF0F1F2"/>
        </patternFill>
      </fill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  <border diagonalUp="0" diagonalDown="0">
        <left style="medium">
          <color rgb="FF666F77"/>
        </left>
        <right/>
        <top/>
        <bottom style="medium">
          <color rgb="FF666F77"/>
        </bottom>
        <vertical/>
        <horizontal/>
      </border>
    </dxf>
    <dxf>
      <numFmt numFmtId="164" formatCode="0.0"/>
      <border diagonalUp="0" diagonalDown="0" outline="0">
        <left style="medium">
          <color rgb="FF666F77"/>
        </left>
        <right/>
        <top/>
        <bottom style="medium">
          <color rgb="FF666F77"/>
        </bottom>
      </border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0" formatCode="General"/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Franklin Gothic Demi"/>
        <scheme val="none"/>
      </font>
    </dxf>
    <dxf>
      <numFmt numFmtId="168" formatCode="\+#,##0.0%;\-#,##0.0%;0.0%"/>
      <fill>
        <patternFill patternType="solid">
          <fgColor indexed="64"/>
          <bgColor rgb="FFF0F1F2"/>
        </patternFill>
      </fill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  <border diagonalUp="0" diagonalDown="0">
        <left style="medium">
          <color rgb="FF666F77"/>
        </left>
        <right/>
        <top/>
        <bottom/>
        <vertical/>
        <horizontal/>
      </border>
    </dxf>
    <dxf>
      <numFmt numFmtId="164" formatCode="0.0"/>
      <border diagonalUp="0" diagonalDown="0" outline="0">
        <left style="medium">
          <color rgb="FF666F77"/>
        </left>
        <right/>
        <top/>
        <bottom/>
      </border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0" formatCode="General"/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Franklin Gothic Demi"/>
        <scheme val="none"/>
      </font>
    </dxf>
    <dxf>
      <numFmt numFmtId="168" formatCode="\+#,##0.0%;\-#,##0.0%;0.0%"/>
      <fill>
        <patternFill patternType="solid">
          <fgColor indexed="64"/>
          <bgColor rgb="FFF0F1F2"/>
        </patternFill>
      </fill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  <border diagonalUp="0" diagonalDown="0">
        <left style="medium">
          <color rgb="FF666F77"/>
        </left>
        <right/>
        <top/>
        <bottom/>
        <vertical/>
        <horizontal/>
      </border>
    </dxf>
    <dxf>
      <numFmt numFmtId="164" formatCode="0.0"/>
      <border diagonalUp="0" diagonalDown="0" outline="0">
        <left style="medium">
          <color rgb="FF666F77"/>
        </left>
        <right/>
        <top/>
        <bottom/>
      </border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0" formatCode="General"/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Franklin Gothic Demi"/>
        <scheme val="none"/>
      </font>
    </dxf>
    <dxf>
      <numFmt numFmtId="168" formatCode="\+#,##0.0%;\-#,##0.0%;0.0%"/>
      <fill>
        <patternFill patternType="solid">
          <fgColor indexed="64"/>
          <bgColor rgb="FFF0F1F2"/>
        </patternFill>
      </fill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  <border diagonalUp="0" diagonalDown="0">
        <left style="medium">
          <color rgb="FF666F77"/>
        </left>
        <right/>
        <top/>
        <bottom/>
        <vertical/>
        <horizontal/>
      </border>
    </dxf>
    <dxf>
      <numFmt numFmtId="164" formatCode="0.0"/>
      <border diagonalUp="0" diagonalDown="0" outline="0">
        <left style="medium">
          <color rgb="FF666F77"/>
        </left>
        <right/>
        <top/>
        <bottom/>
      </border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0" formatCode="General"/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Franklin Gothic Demi"/>
        <scheme val="none"/>
      </font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0" formatCode="General"/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Franklin Gothic Demi"/>
        <scheme val="none"/>
      </font>
      <alignment vertical="top" textRotation="0" indent="0" justifyLastLine="0" shrinkToFit="0" readingOrder="0"/>
    </dxf>
    <dxf>
      <numFmt numFmtId="168" formatCode="\+#,##0.0%;\-#,##0.0%;0.0%"/>
      <fill>
        <patternFill patternType="solid">
          <fgColor indexed="64"/>
          <bgColor rgb="FFF0F1F2"/>
        </patternFill>
      </fill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  <border diagonalUp="0" diagonalDown="0">
        <left style="medium">
          <color rgb="FF666F77"/>
        </left>
        <right/>
        <top/>
        <bottom/>
        <vertical/>
        <horizontal/>
      </border>
    </dxf>
    <dxf>
      <numFmt numFmtId="164" formatCode="0.0"/>
      <border diagonalUp="0" diagonalDown="0" outline="0">
        <left style="medium">
          <color rgb="FF666F77"/>
        </left>
        <right/>
        <top/>
        <bottom/>
      </border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0" formatCode="General"/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Franklin Gothic Demi"/>
        <scheme val="none"/>
      </font>
    </dxf>
    <dxf>
      <numFmt numFmtId="168" formatCode="\+#,##0.0%;\-#,##0.0%;0.0%"/>
      <fill>
        <patternFill patternType="solid">
          <fgColor indexed="64"/>
          <bgColor rgb="FFF0F1F2"/>
        </patternFill>
      </fill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  <border diagonalUp="0" diagonalDown="0">
        <left style="medium">
          <color rgb="FF666F77"/>
        </left>
        <right/>
        <top/>
        <bottom/>
        <vertical/>
        <horizontal/>
      </border>
    </dxf>
    <dxf>
      <numFmt numFmtId="164" formatCode="0.0"/>
      <border diagonalUp="0" diagonalDown="0" outline="0">
        <left style="medium">
          <color rgb="FF666F77"/>
        </left>
        <right/>
        <top/>
        <bottom/>
      </border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Franklin Gothic Demi"/>
        <scheme val="none"/>
      </font>
    </dxf>
    <dxf>
      <numFmt numFmtId="168" formatCode="\+#,##0.0%;\-#,##0.0%;0.0%"/>
      <fill>
        <patternFill patternType="solid">
          <fgColor indexed="64"/>
          <bgColor rgb="FFF0F1F2"/>
        </patternFill>
      </fill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  <border diagonalUp="0" diagonalDown="0">
        <left style="medium">
          <color rgb="FF666F77"/>
        </left>
        <right/>
        <top/>
        <bottom/>
        <vertical/>
        <horizontal/>
      </border>
    </dxf>
    <dxf>
      <numFmt numFmtId="164" formatCode="0.0"/>
      <border diagonalUp="0" diagonalDown="0" outline="0">
        <left style="medium">
          <color rgb="FF666F77"/>
        </left>
        <right/>
        <top/>
        <bottom/>
      </border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0" formatCode="General"/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Franklin Gothic Demi"/>
        <scheme val="none"/>
      </font>
    </dxf>
    <dxf>
      <numFmt numFmtId="171" formatCode="#,##0.0"/>
    </dxf>
    <dxf>
      <numFmt numFmtId="171" formatCode="#,##0.0"/>
    </dxf>
    <dxf>
      <numFmt numFmtId="171" formatCode="#,##0.0"/>
    </dxf>
    <dxf>
      <numFmt numFmtId="171" formatCode="#,##0.0"/>
    </dxf>
    <dxf>
      <numFmt numFmtId="171" formatCode="#,##0.0"/>
    </dxf>
    <dxf>
      <numFmt numFmtId="171" formatCode="#,##0.0"/>
    </dxf>
    <dxf>
      <numFmt numFmtId="171" formatCode="#,##0.0"/>
      <border diagonalUp="0" diagonalDown="0">
        <left style="medium">
          <color rgb="FF666F77"/>
        </left>
        <right/>
        <top/>
        <bottom/>
        <vertical/>
        <horizontal/>
      </border>
    </dxf>
    <dxf>
      <numFmt numFmtId="171" formatCode="#,##0.0"/>
    </dxf>
    <dxf>
      <numFmt numFmtId="171" formatCode="#,##0.0"/>
    </dxf>
    <dxf>
      <numFmt numFmtId="171" formatCode="#,##0.0"/>
    </dxf>
    <dxf>
      <numFmt numFmtId="171" formatCode="#,##0.0"/>
    </dxf>
    <dxf>
      <numFmt numFmtId="171" formatCode="#,##0.0"/>
    </dxf>
    <dxf>
      <numFmt numFmtId="171" formatCode="#,##0.0"/>
    </dxf>
    <dxf>
      <numFmt numFmtId="171" formatCode="#,##0.0"/>
    </dxf>
    <dxf>
      <numFmt numFmtId="171" formatCode="#,##0.0"/>
    </dxf>
    <dxf>
      <numFmt numFmtId="171" formatCode="#,##0.0"/>
    </dxf>
    <dxf>
      <numFmt numFmtId="171" formatCode="#,##0.0"/>
    </dxf>
    <dxf>
      <numFmt numFmtId="171" formatCode="#,##0.0"/>
    </dxf>
    <dxf>
      <numFmt numFmtId="171" formatCode="#,##0.0"/>
    </dxf>
    <dxf>
      <numFmt numFmtId="171" formatCode="#,##0.0"/>
    </dxf>
    <dxf>
      <numFmt numFmtId="171" formatCode="#,##0.0"/>
    </dxf>
    <dxf>
      <numFmt numFmtId="0" formatCode="General"/>
      <border diagonalUp="0" diagonalDown="0">
        <left/>
        <right style="medium">
          <color rgb="FFE40019"/>
        </right>
        <top/>
        <bottom/>
        <vertical/>
        <horizontal/>
      </border>
    </dxf>
    <dxf>
      <numFmt numFmtId="0" formatCode="General"/>
      <alignment horizontal="left" vertical="bottom" textRotation="0" wrapText="0" indent="0" justifyLastLine="0" shrinkToFit="0" readingOrder="0"/>
    </dxf>
    <dxf>
      <border outline="0">
        <bottom style="medium">
          <color rgb="FF666F77"/>
        </bottom>
      </border>
    </dxf>
    <dxf>
      <border outline="0">
        <bottom style="medium">
          <color rgb="FFE4001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Demi"/>
        <scheme val="none"/>
      </font>
      <alignment horizontal="right" vertical="bottom" textRotation="0" wrapText="0" indent="0" justifyLastLine="0" shrinkToFit="0" readingOrder="0"/>
    </dxf>
    <dxf>
      <numFmt numFmtId="168" formatCode="\+#,##0.0%;\-#,##0.0%;0.0%"/>
      <fill>
        <patternFill patternType="solid">
          <fgColor indexed="64"/>
          <bgColor rgb="FFF0F1F2"/>
        </patternFill>
      </fill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  <border diagonalUp="0" diagonalDown="0">
        <left style="medium">
          <color rgb="FF666F77"/>
        </left>
        <right/>
        <top/>
        <bottom/>
        <vertical/>
        <horizontal/>
      </border>
    </dxf>
    <dxf>
      <numFmt numFmtId="164" formatCode="0.0"/>
      <border diagonalUp="0" diagonalDown="0" outline="0">
        <left style="medium">
          <color rgb="FF666F77"/>
        </left>
        <right/>
        <top/>
        <bottom/>
      </border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0" formatCode="General"/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Franklin Gothic Demi"/>
        <scheme val="none"/>
      </font>
      <alignment horizontal="left" vertical="bottom" textRotation="0" wrapText="0" indent="0" justifyLastLine="0" shrinkToFit="0" readingOrder="0"/>
    </dxf>
    <dxf>
      <numFmt numFmtId="168" formatCode="\+#,##0.0%;\-#,##0.0%;0.0%"/>
      <fill>
        <patternFill patternType="solid">
          <fgColor indexed="64"/>
          <bgColor rgb="FFF0F1F2"/>
        </patternFill>
      </fill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  <border diagonalUp="0" diagonalDown="0">
        <left style="medium">
          <color rgb="FF666F77"/>
        </left>
        <right/>
        <top/>
        <bottom/>
        <vertical/>
        <horizontal/>
      </border>
    </dxf>
    <dxf>
      <numFmt numFmtId="164" formatCode="0.0"/>
      <border diagonalUp="0" diagonalDown="0" outline="0">
        <left style="medium">
          <color rgb="FF666F77"/>
        </left>
        <right/>
        <top/>
        <bottom/>
      </border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0" formatCode="General"/>
      <alignment horizontal="left" vertical="bottom" textRotation="0" wrapText="0" indent="1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Franklin Gothic Demi"/>
        <scheme val="none"/>
      </font>
    </dxf>
    <dxf>
      <numFmt numFmtId="168" formatCode="\+#,##0.0%;\-#,##0.0%;0.0%"/>
      <fill>
        <patternFill patternType="solid">
          <fgColor indexed="64"/>
          <bgColor rgb="FFF0F1F2"/>
        </patternFill>
      </fill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  <border diagonalUp="0" diagonalDown="0">
        <left style="medium">
          <color rgb="FF666F77"/>
        </left>
        <right/>
        <top/>
        <bottom/>
        <vertical/>
        <horizontal/>
      </border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0" formatCode="General"/>
    </dxf>
    <dxf>
      <border outline="0">
        <bottom style="medium">
          <color rgb="FF666F77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Demi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Demi"/>
        <scheme val="none"/>
      </font>
      <numFmt numFmtId="168" formatCode="\+#,##0.0%;\-#,##0.0%;0.0%"/>
      <fill>
        <patternFill patternType="solid">
          <fgColor indexed="64"/>
          <bgColor rgb="FFF0F1F2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 style="medium">
          <color rgb="FF666F77"/>
        </bottom>
      </border>
    </dxf>
    <dxf>
      <numFmt numFmtId="165" formatCode="0.0%"/>
      <fill>
        <patternFill patternType="solid">
          <fgColor indexed="64"/>
          <bgColor rgb="FFF0F1F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Demi"/>
        <scheme val="none"/>
      </font>
      <numFmt numFmtId="168" formatCode="\+#,##0.0%;\-#,##0.0%;0.0%"/>
      <fill>
        <patternFill patternType="solid">
          <fgColor indexed="64"/>
          <bgColor rgb="FFF0F1F2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 style="medium">
          <color rgb="FF666F77"/>
        </bottom>
      </border>
    </dxf>
    <dxf>
      <numFmt numFmtId="164" formatCode="0.0"/>
      <fill>
        <patternFill patternType="solid">
          <fgColor indexed="64"/>
          <bgColor rgb="FFF0F1F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Demi"/>
        <scheme val="none"/>
      </font>
      <numFmt numFmtId="168" formatCode="\+#,##0.0%;\-#,##0.0%;0.0%"/>
      <fill>
        <patternFill patternType="solid">
          <fgColor indexed="64"/>
          <bgColor rgb="FFF0F1F2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 style="medium">
          <color rgb="FF666F77"/>
        </bottom>
      </border>
    </dxf>
    <dxf>
      <numFmt numFmtId="164" formatCode="0.0"/>
      <fill>
        <patternFill patternType="solid">
          <fgColor indexed="64"/>
          <bgColor rgb="FFF0F1F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Demi"/>
        <scheme val="none"/>
      </font>
      <numFmt numFmtId="168" formatCode="\+#,##0.0%;\-#,##0.0%;0.0%"/>
      <fill>
        <patternFill patternType="solid">
          <fgColor indexed="64"/>
          <bgColor rgb="FFF0F1F2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 style="medium">
          <color rgb="FF666F77"/>
        </bottom>
      </border>
    </dxf>
    <dxf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Demi"/>
        <scheme val="none"/>
      </font>
      <numFmt numFmtId="168" formatCode="\+#,##0.0%;\-#,##0.0%;0.0%"/>
      <fill>
        <patternFill patternType="solid">
          <fgColor indexed="64"/>
          <bgColor rgb="FFF0F1F2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 style="medium">
          <color rgb="FF666F77"/>
        </bottom>
      </border>
    </dxf>
    <dxf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Demi"/>
        <scheme val="none"/>
      </font>
      <numFmt numFmtId="168" formatCode="\+#,##0.0%;\-#,##0.0%;0.0%"/>
      <fill>
        <patternFill patternType="solid">
          <fgColor indexed="64"/>
          <bgColor rgb="FFF0F1F2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 style="medium">
          <color rgb="FF666F77"/>
        </bottom>
      </border>
    </dxf>
    <dxf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Demi"/>
        <scheme val="none"/>
      </font>
      <numFmt numFmtId="168" formatCode="\+#,##0.0%;\-#,##0.0%;0.0%"/>
      <fill>
        <patternFill patternType="solid">
          <fgColor indexed="64"/>
          <bgColor rgb="FFF0F1F2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 style="medium">
          <color rgb="FF666F77"/>
        </bottom>
      </border>
    </dxf>
    <dxf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Demi"/>
        <scheme val="none"/>
      </font>
      <fill>
        <patternFill patternType="solid">
          <fgColor indexed="64"/>
          <bgColor rgb="FFF0F1F2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 style="medium">
          <color rgb="FF666F77"/>
        </bottom>
      </border>
    </dxf>
    <dxf>
      <alignment horizontal="left" vertical="bottom" textRotation="0" wrapText="0" indent="0" justifyLastLine="0" shrinkToFit="0" readingOrder="0"/>
    </dxf>
    <dxf>
      <border>
        <top style="medium">
          <color rgb="FF666F77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Demi"/>
        <scheme val="none"/>
      </font>
      <numFmt numFmtId="168" formatCode="\+#,##0.0%;\-#,##0.0%;0.0%"/>
      <fill>
        <patternFill patternType="solid">
          <fgColor indexed="64"/>
          <bgColor rgb="FFF0F1F2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Franklin Gothic Demi"/>
        <scheme val="none"/>
      </font>
      <alignment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scheme val="minor"/>
      </font>
      <numFmt numFmtId="165" formatCode="0.0%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Franklin Gothic Demi"/>
        <scheme val="none"/>
      </font>
    </dxf>
    <dxf>
      <numFmt numFmtId="166" formatCode="\+0.0%;\-0.0%;0.0%"/>
      <fill>
        <patternFill patternType="solid">
          <fgColor indexed="64"/>
          <bgColor rgb="FFF0F1F2"/>
        </patternFill>
      </fill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  <border diagonalUp="0" diagonalDown="0">
        <left style="medium">
          <color rgb="FF666F77"/>
        </left>
        <right/>
        <top/>
        <bottom/>
        <vertical/>
        <horizontal/>
      </border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  <fill>
        <patternFill patternType="solid">
          <fgColor indexed="64"/>
          <bgColor rgb="FFF0F1F2"/>
        </patternFill>
      </fill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  <border diagonalUp="0" diagonalDown="0" outline="0">
        <left style="medium">
          <color rgb="FF666F77"/>
        </left>
        <right/>
        <top/>
        <bottom/>
      </border>
    </dxf>
    <dxf>
      <numFmt numFmtId="164" formatCode="0.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Franklin Gothic Demi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Franklin Gothic Book"/>
        <scheme val="minor"/>
      </font>
      <numFmt numFmtId="168" formatCode="\+#,##0.0%;\-#,##0.0%;0.0%"/>
      <fill>
        <patternFill patternType="solid">
          <fgColor indexed="64"/>
          <bgColor rgb="FFF0F1F2"/>
        </patternFill>
      </fill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  <border diagonalUp="0" diagonalDown="0">
        <left style="medium">
          <color rgb="FF666F77"/>
        </left>
        <right/>
        <top/>
        <bottom/>
        <vertical/>
        <horizontal/>
      </border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0" formatCode="General"/>
    </dxf>
    <dxf>
      <border outline="0">
        <top style="thin">
          <color rgb="FF666F77"/>
        </top>
      </border>
    </dxf>
    <dxf>
      <numFmt numFmtId="164" formatCode="0.0"/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Franklin Gothic Dem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Demi"/>
        <scheme val="none"/>
      </font>
      <numFmt numFmtId="168" formatCode="\+#,##0.0%;\-#,##0.0%;0.0%"/>
      <fill>
        <patternFill patternType="solid">
          <fgColor indexed="64"/>
          <bgColor rgb="FFF0F1F2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 style="medium">
          <color rgb="FF666F77"/>
        </bottom>
      </border>
    </dxf>
    <dxf>
      <numFmt numFmtId="165" formatCode="0.0%"/>
      <fill>
        <patternFill patternType="solid">
          <fgColor indexed="64"/>
          <bgColor rgb="FFF0F1F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Demi"/>
        <scheme val="none"/>
      </font>
      <numFmt numFmtId="168" formatCode="\+#,##0.0%;\-#,##0.0%;0.0%"/>
      <fill>
        <patternFill patternType="solid">
          <fgColor indexed="64"/>
          <bgColor rgb="FFF0F1F2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 style="medium">
          <color rgb="FF666F77"/>
        </bottom>
      </border>
    </dxf>
    <dxf>
      <numFmt numFmtId="164" formatCode="0.0"/>
      <fill>
        <patternFill patternType="solid">
          <fgColor indexed="64"/>
          <bgColor rgb="FFF0F1F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Demi"/>
        <scheme val="none"/>
      </font>
      <numFmt numFmtId="168" formatCode="\+#,##0.0%;\-#,##0.0%;0.0%"/>
      <fill>
        <patternFill patternType="solid">
          <fgColor indexed="64"/>
          <bgColor rgb="FFF0F1F2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 style="medium">
          <color rgb="FF666F77"/>
        </bottom>
      </border>
    </dxf>
    <dxf>
      <numFmt numFmtId="164" formatCode="0.0"/>
      <fill>
        <patternFill patternType="solid">
          <fgColor indexed="64"/>
          <bgColor rgb="FFF0F1F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Demi"/>
        <scheme val="none"/>
      </font>
      <numFmt numFmtId="168" formatCode="\+#,##0.0%;\-#,##0.0%;0.0%"/>
      <fill>
        <patternFill patternType="solid">
          <fgColor indexed="64"/>
          <bgColor rgb="FFF0F1F2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 style="medium">
          <color rgb="FF666F77"/>
        </bottom>
      </border>
    </dxf>
    <dxf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Demi"/>
        <scheme val="none"/>
      </font>
      <numFmt numFmtId="168" formatCode="\+#,##0.0%;\-#,##0.0%;0.0%"/>
      <fill>
        <patternFill patternType="solid">
          <fgColor indexed="64"/>
          <bgColor rgb="FFF0F1F2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 style="medium">
          <color rgb="FF666F77"/>
        </bottom>
      </border>
    </dxf>
    <dxf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Demi"/>
        <scheme val="none"/>
      </font>
      <numFmt numFmtId="168" formatCode="\+#,##0.0%;\-#,##0.0%;0.0%"/>
      <fill>
        <patternFill patternType="solid">
          <fgColor indexed="64"/>
          <bgColor rgb="FFF0F1F2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 style="medium">
          <color rgb="FF666F77"/>
        </bottom>
      </border>
    </dxf>
    <dxf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Demi"/>
        <scheme val="none"/>
      </font>
      <numFmt numFmtId="168" formatCode="\+#,##0.0%;\-#,##0.0%;0.0%"/>
      <fill>
        <patternFill patternType="solid">
          <fgColor indexed="64"/>
          <bgColor rgb="FFF0F1F2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 style="medium">
          <color rgb="FF666F77"/>
        </bottom>
      </border>
    </dxf>
    <dxf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Demi"/>
        <scheme val="none"/>
      </font>
      <fill>
        <patternFill patternType="solid">
          <fgColor indexed="64"/>
          <bgColor rgb="FFF0F1F2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/>
        <bottom style="medium">
          <color rgb="FF666F77"/>
        </bottom>
      </border>
    </dxf>
    <dxf>
      <alignment horizontal="left" vertical="bottom" textRotation="0" wrapText="0" indent="0" justifyLastLine="0" shrinkToFit="0" readingOrder="0"/>
    </dxf>
    <dxf>
      <border>
        <top style="medium">
          <color rgb="FF666F77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Demi"/>
        <scheme val="none"/>
      </font>
      <numFmt numFmtId="168" formatCode="\+#,##0.0%;\-#,##0.0%;0.0%"/>
      <fill>
        <patternFill patternType="solid">
          <fgColor indexed="64"/>
          <bgColor rgb="FFF0F1F2"/>
        </patternFill>
      </fill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Franklin Gothic Dem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scheme val="minor"/>
      </font>
      <numFmt numFmtId="165" formatCode="0.0%"/>
      <fill>
        <patternFill patternType="solid">
          <fgColor indexed="64"/>
          <bgColor rgb="FFF0F1F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Franklin Gothic Book"/>
        <scheme val="minor"/>
      </font>
      <numFmt numFmtId="169" formatCode="[=0]&quot;-&quot;;[&lt;0.001]&quot;&lt;0.1%&quot;;0.0%"/>
      <alignment horizontal="right" vertical="center" textRotation="0" wrapText="1" indent="0" justifyLastLine="0" shrinkToFit="0" readingOrder="0"/>
      <border diagonalUp="0" diagonalDown="0">
        <left/>
        <right/>
        <top/>
        <bottom style="medium">
          <color rgb="FF666F77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Franklin Gothic Book"/>
        <scheme val="minor"/>
      </font>
      <numFmt numFmtId="169" formatCode="[=0]&quot;-&quot;;[&lt;0.001]&quot;&lt;0.1%&quot;;0.0%"/>
      <alignment horizontal="right" vertical="center" textRotation="0" wrapText="1" indent="0" justifyLastLine="0" shrinkToFit="0" readingOrder="0"/>
      <border diagonalUp="0" diagonalDown="0">
        <left/>
        <right/>
        <top/>
        <bottom style="medium">
          <color rgb="FF666F77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Franklin Gothic Book"/>
        <scheme val="minor"/>
      </font>
      <numFmt numFmtId="169" formatCode="[=0]&quot;-&quot;;[&lt;0.001]&quot;&lt;0.1%&quot;;0.0%"/>
      <alignment horizontal="right" vertical="center" textRotation="0" wrapText="1" indent="0" justifyLastLine="0" shrinkToFit="0" readingOrder="0"/>
      <border diagonalUp="0" diagonalDown="0">
        <left/>
        <right/>
        <top/>
        <bottom style="medium">
          <color rgb="FF666F77"/>
        </bottom>
        <vertical/>
        <horizontal/>
      </border>
    </dxf>
    <dxf>
      <numFmt numFmtId="0" formatCode="General"/>
      <alignment horizontal="left" vertical="bottom" textRotation="0" wrapText="0" indent="1" justifyLastLine="0" shrinkToFit="0" readingOrder="0"/>
      <border diagonalUp="0" diagonalDown="0">
        <left/>
        <right style="medium">
          <color rgb="FFE40019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Franklin Gothic Book"/>
        <scheme val="minor"/>
      </font>
      <alignment horizontal="right" vertical="center" textRotation="0" wrapText="1" indent="0" justifyLastLine="0" shrinkToFit="0" readingOrder="0"/>
    </dxf>
    <dxf>
      <border outline="0">
        <bottom style="medium">
          <color rgb="FFE4001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Demi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scheme val="minor"/>
      </font>
      <numFmt numFmtId="166" formatCode="\+0.0%;\-0.0%;0.0%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Demi"/>
        <scheme val="none"/>
      </font>
      <alignment horizontal="right" vertical="bottom" textRotation="0" wrapText="0" indent="0" justifyLastLine="0" shrinkToFit="0" readingOrder="0"/>
    </dxf>
    <dxf>
      <fill>
        <patternFill patternType="none">
          <bgColor auto="1"/>
        </patternFill>
      </fill>
    </dxf>
    <dxf>
      <border diagonalUp="0" diagonalDown="0">
        <left/>
        <right/>
        <top/>
        <bottom style="medium">
          <color rgb="FFE40019"/>
        </bottom>
        <vertical/>
        <horizontal/>
      </border>
    </dxf>
    <dxf>
      <fill>
        <patternFill>
          <bgColor rgb="FFF0F1F2"/>
        </patternFill>
      </fill>
    </dxf>
    <dxf>
      <border>
        <right style="medium">
          <color rgb="FFE40019"/>
        </right>
      </border>
    </dxf>
    <dxf>
      <fill>
        <patternFill>
          <bgColor rgb="FFF0F1F2"/>
        </patternFill>
      </fill>
      <border>
        <top style="medium">
          <color rgb="FF666F77"/>
        </top>
      </border>
    </dxf>
    <dxf>
      <font>
        <b val="0"/>
        <i val="0"/>
      </font>
      <border>
        <bottom style="medium">
          <color rgb="FFE40019"/>
        </bottom>
      </border>
    </dxf>
  </dxfs>
  <tableStyles count="1" defaultTableStyle="TableStyleMedium2" defaultPivotStyle="PivotStyleLight16">
    <tableStyle name="ProgTab_1" pivot="0" count="6">
      <tableStyleElement type="headerRow" dxfId="983"/>
      <tableStyleElement type="totalRow" dxfId="982"/>
      <tableStyleElement type="firstColumn" dxfId="981"/>
      <tableStyleElement type="lastColumn" dxfId="980"/>
      <tableStyleElement type="firstHeaderCell" dxfId="979"/>
      <tableStyleElement type="lastHeaderCell" dxfId="978"/>
    </tableStyle>
  </tableStyles>
  <colors>
    <mruColors>
      <color rgb="FFF0F1F2"/>
      <color rgb="FF666F77"/>
      <color rgb="FF3F464A"/>
      <color rgb="FF2E92D0"/>
      <color rgb="FFE400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19050</xdr:colOff>
      <xdr:row>1</xdr:row>
      <xdr:rowOff>19050</xdr:rowOff>
    </xdr:from>
    <xdr:to>
      <xdr:col>2</xdr:col>
      <xdr:colOff>2080895</xdr:colOff>
      <xdr:row>4</xdr:row>
      <xdr:rowOff>254635</xdr:rowOff>
    </xdr:to>
    <xdr:pic>
      <xdr:nvPicPr>
        <xdr:cNvPr id="2" name="Bild 1" descr="Logo_color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000250" y="219075"/>
          <a:ext cx="2061845" cy="66421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981075</xdr:colOff>
      <xdr:row>17</xdr:row>
      <xdr:rowOff>76200</xdr:rowOff>
    </xdr:from>
    <xdr:to>
      <xdr:col>4</xdr:col>
      <xdr:colOff>1609725</xdr:colOff>
      <xdr:row>20</xdr:row>
      <xdr:rowOff>6985</xdr:rowOff>
    </xdr:to>
    <xdr:grpSp>
      <xdr:nvGrpSpPr>
        <xdr:cNvPr id="3" name="Gruppier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pSpPr/>
      </xdr:nvGrpSpPr>
      <xdr:grpSpPr>
        <a:xfrm>
          <a:off x="1822637" y="4177553"/>
          <a:ext cx="5634691" cy="513491"/>
          <a:chOff x="1971675" y="4276725"/>
          <a:chExt cx="5829300" cy="540385"/>
        </a:xfrm>
      </xdr:grpSpPr>
      <xdr:pic>
        <xdr:nvPicPr>
          <xdr:cNvPr id="4" name="Bild 5" descr="logo-farbig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PicPr/>
        </xdr:nvPicPr>
        <xdr:blipFill>
          <a:blip xmlns:r="http://schemas.openxmlformats.org/officeDocument/2006/relationships" r:embed="rId2" cstate="print"/>
          <a:srcRect/>
          <a:stretch>
            <a:fillRect/>
          </a:stretch>
        </xdr:blipFill>
        <xdr:spPr bwMode="auto">
          <a:xfrm>
            <a:off x="6267450" y="4276725"/>
            <a:ext cx="1533525" cy="2381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5" name="Bild 3" descr="tep_logo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PicPr/>
        </xdr:nvPicPr>
        <xdr:blipFill>
          <a:blip xmlns:r="http://schemas.openxmlformats.org/officeDocument/2006/relationships" r:embed="rId3" cstate="print"/>
          <a:srcRect/>
          <a:stretch>
            <a:fillRect/>
          </a:stretch>
        </xdr:blipFill>
        <xdr:spPr bwMode="auto">
          <a:xfrm>
            <a:off x="4206240" y="4276725"/>
            <a:ext cx="907415" cy="327660"/>
          </a:xfrm>
          <a:prstGeom prst="rect">
            <a:avLst/>
          </a:prstGeom>
          <a:noFill/>
        </xdr:spPr>
      </xdr:pic>
      <xdr:pic>
        <xdr:nvPicPr>
          <xdr:cNvPr id="6" name="Picture 10">
            <a:extLst>
              <a:ext uri="{FF2B5EF4-FFF2-40B4-BE49-F238E27FC236}">
                <a16:creationId xmlns:a16="http://schemas.microsoft.com/office/drawing/2014/main" id="{00000000-0008-0000-0000-000006000000}"/>
              </a:ext>
            </a:extLst>
          </xdr:cNvPr>
          <xdr:cNvPicPr/>
        </xdr:nvPicPr>
        <xdr:blipFill>
          <a:blip xmlns:r="http://schemas.openxmlformats.org/officeDocument/2006/relationships" r:embed="rId4" cstate="print"/>
          <a:stretch>
            <a:fillRect/>
          </a:stretch>
        </xdr:blipFill>
        <xdr:spPr>
          <a:xfrm>
            <a:off x="1971675" y="4276725"/>
            <a:ext cx="1080770" cy="540385"/>
          </a:xfrm>
          <a:prstGeom prst="rect">
            <a:avLst/>
          </a:prstGeom>
        </xdr:spPr>
      </xdr:pic>
    </xdr:grpSp>
    <xdr:clientData/>
  </xdr:twoCellAnchor>
</xdr:wsDr>
</file>

<file path=xl/tables/table1.xml><?xml version="1.0" encoding="utf-8"?>
<table xmlns="http://schemas.openxmlformats.org/spreadsheetml/2006/main" id="38" name="Tab_01" displayName="Tab_01" ref="B5:X18" totalsRowShown="0" headerRowDxfId="977">
  <autoFilter ref="B5:X18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</autoFilter>
  <tableColumns count="23">
    <tableColumn id="1" name="Verwendungszweck" dataDxfId="976"/>
    <tableColumn id="2" name="2000" dataDxfId="975">
      <calculatedColumnFormula>Tabelle13!C6</calculatedColumnFormula>
    </tableColumn>
    <tableColumn id="3" name="2001" dataDxfId="974">
      <calculatedColumnFormula>Tabelle13!D6</calculatedColumnFormula>
    </tableColumn>
    <tableColumn id="4" name="2002" dataDxfId="973">
      <calculatedColumnFormula>Tabelle13!E6</calculatedColumnFormula>
    </tableColumn>
    <tableColumn id="5" name="2003" dataDxfId="972">
      <calculatedColumnFormula>Tabelle13!F6</calculatedColumnFormula>
    </tableColumn>
    <tableColumn id="6" name="2004" dataDxfId="971">
      <calculatedColumnFormula>Tabelle13!G6</calculatedColumnFormula>
    </tableColumn>
    <tableColumn id="7" name="2005" dataDxfId="970">
      <calculatedColumnFormula>Tabelle13!H6</calculatedColumnFormula>
    </tableColumn>
    <tableColumn id="8" name="2006" dataDxfId="969">
      <calculatedColumnFormula>Tabelle13!I6</calculatedColumnFormula>
    </tableColumn>
    <tableColumn id="9" name="2007" dataDxfId="968">
      <calculatedColumnFormula>Tabelle13!J6</calculatedColumnFormula>
    </tableColumn>
    <tableColumn id="10" name="2008" dataDxfId="967">
      <calculatedColumnFormula>Tabelle13!K6</calculatedColumnFormula>
    </tableColumn>
    <tableColumn id="11" name="2009" dataDxfId="966">
      <calculatedColumnFormula>Tabelle13!L6</calculatedColumnFormula>
    </tableColumn>
    <tableColumn id="12" name="2010" dataDxfId="965">
      <calculatedColumnFormula>Tabelle13!M6</calculatedColumnFormula>
    </tableColumn>
    <tableColumn id="13" name="2011" dataDxfId="964">
      <calculatedColumnFormula>Tabelle13!N6</calculatedColumnFormula>
    </tableColumn>
    <tableColumn id="14" name="2012" dataDxfId="963">
      <calculatedColumnFormula>Tabelle13!O6</calculatedColumnFormula>
    </tableColumn>
    <tableColumn id="15" name="2013" dataDxfId="962">
      <calculatedColumnFormula>Tabelle13!P6</calculatedColumnFormula>
    </tableColumn>
    <tableColumn id="16" name="2014" dataDxfId="961">
      <calculatedColumnFormula>Tabelle13!Q6</calculatedColumnFormula>
    </tableColumn>
    <tableColumn id="17" name="2015" dataDxfId="960">
      <calculatedColumnFormula>Tabelle13!R6</calculatedColumnFormula>
    </tableColumn>
    <tableColumn id="18" name="2016" dataDxfId="959">
      <calculatedColumnFormula>Tabelle13!S6</calculatedColumnFormula>
    </tableColumn>
    <tableColumn id="19" name="2017" dataDxfId="958">
      <calculatedColumnFormula>Tabelle13!T6</calculatedColumnFormula>
    </tableColumn>
    <tableColumn id="20" name="2018" dataDxfId="957">
      <calculatedColumnFormula>Tabelle13!U6</calculatedColumnFormula>
    </tableColumn>
    <tableColumn id="23" name="2019" dataDxfId="956">
      <calculatedColumnFormula>Tabelle13!V6</calculatedColumnFormula>
    </tableColumn>
    <tableColumn id="21" name="2020" dataDxfId="955">
      <calculatedColumnFormula>Tabelle13!W6</calculatedColumnFormula>
    </tableColumn>
    <tableColumn id="22" name="Δ ’00 - ’20" dataDxfId="954" dataCellStyle="Prozent">
      <calculatedColumnFormula>Tabelle13!X6</calculatedColumnFormula>
    </tableColumn>
  </tableColumns>
  <tableStyleInfo name="ProgTab_1" showFirstColumn="1" showLastColumn="0" showRowStripes="1" showColumnStripes="0"/>
</table>
</file>

<file path=xl/tables/table10.xml><?xml version="1.0" encoding="utf-8"?>
<table xmlns="http://schemas.openxmlformats.org/spreadsheetml/2006/main" id="4" name="Tab_10" displayName="Tab_10" ref="B5:X11" headerRowDxfId="802">
  <autoFilter ref="B5:X11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</autoFilter>
  <tableColumns count="23">
    <tableColumn id="1" name="Verbrauchssektor" totalsRowLabel="Ergebnis" dataDxfId="801"/>
    <tableColumn id="2" name="2000" dataDxfId="800"/>
    <tableColumn id="3" name="2001" dataDxfId="799"/>
    <tableColumn id="4" name="2002" dataDxfId="798"/>
    <tableColumn id="5" name="2003" dataDxfId="797"/>
    <tableColumn id="6" name="2004" dataDxfId="796"/>
    <tableColumn id="7" name="2005" dataDxfId="795"/>
    <tableColumn id="8" name="2006" dataDxfId="794"/>
    <tableColumn id="9" name="2007" dataDxfId="793"/>
    <tableColumn id="10" name="2008" dataDxfId="792"/>
    <tableColumn id="11" name="2009" dataDxfId="791"/>
    <tableColumn id="12" name="2010" dataDxfId="790"/>
    <tableColumn id="13" name="2011" dataDxfId="789"/>
    <tableColumn id="14" name="2012" dataDxfId="788"/>
    <tableColumn id="15" name="2013" dataDxfId="787"/>
    <tableColumn id="16" name="2014" dataDxfId="786"/>
    <tableColumn id="17" name="2015" dataDxfId="785"/>
    <tableColumn id="18" name="2016" dataDxfId="784"/>
    <tableColumn id="19" name="2017" dataDxfId="783"/>
    <tableColumn id="20" name="2018" dataDxfId="782"/>
    <tableColumn id="21" name="2019" dataDxfId="781"/>
    <tableColumn id="23" name="2020" dataDxfId="780"/>
    <tableColumn id="22" name="Δ ’00–’20" dataDxfId="779" dataCellStyle="Prozent"/>
  </tableColumns>
  <tableStyleInfo name="ProgTab_1" showFirstColumn="1" showLastColumn="1" showRowStripes="1" showColumnStripes="0"/>
</table>
</file>

<file path=xl/tables/table11.xml><?xml version="1.0" encoding="utf-8"?>
<table xmlns="http://schemas.openxmlformats.org/spreadsheetml/2006/main" id="5" name="Tab_11" displayName="Tab_11" ref="B5:X33" totalsRowShown="0" headerRowDxfId="778" headerRowBorderDxfId="777" tableBorderDxfId="776">
  <autoFilter ref="B5:X33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</autoFilter>
  <tableColumns count="23">
    <tableColumn id="1" name=" Bestimmungsfaktoren" dataDxfId="775"/>
    <tableColumn id="2" name="Einheit" dataDxfId="774"/>
    <tableColumn id="3" name="2000" dataDxfId="773"/>
    <tableColumn id="4" name="2001" dataDxfId="772"/>
    <tableColumn id="5" name="2002" dataDxfId="771"/>
    <tableColumn id="6" name="2003" dataDxfId="770"/>
    <tableColumn id="7" name="2004" dataDxfId="769"/>
    <tableColumn id="8" name="2005" dataDxfId="768"/>
    <tableColumn id="9" name="2006" dataDxfId="767"/>
    <tableColumn id="10" name="2007" dataDxfId="766"/>
    <tableColumn id="11" name="2008" dataDxfId="765"/>
    <tableColumn id="12" name="2009" dataDxfId="764"/>
    <tableColumn id="13" name="2010" dataDxfId="763"/>
    <tableColumn id="14" name="2011" dataDxfId="762"/>
    <tableColumn id="15" name="2012" dataDxfId="761"/>
    <tableColumn id="16" name="2013" dataDxfId="760"/>
    <tableColumn id="17" name="2014" dataDxfId="759"/>
    <tableColumn id="18" name="2015" dataDxfId="758"/>
    <tableColumn id="19" name="2016" dataDxfId="757"/>
    <tableColumn id="20" name="2017" dataDxfId="756"/>
    <tableColumn id="21" name="2018" dataDxfId="755"/>
    <tableColumn id="22" name="2019" dataDxfId="754"/>
    <tableColumn id="23" name="2020" dataDxfId="753"/>
  </tableColumns>
  <tableStyleInfo showFirstColumn="0" showLastColumn="0" showRowStripes="1" showColumnStripes="0"/>
</table>
</file>

<file path=xl/tables/table12.xml><?xml version="1.0" encoding="utf-8"?>
<table xmlns="http://schemas.openxmlformats.org/spreadsheetml/2006/main" id="6" name="Tab_13" displayName="Tab_13" ref="B5:X18" totalsRowShown="0" headerRowDxfId="752">
  <autoFilter ref="B5:X18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</autoFilter>
  <tableColumns count="23">
    <tableColumn id="1" name="Verwendungszweck" dataDxfId="751"/>
    <tableColumn id="2" name="2000" dataDxfId="750"/>
    <tableColumn id="3" name="2001" dataDxfId="749"/>
    <tableColumn id="4" name="2002" dataDxfId="748"/>
    <tableColumn id="5" name="2003" dataDxfId="747"/>
    <tableColumn id="6" name="2004" dataDxfId="746"/>
    <tableColumn id="7" name="2005" dataDxfId="745"/>
    <tableColumn id="8" name="2006" dataDxfId="744"/>
    <tableColumn id="9" name="2007" dataDxfId="743"/>
    <tableColumn id="10" name="2008" dataDxfId="742"/>
    <tableColumn id="11" name="2009" dataDxfId="741"/>
    <tableColumn id="12" name="2010" dataDxfId="740"/>
    <tableColumn id="13" name="2011" dataDxfId="739"/>
    <tableColumn id="14" name="2012" dataDxfId="738"/>
    <tableColumn id="15" name="2013" dataDxfId="737"/>
    <tableColumn id="16" name="2014" dataDxfId="736"/>
    <tableColumn id="17" name="2015" dataDxfId="735"/>
    <tableColumn id="18" name="2016" dataDxfId="734"/>
    <tableColumn id="19" name="2017" dataDxfId="733"/>
    <tableColumn id="20" name="2018" dataDxfId="732"/>
    <tableColumn id="21" name="2019" dataDxfId="731"/>
    <tableColumn id="22" name="2020" dataDxfId="730"/>
    <tableColumn id="23" name="Δ ’00–’20" dataDxfId="729" dataCellStyle="Prozent"/>
  </tableColumns>
  <tableStyleInfo name="ProgTab_1" showFirstColumn="1" showLastColumn="1" showRowStripes="1" showColumnStripes="0"/>
</table>
</file>

<file path=xl/tables/table13.xml><?xml version="1.0" encoding="utf-8"?>
<table xmlns="http://schemas.openxmlformats.org/spreadsheetml/2006/main" id="7" name="Tab_14" displayName="Tab_14" ref="B5:X18" totalsRowShown="0" headerRowDxfId="728" dataDxfId="727">
  <autoFilter ref="B5:X18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</autoFilter>
  <tableColumns count="23">
    <tableColumn id="1" name="Verwendungszweck" dataDxfId="726"/>
    <tableColumn id="2" name="2000" dataDxfId="725"/>
    <tableColumn id="3" name="2001" dataDxfId="724"/>
    <tableColumn id="4" name="2002" dataDxfId="723"/>
    <tableColumn id="5" name="2003" dataDxfId="722"/>
    <tableColumn id="6" name="2004" dataDxfId="721"/>
    <tableColumn id="7" name="2005" dataDxfId="720"/>
    <tableColumn id="8" name="2006" dataDxfId="719"/>
    <tableColumn id="9" name="2007" dataDxfId="718"/>
    <tableColumn id="10" name="2008" dataDxfId="717"/>
    <tableColumn id="11" name="2009" dataDxfId="716"/>
    <tableColumn id="12" name="2010" dataDxfId="715"/>
    <tableColumn id="13" name="2011" dataDxfId="714"/>
    <tableColumn id="14" name="2012" dataDxfId="713"/>
    <tableColumn id="15" name="2013" dataDxfId="712"/>
    <tableColumn id="16" name="2014" dataDxfId="711"/>
    <tableColumn id="17" name="2015" dataDxfId="710"/>
    <tableColumn id="18" name="2016" dataDxfId="709"/>
    <tableColumn id="19" name="2017" dataDxfId="708"/>
    <tableColumn id="20" name="2018" dataDxfId="707"/>
    <tableColumn id="21" name="2019" dataDxfId="706"/>
    <tableColumn id="22" name="2020" dataDxfId="705"/>
    <tableColumn id="23" name="Δ ’00–’20" dataDxfId="704" dataCellStyle="Prozent"/>
  </tableColumns>
  <tableStyleInfo name="ProgTab_1" showFirstColumn="1" showLastColumn="1" showRowStripes="1" showColumnStripes="0"/>
</table>
</file>

<file path=xl/tables/table14.xml><?xml version="1.0" encoding="utf-8"?>
<table xmlns="http://schemas.openxmlformats.org/spreadsheetml/2006/main" id="8" name="Tab_15" displayName="Tab_15" ref="B5:X15" totalsRowShown="0" headerRowDxfId="703">
  <autoFilter ref="B5:X15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</autoFilter>
  <tableColumns count="23">
    <tableColumn id="1" name="Verwendungszweck" dataDxfId="702"/>
    <tableColumn id="2" name="2000" dataDxfId="701"/>
    <tableColumn id="3" name="2001" dataDxfId="700"/>
    <tableColumn id="4" name="2002" dataDxfId="699"/>
    <tableColumn id="5" name="2003" dataDxfId="698"/>
    <tableColumn id="6" name="2004" dataDxfId="697"/>
    <tableColumn id="7" name="2005" dataDxfId="696"/>
    <tableColumn id="8" name="2006" dataDxfId="695"/>
    <tableColumn id="9" name="2007" dataDxfId="694"/>
    <tableColumn id="10" name="2008" dataDxfId="693"/>
    <tableColumn id="11" name="2009" dataDxfId="692"/>
    <tableColumn id="12" name="2010" dataDxfId="691"/>
    <tableColumn id="13" name="2011" dataDxfId="690"/>
    <tableColumn id="14" name="2012" dataDxfId="689"/>
    <tableColumn id="15" name="2013" dataDxfId="688"/>
    <tableColumn id="16" name="2014" dataDxfId="687"/>
    <tableColumn id="17" name="2015" dataDxfId="686"/>
    <tableColumn id="18" name="2016" dataDxfId="685"/>
    <tableColumn id="19" name="2017" dataDxfId="684"/>
    <tableColumn id="20" name="2018" dataDxfId="683"/>
    <tableColumn id="21" name="2019" dataDxfId="682"/>
    <tableColumn id="22" name="2020" dataDxfId="681"/>
    <tableColumn id="23" name="Δ ’00–’20" dataDxfId="680" dataCellStyle="Prozent"/>
  </tableColumns>
  <tableStyleInfo name="ProgTab_1" showFirstColumn="1" showLastColumn="1" showRowStripes="1" showColumnStripes="0"/>
</table>
</file>

<file path=xl/tables/table15.xml><?xml version="1.0" encoding="utf-8"?>
<table xmlns="http://schemas.openxmlformats.org/spreadsheetml/2006/main" id="9" name="Tab_16" displayName="Tab_16" ref="B5:G16" totalsRowShown="0" headerRowDxfId="679">
  <autoFilter ref="B5:G16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name="Verwendungszweck" dataDxfId="678"/>
    <tableColumn id="2" name="Haushalte" dataDxfId="677"/>
    <tableColumn id="3" name="Dienst-leistungen" dataDxfId="676"/>
    <tableColumn id="4" name="Industrie" dataDxfId="675"/>
    <tableColumn id="5" name="Verkehr" dataDxfId="674"/>
    <tableColumn id="6" name="Summe" dataDxfId="673"/>
  </tableColumns>
  <tableStyleInfo name="ProgTab_1" showFirstColumn="1" showLastColumn="1" showRowStripes="1" showColumnStripes="0"/>
</table>
</file>

<file path=xl/tables/table16.xml><?xml version="1.0" encoding="utf-8"?>
<table xmlns="http://schemas.openxmlformats.org/spreadsheetml/2006/main" id="10" name="Tab_17" displayName="Tab_17" ref="B5:X20" totalsRowShown="0" headerRowDxfId="672">
  <autoFilter ref="B5:X20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</autoFilter>
  <tableColumns count="23">
    <tableColumn id="1" name="Verwendungszweck" dataDxfId="671"/>
    <tableColumn id="2" name="2000" dataDxfId="670"/>
    <tableColumn id="3" name="2001" dataDxfId="669"/>
    <tableColumn id="4" name="2002" dataDxfId="668"/>
    <tableColumn id="5" name="2003" dataDxfId="667"/>
    <tableColumn id="6" name="2004" dataDxfId="666"/>
    <tableColumn id="7" name="2005" dataDxfId="665"/>
    <tableColumn id="8" name="2006" dataDxfId="664"/>
    <tableColumn id="9" name="2007" dataDxfId="663"/>
    <tableColumn id="10" name="2008" dataDxfId="662"/>
    <tableColumn id="11" name="2009" dataDxfId="661"/>
    <tableColumn id="12" name="2010" dataDxfId="660"/>
    <tableColumn id="13" name="2011" dataDxfId="659"/>
    <tableColumn id="14" name="2012" dataDxfId="658"/>
    <tableColumn id="15" name="2013" dataDxfId="657"/>
    <tableColumn id="16" name="2014" dataDxfId="656"/>
    <tableColumn id="17" name="2015" dataDxfId="655"/>
    <tableColumn id="18" name="2016" dataDxfId="654"/>
    <tableColumn id="19" name="2017" dataDxfId="653"/>
    <tableColumn id="20" name="2018" dataDxfId="652"/>
    <tableColumn id="21" name="2019" dataDxfId="651"/>
    <tableColumn id="22" name="2020" dataDxfId="650"/>
    <tableColumn id="23" name="Δ ’00–’20" dataDxfId="649" dataCellStyle="Prozent"/>
  </tableColumns>
  <tableStyleInfo name="ProgTab_1" showFirstColumn="1" showLastColumn="1" showRowStripes="1" showColumnStripes="0"/>
</table>
</file>

<file path=xl/tables/table17.xml><?xml version="1.0" encoding="utf-8"?>
<table xmlns="http://schemas.openxmlformats.org/spreadsheetml/2006/main" id="11" name="Tab_18" displayName="Tab_18" ref="B5:X14" totalsRowShown="0" headerRowDxfId="648">
  <autoFilter ref="B5:X14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</autoFilter>
  <tableColumns count="23">
    <tableColumn id="1" name="Verwendungszweck" dataDxfId="647"/>
    <tableColumn id="2" name="2000" dataDxfId="646"/>
    <tableColumn id="3" name="2001" dataDxfId="645"/>
    <tableColumn id="4" name="2002" dataDxfId="644"/>
    <tableColumn id="5" name="2003" dataDxfId="643"/>
    <tableColumn id="6" name="2004" dataDxfId="642"/>
    <tableColumn id="7" name="2005" dataDxfId="641"/>
    <tableColumn id="8" name="2006" dataDxfId="640"/>
    <tableColumn id="9" name="2007" dataDxfId="639"/>
    <tableColumn id="10" name="2008" dataDxfId="638"/>
    <tableColumn id="11" name="2009" dataDxfId="637"/>
    <tableColumn id="12" name="2010" dataDxfId="636"/>
    <tableColumn id="13" name="2011" dataDxfId="635"/>
    <tableColumn id="14" name="2012" dataDxfId="634"/>
    <tableColumn id="15" name="2013" dataDxfId="633"/>
    <tableColumn id="16" name="2014" dataDxfId="632"/>
    <tableColumn id="17" name="2015" dataDxfId="631"/>
    <tableColumn id="18" name="2016" dataDxfId="630"/>
    <tableColumn id="19" name="2017" dataDxfId="629"/>
    <tableColumn id="20" name="2018" dataDxfId="628"/>
    <tableColumn id="21" name="2019" dataDxfId="627"/>
    <tableColumn id="22" name="2020" dataDxfId="626"/>
    <tableColumn id="23" name="Δ ’00–’20" dataDxfId="625" dataCellStyle="Prozent"/>
  </tableColumns>
  <tableStyleInfo name="ProgTab_1" showFirstColumn="1" showLastColumn="1" showRowStripes="1" showColumnStripes="0"/>
</table>
</file>

<file path=xl/tables/table18.xml><?xml version="1.0" encoding="utf-8"?>
<table xmlns="http://schemas.openxmlformats.org/spreadsheetml/2006/main" id="12" name="Tab_19" displayName="Tab_19" ref="B5:X14" totalsRowShown="0" headerRowDxfId="624">
  <autoFilter ref="B5:X14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</autoFilter>
  <tableColumns count="23">
    <tableColumn id="1" name="Anlagensystem" dataDxfId="623"/>
    <tableColumn id="2" name="2000" dataDxfId="622"/>
    <tableColumn id="3" name="2001" dataDxfId="621"/>
    <tableColumn id="4" name="2002" dataDxfId="620"/>
    <tableColumn id="5" name="2003" dataDxfId="619"/>
    <tableColumn id="6" name="2004" dataDxfId="618"/>
    <tableColumn id="7" name="2005" dataDxfId="617"/>
    <tableColumn id="8" name="2006" dataDxfId="616"/>
    <tableColumn id="9" name="2007" dataDxfId="615"/>
    <tableColumn id="10" name="2008" dataDxfId="614"/>
    <tableColumn id="11" name="2009" dataDxfId="613"/>
    <tableColumn id="12" name="2010" dataDxfId="612"/>
    <tableColumn id="13" name="2011" dataDxfId="611"/>
    <tableColumn id="14" name="2012" dataDxfId="610"/>
    <tableColumn id="15" name="2013" dataDxfId="609"/>
    <tableColumn id="16" name="2014" dataDxfId="608"/>
    <tableColumn id="17" name="2015" dataDxfId="607"/>
    <tableColumn id="18" name="2016" dataDxfId="606"/>
    <tableColumn id="19" name="2017" dataDxfId="605"/>
    <tableColumn id="20" name="2018" dataDxfId="604"/>
    <tableColumn id="21" name="2019" dataDxfId="603"/>
    <tableColumn id="22" name="2020" dataDxfId="602"/>
    <tableColumn id="23" name="Δ ’00–’20" dataDxfId="601" dataCellStyle="Prozent"/>
  </tableColumns>
  <tableStyleInfo name="ProgTab_1" showFirstColumn="1" showLastColumn="1" showRowStripes="1" showColumnStripes="0"/>
</table>
</file>

<file path=xl/tables/table19.xml><?xml version="1.0" encoding="utf-8"?>
<table xmlns="http://schemas.openxmlformats.org/spreadsheetml/2006/main" id="13" name="Tab_20" displayName="Tab_20" ref="B5:X16" totalsRowShown="0" headerRowDxfId="600">
  <autoFilter ref="B5:X16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</autoFilter>
  <tableColumns count="23">
    <tableColumn id="1" name="Anlagensystem" dataDxfId="599"/>
    <tableColumn id="2" name="2000" dataDxfId="598"/>
    <tableColumn id="3" name="2001" dataDxfId="597"/>
    <tableColumn id="4" name="2002" dataDxfId="596"/>
    <tableColumn id="5" name="2003" dataDxfId="595"/>
    <tableColumn id="6" name="2004" dataDxfId="594"/>
    <tableColumn id="7" name="2005" dataDxfId="593"/>
    <tableColumn id="8" name="2006" dataDxfId="592"/>
    <tableColumn id="9" name="2007" dataDxfId="591"/>
    <tableColumn id="10" name="2008" dataDxfId="590"/>
    <tableColumn id="11" name="2009" dataDxfId="589"/>
    <tableColumn id="12" name="2010" dataDxfId="588"/>
    <tableColumn id="13" name="2011" dataDxfId="587"/>
    <tableColumn id="14" name="2012" dataDxfId="586"/>
    <tableColumn id="15" name="2013" dataDxfId="585"/>
    <tableColumn id="16" name="2014" dataDxfId="584"/>
    <tableColumn id="17" name="2015" dataDxfId="583"/>
    <tableColumn id="18" name="2016" dataDxfId="582"/>
    <tableColumn id="19" name="2017" dataDxfId="581"/>
    <tableColumn id="20" name="2018" dataDxfId="580"/>
    <tableColumn id="21" name="2019" dataDxfId="579"/>
    <tableColumn id="22" name="2020" dataDxfId="578"/>
    <tableColumn id="23" name="Δ ’00–’20" dataDxfId="577" dataCellStyle="Prozent"/>
  </tableColumns>
  <tableStyleInfo name="ProgTab_1" showFirstColumn="1" showLastColumn="1" showRowStripes="1" showColumnStripes="0"/>
</table>
</file>

<file path=xl/tables/table2.xml><?xml version="1.0" encoding="utf-8"?>
<table xmlns="http://schemas.openxmlformats.org/spreadsheetml/2006/main" id="39" name="Tab_02" displayName="Tab_02" ref="B5:F12" totalsRowShown="0" headerRowDxfId="953" dataDxfId="951" headerRowBorderDxfId="952">
  <autoFilter ref="B5:F12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name="Verkehrszweck" dataDxfId="950"/>
    <tableColumn id="2" name="Strasse" dataDxfId="949"/>
    <tableColumn id="3" name="Schiene" dataDxfId="948"/>
    <tableColumn id="4" name="Luft" dataDxfId="947"/>
    <tableColumn id="5" name="Total" dataDxfId="946" dataCellStyle="Prozent"/>
  </tableColumns>
  <tableStyleInfo name="ProgTab_1" showFirstColumn="1" showLastColumn="1" showRowStripes="1" showColumnStripes="0"/>
</table>
</file>

<file path=xl/tables/table20.xml><?xml version="1.0" encoding="utf-8"?>
<table xmlns="http://schemas.openxmlformats.org/spreadsheetml/2006/main" id="14" name="Tab_21" displayName="Tab_21" ref="B5:X14" totalsRowShown="0" headerRowDxfId="576" totalsRowDxfId="575" totalsRowBorderDxfId="574">
  <autoFilter ref="B5:X14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</autoFilter>
  <tableColumns count="23">
    <tableColumn id="1" name="Anlagensystem" dataDxfId="573" totalsRowDxfId="572"/>
    <tableColumn id="2" name="2000" dataDxfId="571" totalsRowDxfId="570"/>
    <tableColumn id="3" name="2001" dataDxfId="569" totalsRowDxfId="568"/>
    <tableColumn id="4" name="2002" dataDxfId="567" totalsRowDxfId="566"/>
    <tableColumn id="5" name="2003" dataDxfId="565" totalsRowDxfId="564"/>
    <tableColumn id="6" name="2004" dataDxfId="563" totalsRowDxfId="562"/>
    <tableColumn id="7" name="2005" dataDxfId="561" totalsRowDxfId="560"/>
    <tableColumn id="8" name="2006" dataDxfId="559" totalsRowDxfId="558"/>
    <tableColumn id="9" name="2007" dataDxfId="557" totalsRowDxfId="556"/>
    <tableColumn id="10" name="2008" dataDxfId="555" totalsRowDxfId="554"/>
    <tableColumn id="11" name="2009" dataDxfId="553" totalsRowDxfId="552"/>
    <tableColumn id="12" name="2010" dataDxfId="551" totalsRowDxfId="550"/>
    <tableColumn id="13" name="2011" dataDxfId="549" totalsRowDxfId="548"/>
    <tableColumn id="14" name="2012" dataDxfId="547" totalsRowDxfId="546"/>
    <tableColumn id="15" name="2013" dataDxfId="545" totalsRowDxfId="544"/>
    <tableColumn id="16" name="2014" dataDxfId="543" totalsRowDxfId="542"/>
    <tableColumn id="17" name="2015" dataDxfId="541" totalsRowDxfId="540"/>
    <tableColumn id="18" name="2016" dataDxfId="539" totalsRowDxfId="538"/>
    <tableColumn id="19" name="2017" dataDxfId="537" totalsRowDxfId="536"/>
    <tableColumn id="20" name="2018" dataDxfId="535" totalsRowDxfId="534"/>
    <tableColumn id="21" name="2019" dataDxfId="533" totalsRowDxfId="532"/>
    <tableColumn id="22" name="2020" dataDxfId="531" totalsRowDxfId="530"/>
    <tableColumn id="23" name="Anteile 2020" dataDxfId="529" totalsRowDxfId="528" dataCellStyle="Prozent"/>
  </tableColumns>
  <tableStyleInfo name="ProgTab_1" showFirstColumn="1" showLastColumn="1" showRowStripes="1" showColumnStripes="0"/>
</table>
</file>

<file path=xl/tables/table21.xml><?xml version="1.0" encoding="utf-8"?>
<table xmlns="http://schemas.openxmlformats.org/spreadsheetml/2006/main" id="15" name="Tab_22" displayName="Tab_22" ref="B5:X14" totalsRowShown="0" headerRowDxfId="527">
  <autoFilter ref="B5:X14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</autoFilter>
  <tableColumns count="23">
    <tableColumn id="1" name="Anlagensystem" dataDxfId="526"/>
    <tableColumn id="2" name="2000" dataDxfId="525"/>
    <tableColumn id="3" name="2001" dataDxfId="524"/>
    <tableColumn id="4" name="2002" dataDxfId="523"/>
    <tableColumn id="5" name="2003" dataDxfId="522"/>
    <tableColumn id="6" name="2004" dataDxfId="521"/>
    <tableColumn id="7" name="2005" dataDxfId="520"/>
    <tableColumn id="8" name="2006" dataDxfId="519"/>
    <tableColumn id="9" name="2007" dataDxfId="518"/>
    <tableColumn id="10" name="2008" dataDxfId="517"/>
    <tableColumn id="11" name="2009" dataDxfId="516"/>
    <tableColumn id="12" name="2010" dataDxfId="515"/>
    <tableColumn id="13" name="2011" dataDxfId="514"/>
    <tableColumn id="14" name="2012" dataDxfId="513"/>
    <tableColumn id="15" name="2013" dataDxfId="512"/>
    <tableColumn id="16" name="2014" dataDxfId="511"/>
    <tableColumn id="17" name="2015" dataDxfId="510"/>
    <tableColumn id="18" name="2016" dataDxfId="509"/>
    <tableColumn id="19" name="2017" dataDxfId="508"/>
    <tableColumn id="20" name="2018" dataDxfId="507"/>
    <tableColumn id="21" name="2019" dataDxfId="506"/>
    <tableColumn id="22" name="2020" dataDxfId="505"/>
    <tableColumn id="23" name="Δ ’00–’20" dataDxfId="504" dataCellStyle="Prozent"/>
  </tableColumns>
  <tableStyleInfo name="ProgTab_1" showFirstColumn="1" showLastColumn="1" showRowStripes="1" showColumnStripes="0"/>
</table>
</file>

<file path=xl/tables/table22.xml><?xml version="1.0" encoding="utf-8"?>
<table xmlns="http://schemas.openxmlformats.org/spreadsheetml/2006/main" id="16" name="Tab_23" displayName="Tab_23" ref="B5:X12" totalsRowShown="0" headerRowDxfId="503">
  <autoFilter ref="B5:X12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</autoFilter>
  <tableColumns count="23">
    <tableColumn id="1" name=" Kochen/Geschirrspülen" dataDxfId="502"/>
    <tableColumn id="2" name="2000" dataDxfId="501"/>
    <tableColumn id="3" name="2001" dataDxfId="500"/>
    <tableColumn id="4" name="2002" dataDxfId="499"/>
    <tableColumn id="5" name="2003" dataDxfId="498"/>
    <tableColumn id="6" name="2004" dataDxfId="497"/>
    <tableColumn id="7" name="2005" dataDxfId="496"/>
    <tableColumn id="8" name="2006" dataDxfId="495"/>
    <tableColumn id="9" name="2007" dataDxfId="494"/>
    <tableColumn id="10" name="2008" dataDxfId="493"/>
    <tableColumn id="11" name="2009" dataDxfId="492"/>
    <tableColumn id="12" name="2010" dataDxfId="491"/>
    <tableColumn id="13" name="2011" dataDxfId="490"/>
    <tableColumn id="14" name="2012" dataDxfId="489"/>
    <tableColumn id="15" name="2013" dataDxfId="488"/>
    <tableColumn id="16" name="2014" dataDxfId="487"/>
    <tableColumn id="17" name="2015" dataDxfId="486"/>
    <tableColumn id="18" name="2016" dataDxfId="485"/>
    <tableColumn id="19" name="2017" dataDxfId="484"/>
    <tableColumn id="20" name="2018" dataDxfId="483"/>
    <tableColumn id="21" name="2019" dataDxfId="482"/>
    <tableColumn id="22" name="2020" dataDxfId="481"/>
    <tableColumn id="23" name="Δ ’00–’20" dataDxfId="480" dataCellStyle="Prozent"/>
  </tableColumns>
  <tableStyleInfo name="ProgTab_1" showFirstColumn="1" showLastColumn="1" showRowStripes="1" showColumnStripes="0"/>
</table>
</file>

<file path=xl/tables/table23.xml><?xml version="1.0" encoding="utf-8"?>
<table xmlns="http://schemas.openxmlformats.org/spreadsheetml/2006/main" id="17" name="Tab_24" displayName="Tab_24" ref="B5:X12" totalsRowShown="0" headerRowDxfId="479">
  <autoFilter ref="B5:X12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</autoFilter>
  <tableColumns count="23">
    <tableColumn id="1" name="Verwendungszweck" dataDxfId="478"/>
    <tableColumn id="2" name="2000" dataDxfId="477"/>
    <tableColumn id="3" name="2001" dataDxfId="476"/>
    <tableColumn id="4" name="2002" dataDxfId="475"/>
    <tableColumn id="5" name="2003" dataDxfId="474"/>
    <tableColumn id="6" name="2004" dataDxfId="473"/>
    <tableColumn id="7" name="2005" dataDxfId="472"/>
    <tableColumn id="8" name="2006" dataDxfId="471"/>
    <tableColumn id="9" name="2007" dataDxfId="470"/>
    <tableColumn id="10" name="2008" dataDxfId="469"/>
    <tableColumn id="11" name="2009" dataDxfId="468"/>
    <tableColumn id="12" name="2010" dataDxfId="467"/>
    <tableColumn id="13" name="2011" dataDxfId="466"/>
    <tableColumn id="14" name="2012" dataDxfId="465"/>
    <tableColumn id="15" name="2013" dataDxfId="464"/>
    <tableColumn id="16" name="2014" dataDxfId="463"/>
    <tableColumn id="17" name="2015" dataDxfId="462"/>
    <tableColumn id="18" name="2016" dataDxfId="461"/>
    <tableColumn id="19" name="2017" dataDxfId="460"/>
    <tableColumn id="20" name="2018" dataDxfId="459"/>
    <tableColumn id="21" name="2019" dataDxfId="458"/>
    <tableColumn id="22" name="2020" dataDxfId="457"/>
    <tableColumn id="23" name="Δ ’00–’20" dataDxfId="456" dataCellStyle="Prozent"/>
  </tableColumns>
  <tableStyleInfo name="ProgTab_1" showFirstColumn="1" showLastColumn="1" showRowStripes="1" showColumnStripes="0"/>
</table>
</file>

<file path=xl/tables/table24.xml><?xml version="1.0" encoding="utf-8"?>
<table xmlns="http://schemas.openxmlformats.org/spreadsheetml/2006/main" id="18" name="Tab_26" displayName="Tab_26" ref="B5:X14" totalsRowShown="0" headerRowDxfId="455">
  <autoFilter ref="B5:X14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</autoFilter>
  <tableColumns count="23">
    <tableColumn id="1" name="Verwendungszweck" dataDxfId="454"/>
    <tableColumn id="2" name="2000" dataDxfId="453"/>
    <tableColumn id="3" name="2001" dataDxfId="452"/>
    <tableColumn id="4" name="2002" dataDxfId="451"/>
    <tableColumn id="5" name="2003" dataDxfId="450"/>
    <tableColumn id="6" name="2004" dataDxfId="449"/>
    <tableColumn id="7" name="2005" dataDxfId="448"/>
    <tableColumn id="8" name="2006" dataDxfId="447"/>
    <tableColumn id="9" name="2007" dataDxfId="446"/>
    <tableColumn id="10" name="2008" dataDxfId="445"/>
    <tableColumn id="11" name="2009" dataDxfId="444"/>
    <tableColumn id="12" name="2010" dataDxfId="443"/>
    <tableColumn id="13" name="2011" dataDxfId="442"/>
    <tableColumn id="14" name="2012" dataDxfId="441"/>
    <tableColumn id="15" name="2013" dataDxfId="440"/>
    <tableColumn id="16" name="2014" dataDxfId="439"/>
    <tableColumn id="17" name="2015" dataDxfId="438"/>
    <tableColumn id="18" name="2016" dataDxfId="437"/>
    <tableColumn id="19" name="2017" dataDxfId="436"/>
    <tableColumn id="20" name="2018" dataDxfId="435"/>
    <tableColumn id="21" name="2019" dataDxfId="434"/>
    <tableColumn id="22" name="2020" dataDxfId="433"/>
    <tableColumn id="23" name="Δ ’00–’20" dataDxfId="432" dataCellStyle="Prozent"/>
  </tableColumns>
  <tableStyleInfo name="ProgTab_1" showFirstColumn="1" showLastColumn="1" showRowStripes="1" showColumnStripes="0"/>
</table>
</file>

<file path=xl/tables/table25.xml><?xml version="1.0" encoding="utf-8"?>
<table xmlns="http://schemas.openxmlformats.org/spreadsheetml/2006/main" id="19" name="Tab_27" displayName="Tab_27" ref="B5:X8" totalsRowShown="0" headerRowDxfId="431">
  <autoFilter ref="B5:X8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</autoFilter>
  <tableColumns count="23">
    <tableColumn id="1" name="Verwendungszweck" dataDxfId="430"/>
    <tableColumn id="2" name="2000" dataDxfId="429"/>
    <tableColumn id="3" name="2001" dataDxfId="428"/>
    <tableColumn id="4" name="2002" dataDxfId="427"/>
    <tableColumn id="5" name="2003" dataDxfId="426"/>
    <tableColumn id="6" name="2004" dataDxfId="425"/>
    <tableColumn id="7" name="2005" dataDxfId="424"/>
    <tableColumn id="8" name="2006" dataDxfId="423"/>
    <tableColumn id="9" name="2007" dataDxfId="422"/>
    <tableColumn id="10" name="2008" dataDxfId="421"/>
    <tableColumn id="11" name="2009" dataDxfId="420"/>
    <tableColumn id="12" name="2010" dataDxfId="419"/>
    <tableColumn id="13" name="2011" dataDxfId="418"/>
    <tableColumn id="14" name="2012" dataDxfId="417"/>
    <tableColumn id="15" name="2013" dataDxfId="416"/>
    <tableColumn id="16" name="2014" dataDxfId="415"/>
    <tableColumn id="17" name="2015" dataDxfId="414"/>
    <tableColumn id="18" name="2016" dataDxfId="413"/>
    <tableColumn id="19" name="2017" dataDxfId="412"/>
    <tableColumn id="20" name="2018" dataDxfId="411"/>
    <tableColumn id="21" name="2019" dataDxfId="410"/>
    <tableColumn id="22" name="2020" dataDxfId="409"/>
    <tableColumn id="23" name="Δ ’00–’20" dataDxfId="408" dataCellStyle="Prozent"/>
  </tableColumns>
  <tableStyleInfo name="ProgTab_1" showFirstColumn="1" showLastColumn="1" showRowStripes="1" showColumnStripes="0"/>
</table>
</file>

<file path=xl/tables/table26.xml><?xml version="1.0" encoding="utf-8"?>
<table xmlns="http://schemas.openxmlformats.org/spreadsheetml/2006/main" id="20" name="Tab_28" displayName="Tab_28" ref="B5:X14" totalsRowShown="0" headerRowDxfId="407">
  <autoFilter ref="B5:X14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</autoFilter>
  <tableColumns count="23">
    <tableColumn id="1" name="Verwendungszweck" dataDxfId="406"/>
    <tableColumn id="2" name="2000" dataDxfId="405"/>
    <tableColumn id="3" name="2001" dataDxfId="404"/>
    <tableColumn id="4" name="2002" dataDxfId="403"/>
    <tableColumn id="5" name="2003" dataDxfId="402"/>
    <tableColumn id="6" name="2004" dataDxfId="401"/>
    <tableColumn id="7" name="2005" dataDxfId="400"/>
    <tableColumn id="8" name="2006" dataDxfId="399"/>
    <tableColumn id="9" name="2007" dataDxfId="398"/>
    <tableColumn id="10" name="2008" dataDxfId="397"/>
    <tableColumn id="11" name="2009" dataDxfId="396"/>
    <tableColumn id="12" name="2010" dataDxfId="395"/>
    <tableColumn id="13" name="2011" dataDxfId="394"/>
    <tableColumn id="14" name="2012" dataDxfId="393"/>
    <tableColumn id="15" name="2013" dataDxfId="392"/>
    <tableColumn id="16" name="2014" dataDxfId="391"/>
    <tableColumn id="17" name="2015" dataDxfId="390"/>
    <tableColumn id="18" name="2016" dataDxfId="389"/>
    <tableColumn id="19" name="2017" dataDxfId="388"/>
    <tableColumn id="20" name="2018" dataDxfId="387"/>
    <tableColumn id="21" name="2019" dataDxfId="386"/>
    <tableColumn id="22" name="2020" dataDxfId="385"/>
    <tableColumn id="23" name="Δ ’00–’20" dataDxfId="384" dataCellStyle="Prozent"/>
  </tableColumns>
  <tableStyleInfo name="ProgTab_1" showFirstColumn="1" showLastColumn="1" showRowStripes="1" showColumnStripes="0"/>
</table>
</file>

<file path=xl/tables/table27.xml><?xml version="1.0" encoding="utf-8"?>
<table xmlns="http://schemas.openxmlformats.org/spreadsheetml/2006/main" id="21" name="Tab_30" displayName="Tab_30" ref="B5:X14" totalsRowShown="0" headerRowDxfId="383">
  <autoFilter ref="B5:X14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</autoFilter>
  <tableColumns count="23">
    <tableColumn id="1" name="Verwendungszweck" dataDxfId="382"/>
    <tableColumn id="2" name="2000" dataDxfId="381"/>
    <tableColumn id="3" name="2001" dataDxfId="380"/>
    <tableColumn id="4" name="2002" dataDxfId="379"/>
    <tableColumn id="5" name="2003" dataDxfId="378"/>
    <tableColumn id="6" name="2004" dataDxfId="377"/>
    <tableColumn id="7" name="2005" dataDxfId="376"/>
    <tableColumn id="8" name="2006" dataDxfId="375"/>
    <tableColumn id="9" name="2007" dataDxfId="374"/>
    <tableColumn id="10" name="2008" dataDxfId="373"/>
    <tableColumn id="11" name="2009" dataDxfId="372"/>
    <tableColumn id="12" name="2010" dataDxfId="371"/>
    <tableColumn id="13" name="2011" dataDxfId="370"/>
    <tableColumn id="14" name="2012" dataDxfId="369"/>
    <tableColumn id="15" name="2013" dataDxfId="368"/>
    <tableColumn id="16" name="2014" dataDxfId="367"/>
    <tableColumn id="17" name="2015" dataDxfId="366"/>
    <tableColumn id="18" name="2016" dataDxfId="365"/>
    <tableColumn id="19" name="2017" dataDxfId="364"/>
    <tableColumn id="20" name="2018" dataDxfId="363"/>
    <tableColumn id="21" name="2019" dataDxfId="362"/>
    <tableColumn id="22" name="2020" dataDxfId="361"/>
    <tableColumn id="23" name="Δ ’00–’20" dataDxfId="360" dataCellStyle="Prozent"/>
  </tableColumns>
  <tableStyleInfo name="ProgTab_1" showFirstColumn="0" showLastColumn="1" showRowStripes="1" showColumnStripes="1"/>
</table>
</file>

<file path=xl/tables/table28.xml><?xml version="1.0" encoding="utf-8"?>
<table xmlns="http://schemas.openxmlformats.org/spreadsheetml/2006/main" id="22" name="Tab_31" displayName="Tab_31" ref="B5:X11" totalsRowShown="0" headerRowDxfId="359">
  <autoFilter ref="B5:X11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</autoFilter>
  <tableColumns count="23">
    <tableColumn id="1" name="Verwendungszweck" dataDxfId="358"/>
    <tableColumn id="2" name="2000" dataDxfId="357"/>
    <tableColumn id="3" name="2001" dataDxfId="356"/>
    <tableColumn id="4" name="2002" dataDxfId="355"/>
    <tableColumn id="5" name="2003" dataDxfId="354"/>
    <tableColumn id="6" name="2004" dataDxfId="353"/>
    <tableColumn id="7" name="2005" dataDxfId="352"/>
    <tableColumn id="8" name="2006" dataDxfId="351"/>
    <tableColumn id="9" name="2007" dataDxfId="350"/>
    <tableColumn id="10" name="2008" dataDxfId="349"/>
    <tableColumn id="11" name="2009" dataDxfId="348"/>
    <tableColumn id="12" name="2010" dataDxfId="347"/>
    <tableColumn id="13" name="2011" dataDxfId="346"/>
    <tableColumn id="14" name="2012" dataDxfId="345"/>
    <tableColumn id="15" name="2013" dataDxfId="344"/>
    <tableColumn id="16" name="2014" dataDxfId="343"/>
    <tableColumn id="17" name="2015" dataDxfId="342"/>
    <tableColumn id="18" name="2016" dataDxfId="341"/>
    <tableColumn id="19" name="2017" dataDxfId="340"/>
    <tableColumn id="20" name="2018" dataDxfId="339"/>
    <tableColumn id="21" name="2019" dataDxfId="338"/>
    <tableColumn id="22" name="2020" dataDxfId="337"/>
    <tableColumn id="23" name="Δ ’00–’20" dataDxfId="336" dataCellStyle="Prozent"/>
  </tableColumns>
  <tableStyleInfo name="ProgTab_1" showFirstColumn="1" showLastColumn="1" showRowStripes="1" showColumnStripes="0"/>
</table>
</file>

<file path=xl/tables/table29.xml><?xml version="1.0" encoding="utf-8"?>
<table xmlns="http://schemas.openxmlformats.org/spreadsheetml/2006/main" id="23" name="Tab_32" displayName="Tab_32" ref="B5:X14" totalsRowShown="0" headerRowDxfId="335">
  <autoFilter ref="B5:X14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</autoFilter>
  <tableColumns count="23">
    <tableColumn id="1" name="Verwendungszweck" dataDxfId="334"/>
    <tableColumn id="2" name="2000" dataDxfId="333"/>
    <tableColumn id="3" name="2001" dataDxfId="332"/>
    <tableColumn id="4" name="2002" dataDxfId="331"/>
    <tableColumn id="5" name="2003" dataDxfId="330"/>
    <tableColumn id="6" name="2004" dataDxfId="329"/>
    <tableColumn id="7" name="2005" dataDxfId="328"/>
    <tableColumn id="8" name="2006" dataDxfId="327"/>
    <tableColumn id="9" name="2007" dataDxfId="326"/>
    <tableColumn id="10" name="2008" dataDxfId="325"/>
    <tableColumn id="11" name="2009" dataDxfId="324"/>
    <tableColumn id="12" name="2010" dataDxfId="323"/>
    <tableColumn id="13" name="2011" dataDxfId="322"/>
    <tableColumn id="14" name="2012" dataDxfId="321"/>
    <tableColumn id="15" name="2013" dataDxfId="320"/>
    <tableColumn id="16" name="2014" dataDxfId="319"/>
    <tableColumn id="17" name="2015" dataDxfId="318"/>
    <tableColumn id="18" name="2016" dataDxfId="317"/>
    <tableColumn id="19" name="2017" dataDxfId="316"/>
    <tableColumn id="20" name="2018" dataDxfId="315"/>
    <tableColumn id="21" name="2019" dataDxfId="314"/>
    <tableColumn id="22" name="2020" dataDxfId="313"/>
    <tableColumn id="23" name="Δ ’00–’20" dataDxfId="312" dataCellStyle="Prozent"/>
  </tableColumns>
  <tableStyleInfo name="ProgTab_1" showFirstColumn="1" showLastColumn="1" showRowStripes="1" showColumnStripes="0"/>
</table>
</file>

<file path=xl/tables/table3.xml><?xml version="1.0" encoding="utf-8"?>
<table xmlns="http://schemas.openxmlformats.org/spreadsheetml/2006/main" id="40" name="Tab_03" displayName="Tab_03" ref="B5:I27" totalsRowCount="1" headerRowDxfId="945" totalsRowDxfId="944" totalsRowBorderDxfId="943" totalsRowCellStyle="Prozent">
  <autoFilter ref="B5:I26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name="Jahr" totalsRowLabel="Δ ’00–’20" dataDxfId="942" totalsRowDxfId="941">
      <calculatedColumnFormula>Tabelle43!B6</calculatedColumnFormula>
    </tableColumn>
    <tableColumn id="2" name="Raumwärme" totalsRowLabel="-19.7%" dataDxfId="940" totalsRowDxfId="939">
      <calculatedColumnFormula>Tabelle43!C6</calculatedColumnFormula>
    </tableColumn>
    <tableColumn id="3" name="Warmwasser" totalsRowLabel="+1.7%" dataDxfId="938" totalsRowDxfId="937">
      <calculatedColumnFormula>Tabelle43!D6</calculatedColumnFormula>
    </tableColumn>
    <tableColumn id="4" name="Lüftung, Klima, HT" totalsRowLabel="+25.6%" dataDxfId="936" totalsRowDxfId="935">
      <calculatedColumnFormula>Tabelle43!E6</calculatedColumnFormula>
    </tableColumn>
    <tableColumn id="5" name="Beleuchtung" totalsRowLabel="-8.0%" dataDxfId="934" totalsRowDxfId="933">
      <calculatedColumnFormula>Tabelle43!F6</calculatedColumnFormula>
    </tableColumn>
    <tableColumn id="6" name="Gebäude insgesamt" totalsRowLabel="-13.8%" dataDxfId="932" totalsRowDxfId="931">
      <calculatedColumnFormula>Tabelle43!G6</calculatedColumnFormula>
    </tableColumn>
    <tableColumn id="7" name="Inland Verbrauch insgesamt" totalsRowLabel="-11.1%" dataDxfId="930" totalsRowDxfId="929">
      <calculatedColumnFormula>Tabelle43!H6</calculatedColumnFormula>
    </tableColumn>
    <tableColumn id="8" name="Anteil Gebäude" totalsRowLabel="-1.4%" dataDxfId="928" totalsRowDxfId="927" dataCellStyle="Prozent">
      <calculatedColumnFormula>Tabelle43!I6</calculatedColumnFormula>
    </tableColumn>
  </tableColumns>
  <tableStyleInfo name="ProgTab_1" showFirstColumn="1" showLastColumn="0" showRowStripes="1" showColumnStripes="0"/>
</table>
</file>

<file path=xl/tables/table30.xml><?xml version="1.0" encoding="utf-8"?>
<table xmlns="http://schemas.openxmlformats.org/spreadsheetml/2006/main" id="24" name="Tab_33" displayName="Tab_33" ref="B5:H18" totalsRowShown="0" headerRowDxfId="311">
  <autoFilter ref="B5:H18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name="Branche" dataDxfId="310"/>
    <tableColumn id="2" name="Raumwärme &amp; Warmwasser" dataDxfId="309" dataCellStyle="Prozent"/>
    <tableColumn id="3" name="Prozesswärme" dataDxfId="308" dataCellStyle="Prozent"/>
    <tableColumn id="4" name="Beleuchtung, HT, I&amp;K" dataDxfId="307" dataCellStyle="Prozent"/>
    <tableColumn id="5" name="Mechanische Arbeit" dataDxfId="306" dataCellStyle="Prozent"/>
    <tableColumn id="6" name="Elektrolyse, Umweltschutz und sonstige" dataDxfId="305" dataCellStyle="Prozent"/>
    <tableColumn id="7" name="Anteil am Energieverbrauch" dataDxfId="304" dataCellStyle="Prozent"/>
  </tableColumns>
  <tableStyleInfo name="ProgTab_1" showFirstColumn="1" showLastColumn="1" showRowStripes="1" showColumnStripes="0"/>
</table>
</file>

<file path=xl/tables/table31.xml><?xml version="1.0" encoding="utf-8"?>
<table xmlns="http://schemas.openxmlformats.org/spreadsheetml/2006/main" id="25" name="Tab_35" displayName="Tab_35" ref="B5:X11" totalsRowShown="0" headerRowDxfId="303">
  <autoFilter ref="B5:X11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</autoFilter>
  <tableColumns count="23">
    <tableColumn id="1" name="Verkehrsträger" dataDxfId="302"/>
    <tableColumn id="2" name="2000" dataDxfId="301"/>
    <tableColumn id="3" name="2001" dataDxfId="300"/>
    <tableColumn id="4" name="2002" dataDxfId="299"/>
    <tableColumn id="5" name="2003" dataDxfId="298"/>
    <tableColumn id="6" name="2004" dataDxfId="297"/>
    <tableColumn id="7" name="2005" dataDxfId="296"/>
    <tableColumn id="8" name="2006" dataDxfId="295"/>
    <tableColumn id="9" name="2007" dataDxfId="294"/>
    <tableColumn id="10" name="2008" dataDxfId="293"/>
    <tableColumn id="11" name="2009" dataDxfId="292"/>
    <tableColumn id="12" name="2010" dataDxfId="291"/>
    <tableColumn id="13" name="2011" dataDxfId="290"/>
    <tableColumn id="14" name="2012" dataDxfId="289"/>
    <tableColumn id="15" name="2013" dataDxfId="288"/>
    <tableColumn id="16" name="2014" dataDxfId="287"/>
    <tableColumn id="17" name="2015" dataDxfId="286"/>
    <tableColumn id="18" name="2016" dataDxfId="285"/>
    <tableColumn id="19" name="2017" dataDxfId="284"/>
    <tableColumn id="20" name="2018" dataDxfId="283"/>
    <tableColumn id="21" name="2019" dataDxfId="282"/>
    <tableColumn id="22" name="2020" dataDxfId="281"/>
    <tableColumn id="23" name="Δ ’00–’20" dataDxfId="280" dataCellStyle="Prozent"/>
  </tableColumns>
  <tableStyleInfo name="ProgTab_1" showFirstColumn="1" showLastColumn="1" showRowStripes="1" showColumnStripes="0"/>
</table>
</file>

<file path=xl/tables/table32.xml><?xml version="1.0" encoding="utf-8"?>
<table xmlns="http://schemas.openxmlformats.org/spreadsheetml/2006/main" id="26" name="Tab_36" displayName="Tab_36" ref="B5:X9" totalsRowShown="0" headerRowDxfId="279">
  <autoFilter ref="B5:X9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</autoFilter>
  <tableColumns count="23">
    <tableColumn id="1" name="Verwendungsart" dataDxfId="278"/>
    <tableColumn id="2" name="2000" dataDxfId="277"/>
    <tableColumn id="3" name="2001" dataDxfId="276"/>
    <tableColumn id="4" name="2002" dataDxfId="275"/>
    <tableColumn id="5" name="2003" dataDxfId="274"/>
    <tableColumn id="6" name="2004" dataDxfId="273"/>
    <tableColumn id="7" name="2005" dataDxfId="272"/>
    <tableColumn id="8" name="2006" dataDxfId="271"/>
    <tableColumn id="9" name="2007" dataDxfId="270"/>
    <tableColumn id="10" name="2008" dataDxfId="269"/>
    <tableColumn id="11" name="2009" dataDxfId="268"/>
    <tableColumn id="12" name="2010" dataDxfId="267"/>
    <tableColumn id="13" name="2011" dataDxfId="266"/>
    <tableColumn id="14" name="2012" dataDxfId="265"/>
    <tableColumn id="15" name="2013" dataDxfId="264"/>
    <tableColumn id="16" name="2014" dataDxfId="263"/>
    <tableColumn id="17" name="2015" dataDxfId="262"/>
    <tableColumn id="18" name="2016" dataDxfId="261"/>
    <tableColumn id="19" name="2017" dataDxfId="260"/>
    <tableColumn id="20" name="2018" dataDxfId="259"/>
    <tableColumn id="21" name="2019" dataDxfId="258"/>
    <tableColumn id="22" name="2020" dataDxfId="257"/>
    <tableColumn id="23" name="Δ ’00–’20" dataDxfId="256" dataCellStyle="Prozent"/>
  </tableColumns>
  <tableStyleInfo name="ProgTab_1" showFirstColumn="1" showLastColumn="1" showRowStripes="1" showColumnStripes="0"/>
</table>
</file>

<file path=xl/tables/table33.xml><?xml version="1.0" encoding="utf-8"?>
<table xmlns="http://schemas.openxmlformats.org/spreadsheetml/2006/main" id="27" name="Tab_37" displayName="Tab_37" ref="B5:X12" totalsRowShown="0" headerRowDxfId="255">
  <autoFilter ref="B5:X12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</autoFilter>
  <tableColumns count="23">
    <tableColumn id="1" name="Energieträger" dataDxfId="254"/>
    <tableColumn id="2" name="2000" dataDxfId="253"/>
    <tableColumn id="3" name="2001" dataDxfId="252"/>
    <tableColumn id="4" name="2002" dataDxfId="251"/>
    <tableColumn id="5" name="2003" dataDxfId="250"/>
    <tableColumn id="6" name="2004" dataDxfId="249"/>
    <tableColumn id="7" name="2005" dataDxfId="248"/>
    <tableColumn id="8" name="2006" dataDxfId="247"/>
    <tableColumn id="9" name="2007" dataDxfId="246"/>
    <tableColumn id="10" name="2008" dataDxfId="245"/>
    <tableColumn id="11" name="2009" dataDxfId="244"/>
    <tableColumn id="12" name="2010" dataDxfId="243"/>
    <tableColumn id="13" name="2011" dataDxfId="242"/>
    <tableColumn id="14" name="2012" dataDxfId="241"/>
    <tableColumn id="15" name="2013" dataDxfId="240"/>
    <tableColumn id="16" name="2014" dataDxfId="239"/>
    <tableColumn id="17" name="2015" dataDxfId="238"/>
    <tableColumn id="18" name="2016" dataDxfId="237"/>
    <tableColumn id="19" name="2017" dataDxfId="236"/>
    <tableColumn id="20" name="2018" dataDxfId="235"/>
    <tableColumn id="21" name="2019" dataDxfId="234"/>
    <tableColumn id="22" name="2020" dataDxfId="233"/>
    <tableColumn id="23" name="Δ ’00–’20" dataDxfId="232" dataCellStyle="Prozent"/>
  </tableColumns>
  <tableStyleInfo name="ProgTab_1" showFirstColumn="1" showLastColumn="1" showRowStripes="1" showColumnStripes="0"/>
</table>
</file>

<file path=xl/tables/table34.xml><?xml version="1.0" encoding="utf-8"?>
<table xmlns="http://schemas.openxmlformats.org/spreadsheetml/2006/main" id="28" name="Tab_38" displayName="Tab_38" ref="B5:J32" totalsRowShown="0" headerRowDxfId="231">
  <autoFilter ref="B5:J32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name="Energieträger" dataDxfId="230"/>
    <tableColumn id="2" name="Personen-wagen" dataDxfId="229"/>
    <tableColumn id="3" name="Motorrad, Mofas" dataDxfId="228"/>
    <tableColumn id="4" name="Bahn" dataDxfId="227"/>
    <tableColumn id="5" name="Tram" dataDxfId="226"/>
    <tableColumn id="6" name="Bus" dataDxfId="225"/>
    <tableColumn id="7" name="Trolleybus" dataDxfId="224"/>
    <tableColumn id="8" name="Flugzeug" dataDxfId="223"/>
    <tableColumn id="9" name="Total " dataDxfId="222"/>
  </tableColumns>
  <tableStyleInfo name="ProgTab_1" showFirstColumn="1" showLastColumn="1" showRowStripes="1" showColumnStripes="0"/>
</table>
</file>

<file path=xl/tables/table35.xml><?xml version="1.0" encoding="utf-8"?>
<table xmlns="http://schemas.openxmlformats.org/spreadsheetml/2006/main" id="29" name="Tab_39" displayName="Tab_39" ref="B5:J23" totalsRowShown="0" headerRowDxfId="221">
  <autoFilter ref="B5:J23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name="Energieträger" dataDxfId="220"/>
    <tableColumn id="2" name="Personen-wagen" dataDxfId="219" dataCellStyle="Prozent"/>
    <tableColumn id="3" name="Motorrad, Mofas" dataDxfId="218" dataCellStyle="Prozent"/>
    <tableColumn id="4" name="Bahn" dataDxfId="217" dataCellStyle="Prozent"/>
    <tableColumn id="5" name="Tram" dataDxfId="216" dataCellStyle="Prozent"/>
    <tableColumn id="6" name="Bus" dataDxfId="215" dataCellStyle="Prozent"/>
    <tableColumn id="7" name="Trolleybus" dataDxfId="214" dataCellStyle="Prozent"/>
    <tableColumn id="8" name="Flugzeug" dataDxfId="213" dataCellStyle="Prozent"/>
    <tableColumn id="9" name="Total " dataDxfId="212" dataCellStyle="Prozent"/>
  </tableColumns>
  <tableStyleInfo name="ProgTab_1" showFirstColumn="1" showLastColumn="1" showRowStripes="1" showColumnStripes="0"/>
</table>
</file>

<file path=xl/tables/table36.xml><?xml version="1.0" encoding="utf-8"?>
<table xmlns="http://schemas.openxmlformats.org/spreadsheetml/2006/main" id="30" name="Tab_40" displayName="Tab_40" ref="B5:G32" totalsRowShown="0" headerRowDxfId="211">
  <autoFilter ref="B5:G32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name="Energieträger" dataDxfId="210"/>
    <tableColumn id="2" name="Lieferwagen" dataDxfId="209"/>
    <tableColumn id="3" name="Lastwagen" dataDxfId="208"/>
    <tableColumn id="4" name="Bahn" dataDxfId="207"/>
    <tableColumn id="5" name="Flugzeug" dataDxfId="206"/>
    <tableColumn id="6" name="Güterverkehr" dataDxfId="205"/>
  </tableColumns>
  <tableStyleInfo name="ProgTab_1" showFirstColumn="1" showLastColumn="1" showRowStripes="1" showColumnStripes="0"/>
</table>
</file>

<file path=xl/tables/table37.xml><?xml version="1.0" encoding="utf-8"?>
<table xmlns="http://schemas.openxmlformats.org/spreadsheetml/2006/main" id="31" name="Tab_41" displayName="Tab_41" ref="B5:G38" totalsRowShown="0" headerRowDxfId="204">
  <autoFilter ref="B5:G38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name="Energieträger" dataDxfId="203"/>
    <tableColumn id="2" name="MIV" dataDxfId="202"/>
    <tableColumn id="3" name="ÖV" dataDxfId="201"/>
    <tableColumn id="4" name="GV" dataDxfId="200"/>
    <tableColumn id="5" name="nicht zuweisbar" dataDxfId="199"/>
    <tableColumn id="6" name="Total" dataDxfId="198"/>
  </tableColumns>
  <tableStyleInfo name="ProgTab_1" showFirstColumn="1" showLastColumn="1" showRowStripes="1" showColumnStripes="0"/>
</table>
</file>

<file path=xl/tables/table38.xml><?xml version="1.0" encoding="utf-8"?>
<table xmlns="http://schemas.openxmlformats.org/spreadsheetml/2006/main" id="32" name="Tab_42" displayName="Tab_42" ref="B5:F22" totalsRowShown="0" headerRowDxfId="197">
  <autoFilter ref="B5:F22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name="Verkehrszweck" dataDxfId="196"/>
    <tableColumn id="2" name="Strasse" dataDxfId="195"/>
    <tableColumn id="3" name="Schiene" dataDxfId="194"/>
    <tableColumn id="4" name="Luft" dataDxfId="193"/>
    <tableColumn id="5" name="Total" dataDxfId="192" dataCellStyle="Prozent"/>
  </tableColumns>
  <tableStyleInfo name="ProgTab_1" showFirstColumn="1" showLastColumn="1" showRowStripes="1" showColumnStripes="0"/>
</table>
</file>

<file path=xl/tables/table39.xml><?xml version="1.0" encoding="utf-8"?>
<table xmlns="http://schemas.openxmlformats.org/spreadsheetml/2006/main" id="33" name="Tab_43" displayName="Tab_43" ref="B5:I27" totalsRowCount="1" headerRowDxfId="191" totalsRowDxfId="190" totalsRowBorderDxfId="189">
  <autoFilter ref="B5:I26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name="Jahr" totalsRowLabel="Δ ’00–’20" dataDxfId="188" totalsRowDxfId="187"/>
    <tableColumn id="2" name="Raumwärme" totalsRowFunction="custom" dataDxfId="186" totalsRowDxfId="185">
      <totalsRowFormula>C26/C6-1</totalsRowFormula>
    </tableColumn>
    <tableColumn id="3" name="Warmwasser" totalsRowFunction="custom" dataDxfId="184" totalsRowDxfId="183">
      <totalsRowFormula>D26/D6-1</totalsRowFormula>
    </tableColumn>
    <tableColumn id="4" name="Lüftung, Klima, HT" totalsRowFunction="custom" dataDxfId="182" totalsRowDxfId="181">
      <totalsRowFormula>E26/E6-1</totalsRowFormula>
    </tableColumn>
    <tableColumn id="5" name="Beleuchtung" totalsRowFunction="custom" dataDxfId="180" totalsRowDxfId="179">
      <totalsRowFormula>F26/F6-1</totalsRowFormula>
    </tableColumn>
    <tableColumn id="6" name="Gebäude insgesamt" totalsRowFunction="custom" dataDxfId="178" totalsRowDxfId="177">
      <totalsRowFormula>G26/G6-1</totalsRowFormula>
    </tableColumn>
    <tableColumn id="7" name="Inland Verbrauch insgesamt" totalsRowFunction="custom" dataDxfId="176" totalsRowDxfId="175">
      <totalsRowFormula>H26/H6-1</totalsRowFormula>
    </tableColumn>
    <tableColumn id="8" name="Anteil Gebäude" totalsRowFunction="custom" dataDxfId="174" totalsRowDxfId="173" dataCellStyle="Prozent">
      <totalsRowFormula>I26-I6</totalsRowFormula>
    </tableColumn>
  </tableColumns>
  <tableStyleInfo name="ProgTab_1" showFirstColumn="0" showLastColumn="0" showRowStripes="1" showColumnStripes="0"/>
</table>
</file>

<file path=xl/tables/table4.xml><?xml version="1.0" encoding="utf-8"?>
<table xmlns="http://schemas.openxmlformats.org/spreadsheetml/2006/main" id="49" name="Tab_04" displayName="Tab_04" ref="B5:X19" totalsRowShown="0" headerRowDxfId="926" dataDxfId="925" tableBorderDxfId="924">
  <autoFilter ref="B5:X19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</autoFilter>
  <tableColumns count="23">
    <tableColumn id="1" name="Verwendungszweck / Energieträger" dataDxfId="923"/>
    <tableColumn id="24" name="2000" dataDxfId="922"/>
    <tableColumn id="25" name="2001" dataDxfId="921"/>
    <tableColumn id="26" name="2002" dataDxfId="920"/>
    <tableColumn id="27" name="2003" dataDxfId="919"/>
    <tableColumn id="28" name="2004" dataDxfId="918"/>
    <tableColumn id="29" name="2005" dataDxfId="917"/>
    <tableColumn id="30" name="2006" dataDxfId="916"/>
    <tableColumn id="31" name="2007" dataDxfId="915"/>
    <tableColumn id="32" name="2008" dataDxfId="914"/>
    <tableColumn id="33" name="2009" dataDxfId="913"/>
    <tableColumn id="34" name="2010" dataDxfId="912"/>
    <tableColumn id="35" name="2011" dataDxfId="911"/>
    <tableColumn id="36" name="2012" dataDxfId="910"/>
    <tableColumn id="37" name="2013" dataDxfId="909"/>
    <tableColumn id="38" name="2014" dataDxfId="908"/>
    <tableColumn id="39" name="2015" dataDxfId="907"/>
    <tableColumn id="40" name="2016" dataDxfId="906"/>
    <tableColumn id="41" name="2017" dataDxfId="905"/>
    <tableColumn id="42" name="2018" dataDxfId="904"/>
    <tableColumn id="43" name="2019" dataDxfId="903"/>
    <tableColumn id="2" name="2020" dataDxfId="902"/>
    <tableColumn id="3" name="Δ ’00–’20" dataDxfId="901" dataCellStyle="Prozent"/>
  </tableColumns>
  <tableStyleInfo name="ProgTab_1" showFirstColumn="1" showLastColumn="1" showRowStripes="1" showColumnStripes="0"/>
</table>
</file>

<file path=xl/tables/table40.xml><?xml version="1.0" encoding="utf-8"?>
<table xmlns="http://schemas.openxmlformats.org/spreadsheetml/2006/main" id="34" name="Tab_44" displayName="Tab_44" ref="B5:X14" totalsRowShown="0" headerRowDxfId="172">
  <autoFilter ref="B5:X14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</autoFilter>
  <tableColumns count="23">
    <tableColumn id="1" name="Energieträger" dataDxfId="171"/>
    <tableColumn id="2" name="2000" dataDxfId="170"/>
    <tableColumn id="3" name="2001" dataDxfId="169"/>
    <tableColumn id="4" name="2002" dataDxfId="168"/>
    <tableColumn id="5" name="2003" dataDxfId="167"/>
    <tableColumn id="6" name="2004" dataDxfId="166"/>
    <tableColumn id="7" name="2005" dataDxfId="165"/>
    <tableColumn id="8" name="2006" dataDxfId="164"/>
    <tableColumn id="9" name="2007" dataDxfId="163"/>
    <tableColumn id="10" name="2008" dataDxfId="162"/>
    <tableColumn id="11" name="2009" dataDxfId="161"/>
    <tableColumn id="12" name="2010" dataDxfId="160"/>
    <tableColumn id="13" name="2011" dataDxfId="159"/>
    <tableColumn id="14" name="2012" dataDxfId="158"/>
    <tableColumn id="15" name="2013" dataDxfId="157"/>
    <tableColumn id="16" name="2014" dataDxfId="156"/>
    <tableColumn id="17" name="2015" dataDxfId="155"/>
    <tableColumn id="18" name="2016" dataDxfId="154"/>
    <tableColumn id="19" name="2017" dataDxfId="153"/>
    <tableColumn id="20" name="2018" dataDxfId="152"/>
    <tableColumn id="21" name="2019" dataDxfId="151"/>
    <tableColumn id="22" name="2020" dataDxfId="150"/>
    <tableColumn id="23" name="Δ ’00–’20" dataDxfId="149" dataCellStyle="Prozent"/>
  </tableColumns>
  <tableStyleInfo name="ProgTab_1" showFirstColumn="1" showLastColumn="1" showRowStripes="1" showColumnStripes="0"/>
</table>
</file>

<file path=xl/tables/table41.xml><?xml version="1.0" encoding="utf-8"?>
<table xmlns="http://schemas.openxmlformats.org/spreadsheetml/2006/main" id="35" name="Tab_45" displayName="Tab_45" ref="B5:X13" totalsRowShown="0" headerRowDxfId="148">
  <autoFilter ref="B5:X13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</autoFilter>
  <tableColumns count="23">
    <tableColumn id="1" name="Energieträger" dataDxfId="147"/>
    <tableColumn id="2" name="2000" dataDxfId="146"/>
    <tableColumn id="3" name="2001" dataDxfId="145"/>
    <tableColumn id="4" name="2002" dataDxfId="144"/>
    <tableColumn id="5" name="2003" dataDxfId="143"/>
    <tableColumn id="6" name="2004" dataDxfId="142"/>
    <tableColumn id="7" name="2005" dataDxfId="141"/>
    <tableColumn id="8" name="2006" dataDxfId="140"/>
    <tableColumn id="9" name="2007" dataDxfId="139"/>
    <tableColumn id="10" name="2008" dataDxfId="138"/>
    <tableColumn id="11" name="2009" dataDxfId="137"/>
    <tableColumn id="12" name="2010" dataDxfId="136"/>
    <tableColumn id="13" name="2011" dataDxfId="135"/>
    <tableColumn id="14" name="2012" dataDxfId="134"/>
    <tableColumn id="15" name="2013" dataDxfId="133"/>
    <tableColumn id="16" name="2014" dataDxfId="132"/>
    <tableColumn id="17" name="2015" dataDxfId="131"/>
    <tableColumn id="18" name="2016" dataDxfId="130"/>
    <tableColumn id="19" name="2017" dataDxfId="129"/>
    <tableColumn id="20" name="2018" dataDxfId="128"/>
    <tableColumn id="21" name="2019" dataDxfId="127"/>
    <tableColumn id="22" name="2020" dataDxfId="126"/>
    <tableColumn id="23" name="Δ ’00–’20" dataDxfId="125" dataCellStyle="Prozent"/>
  </tableColumns>
  <tableStyleInfo name="ProgTab_1" showFirstColumn="1" showLastColumn="1" showRowStripes="1" showColumnStripes="0"/>
</table>
</file>

<file path=xl/tables/table42.xml><?xml version="1.0" encoding="utf-8"?>
<table xmlns="http://schemas.openxmlformats.org/spreadsheetml/2006/main" id="36" name="Tab_46" displayName="Tab_46" ref="B5:I27" totalsRowCount="1" headerRowDxfId="124" totalsRowDxfId="123" totalsRowBorderDxfId="122">
  <autoFilter ref="B5:I26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name="Jahr" totalsRowLabel="Δ ’00–’20" dataDxfId="121" totalsRowDxfId="120"/>
    <tableColumn id="2" name="Raumwärme" totalsRowFunction="custom" dataDxfId="119" totalsRowDxfId="118">
      <totalsRowFormula>C26/C6-1</totalsRowFormula>
    </tableColumn>
    <tableColumn id="3" name="Warmwasser" totalsRowFunction="custom" dataDxfId="117" totalsRowDxfId="116">
      <totalsRowFormula>D26/D6-1</totalsRowFormula>
    </tableColumn>
    <tableColumn id="4" name="Lüftung, Klima, HT" totalsRowFunction="custom" dataDxfId="115" totalsRowDxfId="114">
      <totalsRowFormula>E26/E6-1</totalsRowFormula>
    </tableColumn>
    <tableColumn id="5" name="Beleuchtung" totalsRowFunction="custom" dataDxfId="113" totalsRowDxfId="112">
      <totalsRowFormula>F26/F6-1</totalsRowFormula>
    </tableColumn>
    <tableColumn id="6" name="Gebäude insgesamt" totalsRowFunction="custom" dataDxfId="111" totalsRowDxfId="110">
      <totalsRowFormula>G26/G6-1</totalsRowFormula>
    </tableColumn>
    <tableColumn id="7" name="Inland Verbrauch insgesamt" totalsRowFunction="custom" dataDxfId="109" totalsRowDxfId="108">
      <totalsRowFormula>H26/H6-1</totalsRowFormula>
    </tableColumn>
    <tableColumn id="8" name="Anteil Gebäude" totalsRowFunction="custom" dataDxfId="107" totalsRowDxfId="106" dataCellStyle="Prozent">
      <totalsRowFormula>I26-I6</totalsRowFormula>
    </tableColumn>
  </tableColumns>
  <tableStyleInfo name="ProgTab_1" showFirstColumn="0" showLastColumn="0" showRowStripes="1" showColumnStripes="0"/>
</table>
</file>

<file path=xl/tables/table43.xml><?xml version="1.0" encoding="utf-8"?>
<table xmlns="http://schemas.openxmlformats.org/spreadsheetml/2006/main" id="44" name="Tab_47" displayName="Tab_47" ref="B5:X14" totalsRowShown="0" headerRowDxfId="105" dataDxfId="104">
  <autoFilter ref="B5:X14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</autoFilter>
  <tableColumns count="23">
    <tableColumn id="23" name="Energieträger" dataDxfId="103"/>
    <tableColumn id="24" name="2000" dataDxfId="102"/>
    <tableColumn id="25" name="2001" dataDxfId="101"/>
    <tableColumn id="26" name="2002" dataDxfId="100"/>
    <tableColumn id="27" name="2003" dataDxfId="99"/>
    <tableColumn id="28" name="2004" dataDxfId="98"/>
    <tableColumn id="29" name="2005" dataDxfId="97"/>
    <tableColumn id="30" name="2006" dataDxfId="96"/>
    <tableColumn id="31" name="2007" dataDxfId="95"/>
    <tableColumn id="32" name="2008" dataDxfId="94"/>
    <tableColumn id="33" name="2009" dataDxfId="93"/>
    <tableColumn id="34" name="2010" dataDxfId="92"/>
    <tableColumn id="35" name="2011" dataDxfId="91"/>
    <tableColumn id="36" name="2012" dataDxfId="90"/>
    <tableColumn id="37" name="2013" dataDxfId="89"/>
    <tableColumn id="38" name="2014" dataDxfId="88"/>
    <tableColumn id="39" name="2015" dataDxfId="87"/>
    <tableColumn id="40" name="2016" dataDxfId="86"/>
    <tableColumn id="41" name="2017" dataDxfId="85"/>
    <tableColumn id="42" name="2018" dataDxfId="84"/>
    <tableColumn id="43" name="2019" dataDxfId="83"/>
    <tableColumn id="1" name="2020" dataDxfId="82"/>
    <tableColumn id="2" name="Δ ’00–’20" dataDxfId="81" dataCellStyle="Prozent"/>
  </tableColumns>
  <tableStyleInfo name="ProgTab_1" showFirstColumn="1" showLastColumn="1" showRowStripes="1" showColumnStripes="0"/>
</table>
</file>

<file path=xl/tables/table44.xml><?xml version="1.0" encoding="utf-8"?>
<table xmlns="http://schemas.openxmlformats.org/spreadsheetml/2006/main" id="45" name="Tab_48" displayName="Tab_48" ref="B5:X11" totalsRowShown="0" headerRowDxfId="80" dataDxfId="79">
  <autoFilter ref="B5:X11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</autoFilter>
  <tableColumns count="23">
    <tableColumn id="23" name="Verwendungszweck" dataDxfId="78"/>
    <tableColumn id="24" name="2000" dataDxfId="77"/>
    <tableColumn id="25" name="2001" dataDxfId="76"/>
    <tableColumn id="26" name="2002" dataDxfId="75"/>
    <tableColumn id="27" name="2003" dataDxfId="74"/>
    <tableColumn id="28" name="2004" dataDxfId="73"/>
    <tableColumn id="29" name="2005" dataDxfId="72"/>
    <tableColumn id="30" name="2006" dataDxfId="71"/>
    <tableColumn id="31" name="2007" dataDxfId="70"/>
    <tableColumn id="32" name="2008" dataDxfId="69"/>
    <tableColumn id="33" name="2009" dataDxfId="68"/>
    <tableColumn id="34" name="2010" dataDxfId="67"/>
    <tableColumn id="35" name="2011" dataDxfId="66"/>
    <tableColumn id="36" name="2012" dataDxfId="65"/>
    <tableColumn id="37" name="2013" dataDxfId="64"/>
    <tableColumn id="38" name="2014" dataDxfId="63"/>
    <tableColumn id="39" name="2015" dataDxfId="62"/>
    <tableColumn id="40" name="2016" dataDxfId="61"/>
    <tableColumn id="41" name="2017" dataDxfId="60"/>
    <tableColumn id="42" name="2018" dataDxfId="59"/>
    <tableColumn id="43" name="2019" dataDxfId="58"/>
    <tableColumn id="1" name="2020" dataDxfId="57"/>
    <tableColumn id="2" name="Δ ’00–’20" dataDxfId="56" dataCellStyle="Prozent"/>
  </tableColumns>
  <tableStyleInfo name="ProgTab_1" showFirstColumn="1" showLastColumn="1" showRowStripes="1" showColumnStripes="0"/>
</table>
</file>

<file path=xl/tables/table45.xml><?xml version="1.0" encoding="utf-8"?>
<table xmlns="http://schemas.openxmlformats.org/spreadsheetml/2006/main" id="46" name="Tab_49" displayName="Tab_49" ref="B5:X9" totalsRowShown="0" headerRowDxfId="55" dataDxfId="54">
  <autoFilter ref="B5:X9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</autoFilter>
  <tableColumns count="23">
    <tableColumn id="23" name="Verbrauchssektoren" dataDxfId="53"/>
    <tableColumn id="24" name="2000" dataDxfId="52"/>
    <tableColumn id="25" name="2001" dataDxfId="51"/>
    <tableColumn id="26" name="2002" dataDxfId="50"/>
    <tableColumn id="27" name="2003" dataDxfId="49"/>
    <tableColumn id="28" name="2004" dataDxfId="48"/>
    <tableColumn id="29" name="2005" dataDxfId="47"/>
    <tableColumn id="30" name="2006" dataDxfId="46"/>
    <tableColumn id="31" name="2007" dataDxfId="45"/>
    <tableColumn id="32" name="2008" dataDxfId="44"/>
    <tableColumn id="33" name="2009" dataDxfId="43"/>
    <tableColumn id="34" name="2010" dataDxfId="42"/>
    <tableColumn id="35" name="2011" dataDxfId="41"/>
    <tableColumn id="36" name="2012" dataDxfId="40"/>
    <tableColumn id="37" name="2013" dataDxfId="39"/>
    <tableColumn id="38" name="2014" dataDxfId="38"/>
    <tableColumn id="39" name="2015" dataDxfId="37"/>
    <tableColumn id="40" name="2016" dataDxfId="36"/>
    <tableColumn id="41" name="2017" dataDxfId="35"/>
    <tableColumn id="42" name="2018" dataDxfId="34"/>
    <tableColumn id="43" name="2019" dataDxfId="33"/>
    <tableColumn id="1" name="2020" dataDxfId="32"/>
    <tableColumn id="2" name="Δ ’00–’20" dataDxfId="31" dataCellStyle="Prozent"/>
  </tableColumns>
  <tableStyleInfo name="ProgTab_1" showFirstColumn="1" showLastColumn="1" showRowStripes="1" showColumnStripes="0"/>
</table>
</file>

<file path=xl/tables/table46.xml><?xml version="1.0" encoding="utf-8"?>
<table xmlns="http://schemas.openxmlformats.org/spreadsheetml/2006/main" id="47" name="Tab_50" displayName="Tab_50" ref="B5:E29" totalsRowShown="0" headerRowDxfId="30" dataDxfId="29">
  <autoFilter ref="B5:E29">
    <filterColumn colId="0" hiddenButton="1"/>
    <filterColumn colId="1" hiddenButton="1"/>
    <filterColumn colId="2" hiddenButton="1"/>
    <filterColumn colId="3" hiddenButton="1"/>
  </autoFilter>
  <tableColumns count="4">
    <tableColumn id="5" name="Energieträger" dataDxfId="28"/>
    <tableColumn id="6" name="Private Haushalte" dataDxfId="27"/>
    <tableColumn id="7" name="Dienstleistungen inkl. Landwirtschaft" dataDxfId="26"/>
    <tableColumn id="8" name="Industrie" dataDxfId="25"/>
  </tableColumns>
  <tableStyleInfo name="ProgTab_1" showFirstColumn="1" showLastColumn="0" showRowStripes="1" showColumnStripes="0"/>
</table>
</file>

<file path=xl/tables/table47.xml><?xml version="1.0" encoding="utf-8"?>
<table xmlns="http://schemas.openxmlformats.org/spreadsheetml/2006/main" id="48" name="Tab_51" displayName="Tab_51" ref="B5:X19" totalsRowShown="0" headerRowDxfId="24" dataDxfId="23">
  <autoFilter ref="B5:X19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</autoFilter>
  <tableColumns count="23">
    <tableColumn id="24" name="Temperaturband" dataDxfId="22"/>
    <tableColumn id="25" name="2000" dataDxfId="21" dataCellStyle="Prozent"/>
    <tableColumn id="26" name="2001" dataDxfId="20" dataCellStyle="Prozent"/>
    <tableColumn id="27" name="2002" dataDxfId="19" dataCellStyle="Prozent"/>
    <tableColumn id="28" name="2003" dataDxfId="18" dataCellStyle="Prozent"/>
    <tableColumn id="29" name="2004" dataDxfId="17" dataCellStyle="Prozent"/>
    <tableColumn id="30" name="2005" dataDxfId="16" dataCellStyle="Prozent"/>
    <tableColumn id="31" name="2006" dataDxfId="15" dataCellStyle="Prozent"/>
    <tableColumn id="32" name="2007" dataDxfId="14" dataCellStyle="Prozent"/>
    <tableColumn id="33" name="2008" dataDxfId="13" dataCellStyle="Prozent"/>
    <tableColumn id="34" name="2009" dataDxfId="12" dataCellStyle="Prozent"/>
    <tableColumn id="35" name="2010" dataDxfId="11" dataCellStyle="Prozent"/>
    <tableColumn id="36" name="2011" dataDxfId="10" dataCellStyle="Prozent"/>
    <tableColumn id="37" name="2012" dataDxfId="9" dataCellStyle="Prozent"/>
    <tableColumn id="38" name="2013" dataDxfId="8" dataCellStyle="Prozent"/>
    <tableColumn id="39" name="2014" dataDxfId="7" dataCellStyle="Prozent"/>
    <tableColumn id="40" name="2015" dataDxfId="6" dataCellStyle="Prozent"/>
    <tableColumn id="41" name="2016" dataDxfId="5" dataCellStyle="Prozent"/>
    <tableColumn id="42" name="2017" dataDxfId="4" dataCellStyle="Prozent"/>
    <tableColumn id="43" name="2018" dataDxfId="3" dataCellStyle="Prozent"/>
    <tableColumn id="44" name="2019" dataDxfId="2" dataCellStyle="Prozent"/>
    <tableColumn id="1" name="2020" dataDxfId="1" dataCellStyle="Prozent"/>
    <tableColumn id="2" name="Δ ’00–’20" dataDxfId="0" dataCellStyle="Prozent"/>
  </tableColumns>
  <tableStyleInfo name="ProgTab_1" showFirstColumn="1" showLastColumn="1" showRowStripes="1" showColumnStripes="0"/>
</table>
</file>

<file path=xl/tables/table5.xml><?xml version="1.0" encoding="utf-8"?>
<table xmlns="http://schemas.openxmlformats.org/spreadsheetml/2006/main" id="1" name="Tab_05" displayName="Tab_05" ref="B5:X18" headerRowDxfId="900">
  <autoFilter ref="B5:X18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</autoFilter>
  <tableColumns count="23">
    <tableColumn id="1" name="Application" totalsRowLabel="Ergebnis" dataDxfId="899"/>
    <tableColumn id="2" name="2000" dataDxfId="898"/>
    <tableColumn id="3" name="2001" dataDxfId="897"/>
    <tableColumn id="4" name="2002" dataDxfId="896"/>
    <tableColumn id="5" name="2003" dataDxfId="895"/>
    <tableColumn id="6" name="2004" dataDxfId="894"/>
    <tableColumn id="7" name="2005" dataDxfId="893"/>
    <tableColumn id="8" name="2006" dataDxfId="892"/>
    <tableColumn id="9" name="2007" dataDxfId="891"/>
    <tableColumn id="10" name="2008" dataDxfId="890"/>
    <tableColumn id="11" name="2009" dataDxfId="889" dataCellStyle="Prozent"/>
    <tableColumn id="12" name="2010" dataDxfId="888">
      <calculatedColumnFormula>Tabelle13!M6</calculatedColumnFormula>
    </tableColumn>
    <tableColumn id="13" name="2011" dataDxfId="887">
      <calculatedColumnFormula>Tabelle13!N6</calculatedColumnFormula>
    </tableColumn>
    <tableColumn id="14" name="2012" dataDxfId="886">
      <calculatedColumnFormula>Tabelle13!O6</calculatedColumnFormula>
    </tableColumn>
    <tableColumn id="15" name="2013" dataDxfId="885">
      <calculatedColumnFormula>Tabelle13!P6</calculatedColumnFormula>
    </tableColumn>
    <tableColumn id="16" name="2014" dataDxfId="884">
      <calculatedColumnFormula>Tabelle13!Q6</calculatedColumnFormula>
    </tableColumn>
    <tableColumn id="17" name="2015" dataDxfId="883">
      <calculatedColumnFormula>Tabelle13!R6</calculatedColumnFormula>
    </tableColumn>
    <tableColumn id="18" name="2016" dataDxfId="882">
      <calculatedColumnFormula>Tabelle13!S6</calculatedColumnFormula>
    </tableColumn>
    <tableColumn id="19" name="2017" dataDxfId="881">
      <calculatedColumnFormula>Tabelle13!T6</calculatedColumnFormula>
    </tableColumn>
    <tableColumn id="20" name="2018" dataDxfId="880">
      <calculatedColumnFormula>Tabelle13!U6</calculatedColumnFormula>
    </tableColumn>
    <tableColumn id="21" name="2019" dataDxfId="879">
      <calculatedColumnFormula>Tabelle13!V6</calculatedColumnFormula>
    </tableColumn>
    <tableColumn id="22" name="2020" dataDxfId="878">
      <calculatedColumnFormula>Tabelle13!W6</calculatedColumnFormula>
    </tableColumn>
    <tableColumn id="23" name="Δ ’00–’20" dataDxfId="877" dataCellStyle="Prozent">
      <calculatedColumnFormula>Tabelle13!X6</calculatedColumnFormula>
    </tableColumn>
  </tableColumns>
  <tableStyleInfo name="ProgTab_1" showFirstColumn="1" showLastColumn="1" showRowStripes="1" showColumnStripes="0"/>
</table>
</file>

<file path=xl/tables/table6.xml><?xml version="1.0" encoding="utf-8"?>
<table xmlns="http://schemas.openxmlformats.org/spreadsheetml/2006/main" id="2" name="Tab_06" displayName="Tab_7" ref="B5:F12" totalsRowShown="0" headerRowDxfId="876">
  <autoFilter ref="B5:F12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name="Finalité" dataDxfId="875"/>
    <tableColumn id="2" name="Route" dataDxfId="874" dataCellStyle="Prozent"/>
    <tableColumn id="3" name="Voie ferrée " dataDxfId="873" dataCellStyle="Prozent"/>
    <tableColumn id="4" name="Air" dataDxfId="872" dataCellStyle="Prozent"/>
    <tableColumn id="5" name="Total" dataDxfId="871" dataCellStyle="Prozent"/>
  </tableColumns>
  <tableStyleInfo name="ProgTab_1" showFirstColumn="1" showLastColumn="1" showRowStripes="1" showColumnStripes="0"/>
</table>
</file>

<file path=xl/tables/table7.xml><?xml version="1.0" encoding="utf-8"?>
<table xmlns="http://schemas.openxmlformats.org/spreadsheetml/2006/main" id="41" name="Tab_07" displayName="Tab_07" ref="B5:I27" totalsRowCount="1" headerRowDxfId="870" totalsRowDxfId="869" totalsRowBorderDxfId="868" totalsRowCellStyle="Prozent">
  <autoFilter ref="B5:I26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name="Année" totalsRowLabel="Δ ’00–’20" dataDxfId="867" totalsRowDxfId="866">
      <calculatedColumnFormula>Tabelle43!B6</calculatedColumnFormula>
    </tableColumn>
    <tableColumn id="2" name="Chauffage des locaux" totalsRowLabel="-19.7%" dataDxfId="865" totalsRowDxfId="864">
      <calculatedColumnFormula>Tabelle43!C6</calculatedColumnFormula>
    </tableColumn>
    <tableColumn id="3" name="Eau chaude" totalsRowLabel="+1.7%" dataDxfId="863" totalsRowDxfId="862">
      <calculatedColumnFormula>Tabelle43!D6</calculatedColumnFormula>
    </tableColumn>
    <tableColumn id="4" name="Vent., clim., inst. techn." totalsRowLabel="+25.6%" dataDxfId="861" totalsRowDxfId="860">
      <calculatedColumnFormula>Tabelle43!E6</calculatedColumnFormula>
    </tableColumn>
    <tableColumn id="5" name="Eclairage" totalsRowLabel="-8.0%" dataDxfId="859" totalsRowDxfId="858">
      <calculatedColumnFormula>Tabelle43!F6</calculatedColumnFormula>
    </tableColumn>
    <tableColumn id="6" name="Total bâtiments" totalsRowLabel="-13.8%" dataDxfId="857" totalsRowDxfId="856">
      <calculatedColumnFormula>Tabelle43!G6</calculatedColumnFormula>
    </tableColumn>
    <tableColumn id="7" name="Consommation  domestique totale" totalsRowLabel="-11.1%" dataDxfId="855" totalsRowDxfId="854">
      <calculatedColumnFormula>Tabelle43!H6</calculatedColumnFormula>
    </tableColumn>
    <tableColumn id="8" name="Part des bâtiments" totalsRowLabel="-1.4%" dataDxfId="853" totalsRowDxfId="852" dataCellStyle="Prozent">
      <calculatedColumnFormula>Tabelle43!I6</calculatedColumnFormula>
    </tableColumn>
  </tableColumns>
  <tableStyleInfo name="ProgTab_1" showFirstColumn="1" showLastColumn="0" showRowStripes="1" showColumnStripes="0"/>
</table>
</file>

<file path=xl/tables/table8.xml><?xml version="1.0" encoding="utf-8"?>
<table xmlns="http://schemas.openxmlformats.org/spreadsheetml/2006/main" id="37" name="Tab_08" displayName="Tab_08" ref="B5:X19" totalsRowShown="0" headerRowDxfId="851" tableBorderDxfId="850">
  <autoFilter ref="B5:X19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</autoFilter>
  <tableColumns count="23">
    <tableColumn id="1" name="Application / agent énergétique" dataDxfId="849"/>
    <tableColumn id="2" name="2000" dataDxfId="848"/>
    <tableColumn id="3" name="2001" dataDxfId="847"/>
    <tableColumn id="4" name="2002" dataDxfId="846"/>
    <tableColumn id="5" name="2003" dataDxfId="845"/>
    <tableColumn id="6" name="2004" dataDxfId="844"/>
    <tableColumn id="7" name="2005" dataDxfId="843"/>
    <tableColumn id="8" name="2006" dataDxfId="842"/>
    <tableColumn id="9" name="2007" dataDxfId="841"/>
    <tableColumn id="10" name="2008" dataDxfId="840"/>
    <tableColumn id="11" name="2009" dataDxfId="839"/>
    <tableColumn id="12" name="2010" dataDxfId="838"/>
    <tableColumn id="13" name="2011" dataDxfId="837"/>
    <tableColumn id="14" name="2012" dataDxfId="836"/>
    <tableColumn id="15" name="2013" dataDxfId="835"/>
    <tableColumn id="16" name="2014" dataDxfId="834"/>
    <tableColumn id="17" name="2015" dataDxfId="833"/>
    <tableColumn id="18" name="2016" dataDxfId="832"/>
    <tableColumn id="19" name="2017" dataDxfId="831"/>
    <tableColumn id="20" name="2018" dataDxfId="830"/>
    <tableColumn id="21" name="2019" dataDxfId="829"/>
    <tableColumn id="22" name="2020" dataDxfId="828"/>
    <tableColumn id="23" name="Δ ’00–’20" dataDxfId="827" dataCellStyle="Prozent"/>
  </tableColumns>
  <tableStyleInfo name="ProgTab_1" showFirstColumn="1" showLastColumn="1" showRowStripes="1" showColumnStripes="0"/>
</table>
</file>

<file path=xl/tables/table9.xml><?xml version="1.0" encoding="utf-8"?>
<table xmlns="http://schemas.openxmlformats.org/spreadsheetml/2006/main" id="3" name="Tab_09" displayName="Tab_09" ref="B5:X20" totalsRowShown="0" headerRowDxfId="826">
  <autoFilter ref="B5:X20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</autoFilter>
  <tableColumns count="23">
    <tableColumn id="1" name="Energieträger" dataDxfId="825"/>
    <tableColumn id="2" name="2000" dataDxfId="824"/>
    <tableColumn id="3" name="2001" dataDxfId="823"/>
    <tableColumn id="4" name="2002" dataDxfId="822"/>
    <tableColumn id="5" name="2003" dataDxfId="821"/>
    <tableColumn id="6" name="2004" dataDxfId="820"/>
    <tableColumn id="7" name="2005" dataDxfId="819"/>
    <tableColumn id="8" name="2006" dataDxfId="818"/>
    <tableColumn id="9" name="2007" dataDxfId="817"/>
    <tableColumn id="10" name="2008" dataDxfId="816"/>
    <tableColumn id="11" name="2009" dataDxfId="815"/>
    <tableColumn id="12" name="2010" dataDxfId="814"/>
    <tableColumn id="13" name="2011" dataDxfId="813"/>
    <tableColumn id="14" name="2012" dataDxfId="812"/>
    <tableColumn id="15" name="2013" dataDxfId="811"/>
    <tableColumn id="16" name="2014" dataDxfId="810"/>
    <tableColumn id="17" name="2015" dataDxfId="809"/>
    <tableColumn id="18" name="2016" dataDxfId="808"/>
    <tableColumn id="19" name="2017" dataDxfId="807"/>
    <tableColumn id="20" name="2018" dataDxfId="806"/>
    <tableColumn id="21" name="2019" dataDxfId="805"/>
    <tableColumn id="22" name="2020" dataDxfId="804"/>
    <tableColumn id="23" name="Δ ’00–’20" dataDxfId="803" dataCellStyle="Prozent"/>
  </tableColumns>
  <tableStyleInfo name="ProgTab_1" showFirstColumn="1" showLastColumn="1" showRowStripes="1" showColumnStripes="0"/>
</table>
</file>

<file path=xl/theme/theme1.xml><?xml version="1.0" encoding="utf-8"?>
<a:theme xmlns:a="http://schemas.openxmlformats.org/drawingml/2006/main" name="Prognos">
  <a:themeElements>
    <a:clrScheme name="prognos">
      <a:dk1>
        <a:sysClr val="windowText" lastClr="000000"/>
      </a:dk1>
      <a:lt1>
        <a:sysClr val="window" lastClr="FFFFFF"/>
      </a:lt1>
      <a:dk2>
        <a:srgbClr val="E40019"/>
      </a:dk2>
      <a:lt2>
        <a:srgbClr val="666F77"/>
      </a:lt2>
      <a:accent1>
        <a:srgbClr val="2E92D0"/>
      </a:accent1>
      <a:accent2>
        <a:srgbClr val="155091"/>
      </a:accent2>
      <a:accent3>
        <a:srgbClr val="009EE3"/>
      </a:accent3>
      <a:accent4>
        <a:srgbClr val="70B7E1"/>
      </a:accent4>
      <a:accent5>
        <a:srgbClr val="008DCA"/>
      </a:accent5>
      <a:accent6>
        <a:srgbClr val="B7BCBF"/>
      </a:accent6>
      <a:hlink>
        <a:srgbClr val="000000"/>
      </a:hlink>
      <a:folHlink>
        <a:srgbClr val="000000"/>
      </a:folHlink>
    </a:clrScheme>
    <a:fontScheme name="prognos">
      <a:majorFont>
        <a:latin typeface="Times New Roman"/>
        <a:ea typeface=""/>
        <a:cs typeface=""/>
      </a:majorFont>
      <a:minorFont>
        <a:latin typeface="Franklin Gothic Book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  <a:custClrLst>
    <a:custClr name="Prognos Rot">
      <a:srgbClr val="E40019"/>
    </a:custClr>
    <a:custClr name="Prognos Grau - SK, Wind-Onshore">
      <a:srgbClr val="B7BCBF"/>
    </a:custClr>
    <a:custClr name="Prognos Anthrazit - SK, Wind-Offshore">
      <a:srgbClr val="666F77"/>
    </a:custClr>
    <a:custClr name="Hellgrauer Hintergrund">
      <a:srgbClr val="F0F0F0"/>
    </a:custClr>
    <a:custClr name="1 / 1 - Kernkraft, Strom, Wasser">
      <a:srgbClr val="2E92D0"/>
    </a:custClr>
    <a:custClr name="1 / 2">
      <a:srgbClr val="70B7E1"/>
    </a:custClr>
    <a:custClr name="1 / 3 - FW, Speicher">
      <a:srgbClr val="155091"/>
    </a:custClr>
    <a:custClr name="1 / 4">
      <a:srgbClr val="008DCA"/>
    </a:custClr>
    <a:custClr name="1 / 5 - Highlightfarbe">
      <a:srgbClr val="009EE3"/>
    </a:custClr>
    <a:custClr name="2 / 1">
      <a:srgbClr val="A6CFC8"/>
    </a:custClr>
    <a:custClr name="2 / 2">
      <a:srgbClr val="0096B1"/>
    </a:custClr>
    <a:custClr name="3 / 1">
      <a:srgbClr val="DC5D89"/>
    </a:custClr>
    <a:custClr name="3 / 2 - EE, Biomasse">
      <a:srgbClr val="94BB1B"/>
    </a:custClr>
    <a:custClr name="3 / 3 - Erdgas / Solar">
      <a:srgbClr val="E0B900"/>
    </a:custClr>
    <a:custClr name="3 / 4 - BK">
      <a:srgbClr val="F18700"/>
    </a:custClr>
    <a:custClr name="3 / 5 - Erdöl / Geothermie">
      <a:srgbClr val="C54323"/>
    </a:custClr>
    <a:custClr name="3 / 6 - BK">
      <a:srgbClr val="623D29"/>
    </a:custClr>
  </a:custClr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printerSettings" Target="../printerSettings/printerSettings8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2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3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4.x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5.xml"/><Relationship Id="rId1" Type="http://schemas.openxmlformats.org/officeDocument/2006/relationships/printerSettings" Target="../printerSettings/printerSettings9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6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7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8.xml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9.xml"/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0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1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2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3.xml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4.xml"/><Relationship Id="rId1" Type="http://schemas.openxmlformats.org/officeDocument/2006/relationships/printerSettings" Target="../printerSettings/printerSettings11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5.xml"/><Relationship Id="rId1" Type="http://schemas.openxmlformats.org/officeDocument/2006/relationships/printerSettings" Target="../printerSettings/printerSettings12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6.xml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7.xml"/><Relationship Id="rId1" Type="http://schemas.openxmlformats.org/officeDocument/2006/relationships/printerSettings" Target="../printerSettings/printerSettings1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8.xml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9.xml"/><Relationship Id="rId1" Type="http://schemas.openxmlformats.org/officeDocument/2006/relationships/printerSettings" Target="../printerSettings/printerSettings14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0.xml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1.xml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2.xml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3.xml"/><Relationship Id="rId1" Type="http://schemas.openxmlformats.org/officeDocument/2006/relationships/printerSettings" Target="../printerSettings/printerSettings1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4.xml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5.xml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6.xml"/><Relationship Id="rId1" Type="http://schemas.openxmlformats.org/officeDocument/2006/relationships/printerSettings" Target="../printerSettings/printerSettings16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7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1"/>
  <dimension ref="C2:E18"/>
  <sheetViews>
    <sheetView showGridLines="0" tabSelected="1" zoomScale="85" zoomScaleNormal="85" workbookViewId="0">
      <selection activeCell="H12" sqref="H12"/>
    </sheetView>
  </sheetViews>
  <sheetFormatPr baseColWidth="10" defaultRowHeight="15"/>
  <cols>
    <col min="3" max="3" width="40.15234375" customWidth="1"/>
    <col min="4" max="4" width="8.921875" customWidth="1"/>
    <col min="5" max="5" width="19.15234375" customWidth="1"/>
  </cols>
  <sheetData>
    <row r="2" spans="3:5" ht="11.25" customHeight="1">
      <c r="D2" s="107" t="s">
        <v>286</v>
      </c>
    </row>
    <row r="3" spans="3:5" ht="11.25" customHeight="1">
      <c r="D3" s="107" t="s">
        <v>287</v>
      </c>
    </row>
    <row r="4" spans="3:5" ht="11.25" customHeight="1">
      <c r="D4" s="108" t="s">
        <v>288</v>
      </c>
    </row>
    <row r="5" spans="3:5" ht="20">
      <c r="D5" s="109"/>
    </row>
    <row r="6" spans="3:5" ht="22.5">
      <c r="D6" s="110"/>
    </row>
    <row r="9" spans="3:5" ht="15.5" thickBot="1"/>
    <row r="10" spans="3:5" ht="20.5" thickTop="1">
      <c r="C10" s="111"/>
      <c r="D10" s="111"/>
      <c r="E10" s="111" t="s">
        <v>319</v>
      </c>
    </row>
    <row r="12" spans="3:5" ht="30">
      <c r="C12" s="112" t="s">
        <v>289</v>
      </c>
    </row>
    <row r="13" spans="3:5" ht="30">
      <c r="C13" s="112" t="s">
        <v>407</v>
      </c>
    </row>
    <row r="14" spans="3:5" ht="30">
      <c r="C14" s="112" t="s">
        <v>290</v>
      </c>
    </row>
    <row r="15" spans="3:5" ht="22.5">
      <c r="C15" s="110"/>
    </row>
    <row r="16" spans="3:5" ht="22.5">
      <c r="C16" s="110"/>
    </row>
    <row r="17" spans="3:5" ht="15.5" thickBot="1">
      <c r="C17" s="113"/>
      <c r="D17" s="113"/>
      <c r="E17" s="113"/>
    </row>
    <row r="18" spans="3:5" ht="15.5" thickTop="1"/>
  </sheetData>
  <pageMargins left="0.7" right="0.7" top="0.78740157499999996" bottom="0.78740157499999996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3"/>
  <dimension ref="A1:Y26"/>
  <sheetViews>
    <sheetView showGridLines="0" zoomScale="85" zoomScaleNormal="85" workbookViewId="0"/>
  </sheetViews>
  <sheetFormatPr baseColWidth="10" defaultRowHeight="15" outlineLevelCol="1"/>
  <cols>
    <col min="1" max="1" width="7.69140625" customWidth="1"/>
    <col min="2" max="2" width="26.69140625" customWidth="1"/>
    <col min="3" max="3" width="7.69140625" customWidth="1"/>
    <col min="4" max="15" width="7.69140625" hidden="1" customWidth="1" outlineLevel="1"/>
    <col min="16" max="16" width="7.69140625" hidden="1" customWidth="1" outlineLevel="1" collapsed="1"/>
    <col min="17" max="17" width="7.69140625" customWidth="1" collapsed="1"/>
    <col min="18" max="23" width="7.69140625" customWidth="1"/>
    <col min="24" max="24" width="9.69140625" customWidth="1"/>
    <col min="25" max="25" width="8.3828125" style="46" bestFit="1" customWidth="1"/>
  </cols>
  <sheetData>
    <row r="1" spans="1:25">
      <c r="A1" s="178" t="s">
        <v>416</v>
      </c>
    </row>
    <row r="3" spans="1:25" ht="16">
      <c r="B3" s="63" t="s">
        <v>236</v>
      </c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5"/>
    </row>
    <row r="4" spans="1:25">
      <c r="B4" s="64" t="s">
        <v>338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6"/>
    </row>
    <row r="5" spans="1:25">
      <c r="B5" s="7" t="s">
        <v>311</v>
      </c>
      <c r="C5" s="11" t="s">
        <v>1</v>
      </c>
      <c r="D5" s="11" t="s">
        <v>33</v>
      </c>
      <c r="E5" s="11" t="s">
        <v>34</v>
      </c>
      <c r="F5" s="11" t="s">
        <v>35</v>
      </c>
      <c r="G5" s="11" t="s">
        <v>36</v>
      </c>
      <c r="H5" s="11" t="s">
        <v>37</v>
      </c>
      <c r="I5" s="11" t="s">
        <v>38</v>
      </c>
      <c r="J5" s="11" t="s">
        <v>39</v>
      </c>
      <c r="K5" s="11" t="s">
        <v>40</v>
      </c>
      <c r="L5" s="11" t="s">
        <v>41</v>
      </c>
      <c r="M5" s="11" t="s">
        <v>42</v>
      </c>
      <c r="N5" s="11" t="s">
        <v>43</v>
      </c>
      <c r="O5" s="11" t="s">
        <v>44</v>
      </c>
      <c r="P5" s="11" t="s">
        <v>2</v>
      </c>
      <c r="Q5" s="11" t="s">
        <v>3</v>
      </c>
      <c r="R5" s="11" t="s">
        <v>4</v>
      </c>
      <c r="S5" s="11" t="s">
        <v>5</v>
      </c>
      <c r="T5" s="11" t="s">
        <v>6</v>
      </c>
      <c r="U5" s="11" t="s">
        <v>7</v>
      </c>
      <c r="V5" s="11" t="s">
        <v>8</v>
      </c>
      <c r="W5" s="11" t="s">
        <v>313</v>
      </c>
      <c r="X5" s="11" t="s">
        <v>314</v>
      </c>
    </row>
    <row r="6" spans="1:25">
      <c r="B6" s="1" t="s">
        <v>9</v>
      </c>
      <c r="C6" s="2">
        <v>262.52439467022492</v>
      </c>
      <c r="D6" s="2">
        <v>285.18799044213142</v>
      </c>
      <c r="E6" s="2">
        <v>262.27867399895888</v>
      </c>
      <c r="F6" s="2">
        <v>285.9200187467132</v>
      </c>
      <c r="G6" s="2">
        <v>279.82580541372573</v>
      </c>
      <c r="H6" s="2">
        <v>290.46746396359725</v>
      </c>
      <c r="I6" s="2">
        <v>277.18671973131569</v>
      </c>
      <c r="J6" s="2">
        <v>244.98949066211628</v>
      </c>
      <c r="K6" s="2">
        <v>270.67757130597812</v>
      </c>
      <c r="L6" s="2">
        <v>263.5050656872865</v>
      </c>
      <c r="M6" s="2">
        <v>299.01198370325704</v>
      </c>
      <c r="N6" s="2">
        <v>229.63253066139288</v>
      </c>
      <c r="O6" s="2">
        <v>260.19655482142247</v>
      </c>
      <c r="P6" s="2">
        <v>286.32822670909337</v>
      </c>
      <c r="Q6" s="55">
        <v>212.04864863662215</v>
      </c>
      <c r="R6" s="2">
        <v>236.39527035177326</v>
      </c>
      <c r="S6" s="2">
        <v>253.90841437754534</v>
      </c>
      <c r="T6" s="2">
        <v>244.76159706647718</v>
      </c>
      <c r="U6" s="2">
        <v>220.47688343980775</v>
      </c>
      <c r="V6" s="2">
        <v>226.3084952360247</v>
      </c>
      <c r="W6" s="2">
        <v>210.70273444162711</v>
      </c>
      <c r="X6" s="53">
        <v>-0.19739750392985222</v>
      </c>
    </row>
    <row r="7" spans="1:25">
      <c r="B7" s="1" t="s">
        <v>10</v>
      </c>
      <c r="C7" s="2">
        <v>44.583993222359922</v>
      </c>
      <c r="D7" s="2">
        <v>44.830230993096727</v>
      </c>
      <c r="E7" s="2">
        <v>44.413855760561944</v>
      </c>
      <c r="F7" s="2">
        <v>44.89217336651879</v>
      </c>
      <c r="G7" s="2">
        <v>44.710561607135716</v>
      </c>
      <c r="H7" s="2">
        <v>44.765425566826544</v>
      </c>
      <c r="I7" s="2">
        <v>44.735492860083731</v>
      </c>
      <c r="J7" s="2">
        <v>44.260902174374664</v>
      </c>
      <c r="K7" s="2">
        <v>44.785391401017186</v>
      </c>
      <c r="L7" s="2">
        <v>45.035973442444167</v>
      </c>
      <c r="M7" s="2">
        <v>45.680785540127772</v>
      </c>
      <c r="N7" s="2">
        <v>44.181442134396086</v>
      </c>
      <c r="O7" s="2">
        <v>44.685107666699651</v>
      </c>
      <c r="P7" s="2">
        <v>45.415071705696391</v>
      </c>
      <c r="Q7" s="55">
        <v>43.71520460707324</v>
      </c>
      <c r="R7" s="2">
        <v>44.322864054118696</v>
      </c>
      <c r="S7" s="2">
        <v>44.847405853513791</v>
      </c>
      <c r="T7" s="2">
        <v>44.619587325879252</v>
      </c>
      <c r="U7" s="2">
        <v>44.090334186450683</v>
      </c>
      <c r="V7" s="2">
        <v>43.89061116020028</v>
      </c>
      <c r="W7" s="2">
        <v>45.243017726492504</v>
      </c>
      <c r="X7" s="53">
        <v>1.4781639249892509E-2</v>
      </c>
    </row>
    <row r="8" spans="1:25">
      <c r="B8" s="1" t="s">
        <v>302</v>
      </c>
      <c r="C8" s="2">
        <v>103.78027507526937</v>
      </c>
      <c r="D8" s="2">
        <v>101.28532281535364</v>
      </c>
      <c r="E8" s="2">
        <v>97.638603978805335</v>
      </c>
      <c r="F8" s="2">
        <v>97.126949391384613</v>
      </c>
      <c r="G8" s="2">
        <v>98.812290434177754</v>
      </c>
      <c r="H8" s="2">
        <v>100.72317850084356</v>
      </c>
      <c r="I8" s="2">
        <v>99.426760357723268</v>
      </c>
      <c r="J8" s="2">
        <v>101.88987800135945</v>
      </c>
      <c r="K8" s="2">
        <v>100.36982884858779</v>
      </c>
      <c r="L8" s="2">
        <v>90.43097707686114</v>
      </c>
      <c r="M8" s="2">
        <v>93.867511824297452</v>
      </c>
      <c r="N8" s="2">
        <v>94.912372126501154</v>
      </c>
      <c r="O8" s="2">
        <v>94.541131097022102</v>
      </c>
      <c r="P8" s="2">
        <v>92.924346873662017</v>
      </c>
      <c r="Q8" s="55">
        <v>92.411273665314567</v>
      </c>
      <c r="R8" s="2">
        <v>88.656338824432908</v>
      </c>
      <c r="S8" s="2">
        <v>88.64429107836547</v>
      </c>
      <c r="T8" s="2">
        <v>88.371437202351729</v>
      </c>
      <c r="U8" s="2">
        <v>89.214238565445314</v>
      </c>
      <c r="V8" s="2">
        <v>88.852203937105486</v>
      </c>
      <c r="W8" s="2">
        <v>85.509832368514196</v>
      </c>
      <c r="X8" s="53">
        <v>-0.17604928001495523</v>
      </c>
    </row>
    <row r="9" spans="1:25">
      <c r="B9" s="1" t="s">
        <v>303</v>
      </c>
      <c r="C9" s="2">
        <v>8.6738822857216551</v>
      </c>
      <c r="D9" s="2">
        <v>8.8478238199596291</v>
      </c>
      <c r="E9" s="2">
        <v>9.0535686308134373</v>
      </c>
      <c r="F9" s="2">
        <v>9.1406764404091714</v>
      </c>
      <c r="G9" s="2">
        <v>9.3596781461769396</v>
      </c>
      <c r="H9" s="2">
        <v>9.5346328899724213</v>
      </c>
      <c r="I9" s="2">
        <v>9.7899688918398553</v>
      </c>
      <c r="J9" s="2">
        <v>10.296766389800279</v>
      </c>
      <c r="K9" s="2">
        <v>10.743326378354261</v>
      </c>
      <c r="L9" s="2">
        <v>10.677811049913966</v>
      </c>
      <c r="M9" s="2">
        <v>10.875983683143883</v>
      </c>
      <c r="N9" s="2">
        <v>10.836382310767029</v>
      </c>
      <c r="O9" s="2">
        <v>10.716087509163508</v>
      </c>
      <c r="P9" s="2">
        <v>10.607300061740862</v>
      </c>
      <c r="Q9" s="55">
        <v>10.650783603610982</v>
      </c>
      <c r="R9" s="2">
        <v>10.520403461862134</v>
      </c>
      <c r="S9" s="2">
        <v>10.489808169649788</v>
      </c>
      <c r="T9" s="2">
        <v>10.392075597089509</v>
      </c>
      <c r="U9" s="2">
        <v>10.618478588374915</v>
      </c>
      <c r="V9" s="2">
        <v>10.72484476123125</v>
      </c>
      <c r="W9" s="2">
        <v>10.351492478266778</v>
      </c>
      <c r="X9" s="53">
        <v>0.19340937970840222</v>
      </c>
    </row>
    <row r="10" spans="1:25" ht="15.5" thickBot="1">
      <c r="B10" s="1" t="s">
        <v>304</v>
      </c>
      <c r="C10" s="2">
        <v>3.894574677600982</v>
      </c>
      <c r="D10" s="2">
        <v>4.0839558340784388</v>
      </c>
      <c r="E10" s="2">
        <v>4.110967036735933</v>
      </c>
      <c r="F10" s="2">
        <v>4.7776365556234497</v>
      </c>
      <c r="G10" s="2">
        <v>4.3819677523317795</v>
      </c>
      <c r="H10" s="2">
        <v>4.6082569118472199</v>
      </c>
      <c r="I10" s="2">
        <v>4.8672416434582075</v>
      </c>
      <c r="J10" s="2">
        <v>4.6920047956964179</v>
      </c>
      <c r="K10" s="2">
        <v>4.9099571972278664</v>
      </c>
      <c r="L10" s="2">
        <v>5.178880397391934</v>
      </c>
      <c r="M10" s="2">
        <v>5.3705019083424066</v>
      </c>
      <c r="N10" s="2">
        <v>5.4659055849135099</v>
      </c>
      <c r="O10" s="2">
        <v>5.5574500302335981</v>
      </c>
      <c r="P10" s="2">
        <v>5.7151541352306063</v>
      </c>
      <c r="Q10" s="55">
        <v>5.338377716807881</v>
      </c>
      <c r="R10" s="2">
        <v>6.2531680221402173</v>
      </c>
      <c r="S10" s="2">
        <v>6.1136133713650089</v>
      </c>
      <c r="T10" s="2">
        <v>6.4180307545610082</v>
      </c>
      <c r="U10" s="2">
        <v>6.6313636325711203</v>
      </c>
      <c r="V10" s="2">
        <v>6.7056922640029537</v>
      </c>
      <c r="W10" s="2">
        <v>6.3552165797699427</v>
      </c>
      <c r="X10" s="53">
        <v>0.63181274102174645</v>
      </c>
    </row>
    <row r="11" spans="1:25" ht="15.5" thickBot="1">
      <c r="B11" s="87" t="s">
        <v>414</v>
      </c>
      <c r="C11" s="84">
        <v>423.45711993117686</v>
      </c>
      <c r="D11" s="84">
        <v>444.2353239046198</v>
      </c>
      <c r="E11" s="84">
        <v>417.49566940587556</v>
      </c>
      <c r="F11" s="84">
        <v>441.85745450064923</v>
      </c>
      <c r="G11" s="84">
        <v>437.09030335354794</v>
      </c>
      <c r="H11" s="84">
        <v>450.09895783308696</v>
      </c>
      <c r="I11" s="84">
        <v>436.00618348442072</v>
      </c>
      <c r="J11" s="84">
        <v>406.1290420233471</v>
      </c>
      <c r="K11" s="84">
        <v>431.48607513116519</v>
      </c>
      <c r="L11" s="84">
        <v>414.82870765389771</v>
      </c>
      <c r="M11" s="84">
        <v>454.8067666591686</v>
      </c>
      <c r="N11" s="84">
        <v>385.02863281797067</v>
      </c>
      <c r="O11" s="84">
        <v>415.6963311245413</v>
      </c>
      <c r="P11" s="84">
        <v>440.99009948542334</v>
      </c>
      <c r="Q11" s="84">
        <v>364.16428822942873</v>
      </c>
      <c r="R11" s="84">
        <v>386.14804471432723</v>
      </c>
      <c r="S11" s="84">
        <v>404.00353285043929</v>
      </c>
      <c r="T11" s="84">
        <v>394.56272794635868</v>
      </c>
      <c r="U11" s="84">
        <v>371.03129841264979</v>
      </c>
      <c r="V11" s="84">
        <v>376.48184735856478</v>
      </c>
      <c r="W11" s="84">
        <v>358.16229359467036</v>
      </c>
      <c r="X11" s="54">
        <v>-0.15419465930132115</v>
      </c>
    </row>
    <row r="12" spans="1:25">
      <c r="B12" s="1" t="s">
        <v>305</v>
      </c>
      <c r="C12" s="2">
        <v>201.57193160939229</v>
      </c>
      <c r="D12" s="2">
        <v>211.29428772978773</v>
      </c>
      <c r="E12" s="2">
        <v>195.95363006521828</v>
      </c>
      <c r="F12" s="2">
        <v>206.76238964019413</v>
      </c>
      <c r="G12" s="2">
        <v>199.50322749366856</v>
      </c>
      <c r="H12" s="2">
        <v>202.67384973523133</v>
      </c>
      <c r="I12" s="2">
        <v>189.9236976134973</v>
      </c>
      <c r="J12" s="2">
        <v>169.64431645218656</v>
      </c>
      <c r="K12" s="2">
        <v>178.75216720092126</v>
      </c>
      <c r="L12" s="2">
        <v>170.47992968189706</v>
      </c>
      <c r="M12" s="2">
        <v>184.01185946758608</v>
      </c>
      <c r="N12" s="2">
        <v>144.66259797991233</v>
      </c>
      <c r="O12" s="2">
        <v>155.2204764434025</v>
      </c>
      <c r="P12" s="2">
        <v>162.61482074735005</v>
      </c>
      <c r="Q12" s="55">
        <v>121.88283618228333</v>
      </c>
      <c r="R12" s="2">
        <v>128.7790131170423</v>
      </c>
      <c r="S12" s="2">
        <v>132.68862460249019</v>
      </c>
      <c r="T12" s="2">
        <v>122.77034302079485</v>
      </c>
      <c r="U12" s="2">
        <v>107.91760480204589</v>
      </c>
      <c r="V12" s="2">
        <v>104.84276640259783</v>
      </c>
      <c r="W12" s="2">
        <v>94.089678756950192</v>
      </c>
      <c r="X12" s="53">
        <v>-0.5332203347672535</v>
      </c>
    </row>
    <row r="13" spans="1:25">
      <c r="B13" s="1" t="s">
        <v>382</v>
      </c>
      <c r="C13" s="2">
        <v>87.340530590637258</v>
      </c>
      <c r="D13" s="2">
        <v>91.821836866022807</v>
      </c>
      <c r="E13" s="2">
        <v>88.011098719066666</v>
      </c>
      <c r="F13" s="2">
        <v>95.269458587242241</v>
      </c>
      <c r="G13" s="2">
        <v>97.044065326749362</v>
      </c>
      <c r="H13" s="2">
        <v>102.14115030912623</v>
      </c>
      <c r="I13" s="2">
        <v>99.567024930872066</v>
      </c>
      <c r="J13" s="2">
        <v>96.387353154796386</v>
      </c>
      <c r="K13" s="2">
        <v>104.67479529813984</v>
      </c>
      <c r="L13" s="2">
        <v>99.690169759281957</v>
      </c>
      <c r="M13" s="2">
        <v>113.06533998680798</v>
      </c>
      <c r="N13" s="2">
        <v>97.507185279437621</v>
      </c>
      <c r="O13" s="2">
        <v>106.98665365603094</v>
      </c>
      <c r="P13" s="2">
        <v>115.25931156914186</v>
      </c>
      <c r="Q13" s="55">
        <v>97.041898554530889</v>
      </c>
      <c r="R13" s="2">
        <v>104.09128819281989</v>
      </c>
      <c r="S13" s="2">
        <v>110.06510678217866</v>
      </c>
      <c r="T13" s="2">
        <v>109.627467044724</v>
      </c>
      <c r="U13" s="2">
        <v>102.76514356475748</v>
      </c>
      <c r="V13" s="2">
        <v>105.6503479868891</v>
      </c>
      <c r="W13" s="2">
        <v>102.48903238629902</v>
      </c>
      <c r="X13" s="53">
        <v>0.17344183385675072</v>
      </c>
    </row>
    <row r="14" spans="1:25">
      <c r="B14" s="1" t="s">
        <v>306</v>
      </c>
      <c r="C14" s="2">
        <v>59.036802973986383</v>
      </c>
      <c r="D14" s="2">
        <v>60.647850695755771</v>
      </c>
      <c r="E14" s="2">
        <v>58.84626086613742</v>
      </c>
      <c r="F14" s="2">
        <v>61.112445514046442</v>
      </c>
      <c r="G14" s="2">
        <v>61.029796877860022</v>
      </c>
      <c r="H14" s="2">
        <v>62.698549956316889</v>
      </c>
      <c r="I14" s="2">
        <v>63.254047307385704</v>
      </c>
      <c r="J14" s="2">
        <v>61.952839226985688</v>
      </c>
      <c r="K14" s="2">
        <v>64.709780258529946</v>
      </c>
      <c r="L14" s="2">
        <v>63.337255518912492</v>
      </c>
      <c r="M14" s="2">
        <v>67.400519098844697</v>
      </c>
      <c r="N14" s="2">
        <v>63.676044710681609</v>
      </c>
      <c r="O14" s="2">
        <v>66.435441672840653</v>
      </c>
      <c r="P14" s="2">
        <v>68.885578445500173</v>
      </c>
      <c r="Q14" s="55">
        <v>63.562037339558728</v>
      </c>
      <c r="R14" s="2">
        <v>66.098173550131079</v>
      </c>
      <c r="S14" s="2">
        <v>68.081507111522555</v>
      </c>
      <c r="T14" s="2">
        <v>67.928988435274661</v>
      </c>
      <c r="U14" s="2">
        <v>67.775142192208421</v>
      </c>
      <c r="V14" s="2">
        <v>68.645403378879848</v>
      </c>
      <c r="W14" s="2">
        <v>66.478843486867021</v>
      </c>
      <c r="X14" s="53">
        <v>0.1260576477381381</v>
      </c>
    </row>
    <row r="15" spans="1:25">
      <c r="B15" s="1" t="s">
        <v>307</v>
      </c>
      <c r="C15" s="2">
        <v>28.942516673402015</v>
      </c>
      <c r="D15" s="2">
        <v>30.95848634144145</v>
      </c>
      <c r="E15" s="2">
        <v>28.628582662792432</v>
      </c>
      <c r="F15" s="2">
        <v>31.247793185501127</v>
      </c>
      <c r="G15" s="2">
        <v>30.596219514586306</v>
      </c>
      <c r="H15" s="2">
        <v>31.670756969376729</v>
      </c>
      <c r="I15" s="2">
        <v>31.064851098451925</v>
      </c>
      <c r="J15" s="2">
        <v>28.87872527040377</v>
      </c>
      <c r="K15" s="2">
        <v>32.093869454735035</v>
      </c>
      <c r="L15" s="2">
        <v>32.009359343581281</v>
      </c>
      <c r="M15" s="2">
        <v>36.638146626695473</v>
      </c>
      <c r="N15" s="2">
        <v>30.355697082635544</v>
      </c>
      <c r="O15" s="2">
        <v>34.416575696226936</v>
      </c>
      <c r="P15" s="2">
        <v>37.899212658826244</v>
      </c>
      <c r="Q15" s="55">
        <v>31.071268392350586</v>
      </c>
      <c r="R15" s="2">
        <v>33.363856871248316</v>
      </c>
      <c r="S15" s="2">
        <v>35.641700663717714</v>
      </c>
      <c r="T15" s="2">
        <v>35.231352310711891</v>
      </c>
      <c r="U15" s="2">
        <v>33.700568176664639</v>
      </c>
      <c r="V15" s="2">
        <v>35.359566885768196</v>
      </c>
      <c r="W15" s="2">
        <v>33.952630770900754</v>
      </c>
      <c r="X15" s="53">
        <v>0.17310568234389234</v>
      </c>
    </row>
    <row r="16" spans="1:25">
      <c r="B16" s="1" t="s">
        <v>308</v>
      </c>
      <c r="C16" s="2">
        <v>5.7946364924341376</v>
      </c>
      <c r="D16" s="2">
        <v>6.0604467357448728</v>
      </c>
      <c r="E16" s="2">
        <v>5.5185885734945677</v>
      </c>
      <c r="F16" s="2">
        <v>5.3215976670807574</v>
      </c>
      <c r="G16" s="2">
        <v>4.8373094363413411</v>
      </c>
      <c r="H16" s="2">
        <v>5.8756238684862447</v>
      </c>
      <c r="I16" s="2">
        <v>5.6610481221266475</v>
      </c>
      <c r="J16" s="2">
        <v>6.5144083066814469</v>
      </c>
      <c r="K16" s="2">
        <v>5.9212301585688536</v>
      </c>
      <c r="L16" s="2">
        <v>5.5396342013731168</v>
      </c>
      <c r="M16" s="2">
        <v>5.7128485199302768</v>
      </c>
      <c r="N16" s="2">
        <v>5.3677390872120476</v>
      </c>
      <c r="O16" s="2">
        <v>4.8377630738867348</v>
      </c>
      <c r="P16" s="2">
        <v>5.1340612460614157</v>
      </c>
      <c r="Q16" s="55">
        <v>4.918589973378614</v>
      </c>
      <c r="R16" s="2">
        <v>4.7527050982519174</v>
      </c>
      <c r="S16" s="2">
        <v>4.4468154062407237</v>
      </c>
      <c r="T16" s="2">
        <v>4.3060505210005031</v>
      </c>
      <c r="U16" s="2">
        <v>3.9770434299661437</v>
      </c>
      <c r="V16" s="2">
        <v>3.6592470946883902</v>
      </c>
      <c r="W16" s="2">
        <v>3.1750426002447045</v>
      </c>
      <c r="X16" s="53">
        <v>-0.45207216977454046</v>
      </c>
    </row>
    <row r="17" spans="1:24">
      <c r="B17" s="1" t="s">
        <v>309</v>
      </c>
      <c r="C17" s="86">
        <v>13.765932490576557</v>
      </c>
      <c r="D17" s="86">
        <v>14.73539526411431</v>
      </c>
      <c r="E17" s="86">
        <v>14.388121413299208</v>
      </c>
      <c r="F17" s="86">
        <v>15.659901686304192</v>
      </c>
      <c r="G17" s="86">
        <v>15.762615958026567</v>
      </c>
      <c r="H17" s="86">
        <v>16.643940575942562</v>
      </c>
      <c r="I17" s="86">
        <v>16.999424219905649</v>
      </c>
      <c r="J17" s="86">
        <v>15.951147188091593</v>
      </c>
      <c r="K17" s="86">
        <v>16.769396784116143</v>
      </c>
      <c r="L17" s="86">
        <v>16.597251247585636</v>
      </c>
      <c r="M17" s="86">
        <v>18.346125727138809</v>
      </c>
      <c r="N17" s="86">
        <v>16.297491872104057</v>
      </c>
      <c r="O17" s="86">
        <v>18.385939332993939</v>
      </c>
      <c r="P17" s="86">
        <v>19.759458939425922</v>
      </c>
      <c r="Q17" s="55">
        <v>16.755745661277871</v>
      </c>
      <c r="R17" s="86">
        <v>19.335429822891829</v>
      </c>
      <c r="S17" s="86">
        <v>20.999073667878513</v>
      </c>
      <c r="T17" s="86">
        <v>21.409068003090958</v>
      </c>
      <c r="U17" s="86">
        <v>21.289901956688155</v>
      </c>
      <c r="V17" s="86">
        <v>22.922838592822327</v>
      </c>
      <c r="W17" s="86">
        <v>23.024980309209873</v>
      </c>
      <c r="X17" s="53">
        <v>0.6726059295272282</v>
      </c>
    </row>
    <row r="18" spans="1:24">
      <c r="B18" s="1" t="s">
        <v>310</v>
      </c>
      <c r="C18" s="86">
        <v>4.886367881583026</v>
      </c>
      <c r="D18" s="86">
        <v>5.5638174562946512</v>
      </c>
      <c r="E18" s="86">
        <v>5.6741164708674798</v>
      </c>
      <c r="F18" s="86">
        <v>6.4704940443013594</v>
      </c>
      <c r="G18" s="86">
        <v>6.9284441318687104</v>
      </c>
      <c r="H18" s="86">
        <v>7.8172463655529469</v>
      </c>
      <c r="I18" s="86">
        <v>8.3215854201885939</v>
      </c>
      <c r="J18" s="86">
        <v>8.4215049139274587</v>
      </c>
      <c r="K18" s="86">
        <v>10.019977569921085</v>
      </c>
      <c r="L18" s="86">
        <v>10.746957519050728</v>
      </c>
      <c r="M18" s="86">
        <v>12.948288482715903</v>
      </c>
      <c r="N18" s="86">
        <v>11.697128076648081</v>
      </c>
      <c r="O18" s="86">
        <v>13.981909070916213</v>
      </c>
      <c r="P18" s="86">
        <v>16.652266946363234</v>
      </c>
      <c r="Q18" s="55">
        <v>14.540868551289117</v>
      </c>
      <c r="R18" s="86">
        <v>17.000071645922272</v>
      </c>
      <c r="S18" s="86">
        <v>19.289500333598774</v>
      </c>
      <c r="T18" s="86">
        <v>20.177656123348573</v>
      </c>
      <c r="U18" s="86">
        <v>20.275762881409975</v>
      </c>
      <c r="V18" s="86">
        <v>22.126865319585029</v>
      </c>
      <c r="W18" s="86">
        <v>22.572836595649846</v>
      </c>
      <c r="X18" s="53">
        <v>3.6195532433667221</v>
      </c>
    </row>
    <row r="19" spans="1:24" ht="15.5" thickBot="1">
      <c r="B19" s="73" t="s">
        <v>312</v>
      </c>
      <c r="C19" s="82">
        <v>22.118401219165197</v>
      </c>
      <c r="D19" s="82">
        <v>23.153202815458201</v>
      </c>
      <c r="E19" s="82">
        <v>20.475270634999497</v>
      </c>
      <c r="F19" s="82">
        <v>20.013374175978996</v>
      </c>
      <c r="G19" s="82">
        <v>21.388624614446996</v>
      </c>
      <c r="H19" s="82">
        <v>20.577840053053997</v>
      </c>
      <c r="I19" s="82">
        <v>21.214504771992804</v>
      </c>
      <c r="J19" s="82">
        <v>18.378747510274152</v>
      </c>
      <c r="K19" s="82">
        <v>18.544858406232997</v>
      </c>
      <c r="L19" s="82">
        <v>16.428150382215481</v>
      </c>
      <c r="M19" s="82">
        <v>16.683638749449401</v>
      </c>
      <c r="N19" s="82">
        <v>15.464748729339368</v>
      </c>
      <c r="O19" s="82">
        <v>15.431572178243462</v>
      </c>
      <c r="P19" s="82">
        <v>14.785388932754389</v>
      </c>
      <c r="Q19" s="56">
        <v>14.3910435747596</v>
      </c>
      <c r="R19" s="82">
        <v>12.727506416019677</v>
      </c>
      <c r="S19" s="82">
        <v>12.791204282812203</v>
      </c>
      <c r="T19" s="82">
        <v>13.111802487413208</v>
      </c>
      <c r="U19" s="82">
        <v>13.330131408909093</v>
      </c>
      <c r="V19" s="82">
        <v>13.274811697333995</v>
      </c>
      <c r="W19" s="82">
        <v>12.379248688549001</v>
      </c>
      <c r="X19" s="128">
        <v>-0.44031901013611219</v>
      </c>
    </row>
    <row r="20" spans="1:24">
      <c r="B20" s="117" t="s">
        <v>381</v>
      </c>
    </row>
    <row r="21" spans="1:24">
      <c r="B21" s="117" t="s">
        <v>368</v>
      </c>
    </row>
    <row r="25" spans="1:24">
      <c r="A25" s="186" t="s">
        <v>420</v>
      </c>
    </row>
    <row r="26" spans="1:24">
      <c r="A26" s="186" t="s">
        <v>417</v>
      </c>
    </row>
  </sheetData>
  <phoneticPr fontId="3" type="noConversion"/>
  <hyperlinks>
    <hyperlink ref="A1" location="Tabellenverzeichnis!B10" display="zurück zum Tabellenverzeichnis"/>
  </hyperlinks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7"/>
  <dimension ref="A1:X29"/>
  <sheetViews>
    <sheetView showGridLines="0" zoomScale="85" zoomScaleNormal="85" workbookViewId="0"/>
  </sheetViews>
  <sheetFormatPr baseColWidth="10" defaultRowHeight="15" outlineLevelCol="1"/>
  <cols>
    <col min="1" max="1" width="7.69140625" customWidth="1"/>
    <col min="2" max="2" width="24.921875" customWidth="1"/>
    <col min="3" max="3" width="7.69140625" customWidth="1"/>
    <col min="4" max="16" width="7.69140625" hidden="1" customWidth="1" outlineLevel="1"/>
    <col min="17" max="17" width="7.69140625" customWidth="1" collapsed="1"/>
    <col min="18" max="23" width="7.69140625" customWidth="1"/>
    <col min="24" max="24" width="8.69140625" customWidth="1"/>
    <col min="25" max="25" width="8.3828125" bestFit="1" customWidth="1"/>
    <col min="26" max="26" width="7.84375" bestFit="1" customWidth="1"/>
    <col min="27" max="27" width="10.4609375" bestFit="1" customWidth="1"/>
    <col min="28" max="28" width="10.15234375" bestFit="1" customWidth="1"/>
  </cols>
  <sheetData>
    <row r="1" spans="1:24">
      <c r="A1" s="178" t="s">
        <v>341</v>
      </c>
    </row>
    <row r="3" spans="1:24" ht="16">
      <c r="B3" s="63" t="s">
        <v>237</v>
      </c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</row>
    <row r="4" spans="1:24">
      <c r="B4" s="64" t="s">
        <v>320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</row>
    <row r="5" spans="1:24">
      <c r="B5" s="7" t="s">
        <v>32</v>
      </c>
      <c r="C5" s="11" t="s">
        <v>1</v>
      </c>
      <c r="D5" s="11" t="s">
        <v>33</v>
      </c>
      <c r="E5" s="11" t="s">
        <v>34</v>
      </c>
      <c r="F5" s="11" t="s">
        <v>35</v>
      </c>
      <c r="G5" s="11" t="s">
        <v>36</v>
      </c>
      <c r="H5" s="11" t="s">
        <v>37</v>
      </c>
      <c r="I5" s="11" t="s">
        <v>38</v>
      </c>
      <c r="J5" s="11" t="s">
        <v>39</v>
      </c>
      <c r="K5" s="11" t="s">
        <v>40</v>
      </c>
      <c r="L5" s="11" t="s">
        <v>41</v>
      </c>
      <c r="M5" s="11" t="s">
        <v>42</v>
      </c>
      <c r="N5" s="11" t="s">
        <v>43</v>
      </c>
      <c r="O5" s="11" t="s">
        <v>44</v>
      </c>
      <c r="P5" s="11" t="s">
        <v>2</v>
      </c>
      <c r="Q5" s="11" t="s">
        <v>3</v>
      </c>
      <c r="R5" s="11" t="s">
        <v>4</v>
      </c>
      <c r="S5" s="11" t="s">
        <v>5</v>
      </c>
      <c r="T5" s="11" t="s">
        <v>6</v>
      </c>
      <c r="U5" s="11" t="s">
        <v>7</v>
      </c>
      <c r="V5" s="11" t="s">
        <v>8</v>
      </c>
      <c r="W5" s="11" t="s">
        <v>313</v>
      </c>
      <c r="X5" s="11" t="s">
        <v>314</v>
      </c>
    </row>
    <row r="6" spans="1:24">
      <c r="B6" s="1" t="s">
        <v>45</v>
      </c>
      <c r="C6" s="2">
        <v>188.54</v>
      </c>
      <c r="D6" s="2">
        <v>193.5</v>
      </c>
      <c r="E6" s="2">
        <v>194.5</v>
      </c>
      <c r="F6" s="2">
        <v>198.44</v>
      </c>
      <c r="G6" s="2">
        <v>202.22</v>
      </c>
      <c r="H6" s="2">
        <v>206.39</v>
      </c>
      <c r="I6" s="2">
        <v>208.02</v>
      </c>
      <c r="J6" s="2">
        <v>206.76</v>
      </c>
      <c r="K6" s="2">
        <v>211.42</v>
      </c>
      <c r="L6" s="2">
        <v>206.98</v>
      </c>
      <c r="M6" s="2">
        <v>215.23</v>
      </c>
      <c r="N6" s="2">
        <v>210.96</v>
      </c>
      <c r="O6" s="2">
        <v>212.3</v>
      </c>
      <c r="P6" s="2">
        <v>213.56</v>
      </c>
      <c r="Q6" s="55">
        <v>206.88</v>
      </c>
      <c r="R6" s="2">
        <v>209.69</v>
      </c>
      <c r="S6" s="2">
        <v>209.66</v>
      </c>
      <c r="T6" s="2">
        <v>210.54</v>
      </c>
      <c r="U6" s="2">
        <v>207.53</v>
      </c>
      <c r="V6" s="2">
        <v>205.91</v>
      </c>
      <c r="W6" s="2">
        <v>200.57</v>
      </c>
      <c r="X6" s="53">
        <v>6.3806088893603397E-2</v>
      </c>
    </row>
    <row r="7" spans="1:24">
      <c r="B7" s="1" t="s">
        <v>46</v>
      </c>
      <c r="C7" s="2">
        <v>208.43</v>
      </c>
      <c r="D7" s="2">
        <v>226.75</v>
      </c>
      <c r="E7" s="2">
        <v>208.24</v>
      </c>
      <c r="F7" s="2">
        <v>218.43</v>
      </c>
      <c r="G7" s="2">
        <v>215.46</v>
      </c>
      <c r="H7" s="2">
        <v>215.72</v>
      </c>
      <c r="I7" s="2">
        <v>207.68</v>
      </c>
      <c r="J7" s="2">
        <v>180.73</v>
      </c>
      <c r="K7" s="2">
        <v>188.23</v>
      </c>
      <c r="L7" s="2">
        <v>182.08</v>
      </c>
      <c r="M7" s="2">
        <v>190.41</v>
      </c>
      <c r="N7" s="2">
        <v>150.85</v>
      </c>
      <c r="O7" s="2">
        <v>161.13</v>
      </c>
      <c r="P7" s="2">
        <v>168.46</v>
      </c>
      <c r="Q7" s="55">
        <v>127.55</v>
      </c>
      <c r="R7" s="2">
        <v>133.88999999999999</v>
      </c>
      <c r="S7" s="2">
        <v>136.35</v>
      </c>
      <c r="T7" s="2">
        <v>127.93</v>
      </c>
      <c r="U7" s="2">
        <v>115.63</v>
      </c>
      <c r="V7" s="2">
        <v>112.31</v>
      </c>
      <c r="W7" s="2">
        <v>101.11</v>
      </c>
      <c r="X7" s="53">
        <v>-0.51489708775128296</v>
      </c>
    </row>
    <row r="8" spans="1:24">
      <c r="B8" s="15" t="s">
        <v>47</v>
      </c>
      <c r="C8" s="2">
        <v>196.27</v>
      </c>
      <c r="D8" s="2">
        <v>213.13</v>
      </c>
      <c r="E8" s="2">
        <v>196.84</v>
      </c>
      <c r="F8" s="2">
        <v>208.03</v>
      </c>
      <c r="G8" s="2">
        <v>203.6</v>
      </c>
      <c r="H8" s="2">
        <v>205.41</v>
      </c>
      <c r="I8" s="2">
        <v>195.67</v>
      </c>
      <c r="J8" s="2">
        <v>171.12</v>
      </c>
      <c r="K8" s="2">
        <v>179.12</v>
      </c>
      <c r="L8" s="2">
        <v>173.55</v>
      </c>
      <c r="M8" s="2">
        <v>182.5</v>
      </c>
      <c r="N8" s="2">
        <v>143.97</v>
      </c>
      <c r="O8" s="2">
        <v>154.28</v>
      </c>
      <c r="P8" s="2">
        <v>162.55000000000001</v>
      </c>
      <c r="Q8" s="55">
        <v>122.39</v>
      </c>
      <c r="R8" s="2">
        <v>129.26</v>
      </c>
      <c r="S8" s="2">
        <v>132.35</v>
      </c>
      <c r="T8" s="2">
        <v>123.72</v>
      </c>
      <c r="U8" s="2">
        <v>111.24</v>
      </c>
      <c r="V8" s="2">
        <v>108.67</v>
      </c>
      <c r="W8" s="2">
        <v>97.38</v>
      </c>
      <c r="X8" s="53">
        <v>-0.503846741733327</v>
      </c>
    </row>
    <row r="9" spans="1:24" ht="17.5">
      <c r="B9" s="15" t="s">
        <v>387</v>
      </c>
      <c r="C9" s="2">
        <v>12.16</v>
      </c>
      <c r="D9" s="2">
        <v>13.62</v>
      </c>
      <c r="E9" s="2">
        <v>11.4</v>
      </c>
      <c r="F9" s="2">
        <v>10.4</v>
      </c>
      <c r="G9" s="2">
        <v>11.86</v>
      </c>
      <c r="H9" s="2">
        <v>10.3</v>
      </c>
      <c r="I9" s="2">
        <v>12.01</v>
      </c>
      <c r="J9" s="2">
        <v>9.61</v>
      </c>
      <c r="K9" s="2">
        <v>9.11</v>
      </c>
      <c r="L9" s="2">
        <v>8.5299999999999994</v>
      </c>
      <c r="M9" s="2">
        <v>7.9</v>
      </c>
      <c r="N9" s="2">
        <v>6.88</v>
      </c>
      <c r="O9" s="2">
        <v>6.85</v>
      </c>
      <c r="P9" s="2">
        <v>5.91</v>
      </c>
      <c r="Q9" s="55">
        <v>5.16</v>
      </c>
      <c r="R9" s="2">
        <v>4.63</v>
      </c>
      <c r="S9" s="2">
        <v>4</v>
      </c>
      <c r="T9" s="2">
        <v>4.2</v>
      </c>
      <c r="U9" s="2">
        <v>4.3899999999999997</v>
      </c>
      <c r="V9" s="2">
        <v>3.64</v>
      </c>
      <c r="W9" s="2">
        <v>3.73</v>
      </c>
      <c r="X9" s="53">
        <v>-0.69325657894736803</v>
      </c>
    </row>
    <row r="10" spans="1:24" ht="17.5">
      <c r="B10" s="1" t="s">
        <v>388</v>
      </c>
      <c r="C10" s="2">
        <v>93.16</v>
      </c>
      <c r="D10" s="2">
        <v>97.02</v>
      </c>
      <c r="E10" s="2">
        <v>94.86</v>
      </c>
      <c r="F10" s="2">
        <v>99.98</v>
      </c>
      <c r="G10" s="2">
        <v>103.43</v>
      </c>
      <c r="H10" s="2">
        <v>106.46</v>
      </c>
      <c r="I10" s="2">
        <v>104.42</v>
      </c>
      <c r="J10" s="2">
        <v>102.18</v>
      </c>
      <c r="K10" s="2">
        <v>108.88</v>
      </c>
      <c r="L10" s="2">
        <v>104.53</v>
      </c>
      <c r="M10" s="2">
        <v>115.94</v>
      </c>
      <c r="N10" s="2">
        <v>104.21</v>
      </c>
      <c r="O10" s="2">
        <v>114.32</v>
      </c>
      <c r="P10" s="2">
        <v>120.75</v>
      </c>
      <c r="Q10" s="55">
        <v>107.08</v>
      </c>
      <c r="R10" s="2">
        <v>112.9</v>
      </c>
      <c r="S10" s="2">
        <v>117.21</v>
      </c>
      <c r="T10" s="2">
        <v>118.89</v>
      </c>
      <c r="U10" s="2">
        <v>112.28</v>
      </c>
      <c r="V10" s="2">
        <v>115.19</v>
      </c>
      <c r="W10" s="2">
        <v>112.86</v>
      </c>
      <c r="X10" s="53">
        <v>0.211464147702877</v>
      </c>
    </row>
    <row r="11" spans="1:24">
      <c r="B11" s="1" t="s">
        <v>48</v>
      </c>
      <c r="C11" s="2">
        <v>5.77</v>
      </c>
      <c r="D11" s="2">
        <v>6.03</v>
      </c>
      <c r="E11" s="2">
        <v>5.56</v>
      </c>
      <c r="F11" s="2">
        <v>5.71</v>
      </c>
      <c r="G11" s="2">
        <v>5.42</v>
      </c>
      <c r="H11" s="2">
        <v>6.04</v>
      </c>
      <c r="I11" s="2">
        <v>6.52</v>
      </c>
      <c r="J11" s="2">
        <v>7.3</v>
      </c>
      <c r="K11" s="2">
        <v>6.56</v>
      </c>
      <c r="L11" s="2">
        <v>6.19</v>
      </c>
      <c r="M11" s="2">
        <v>6.21</v>
      </c>
      <c r="N11" s="2">
        <v>5.74</v>
      </c>
      <c r="O11" s="2">
        <v>5.17</v>
      </c>
      <c r="P11" s="2">
        <v>5.57</v>
      </c>
      <c r="Q11" s="55">
        <v>5.7</v>
      </c>
      <c r="R11" s="2">
        <v>5.21</v>
      </c>
      <c r="S11" s="2">
        <v>4.79</v>
      </c>
      <c r="T11" s="2">
        <v>4.6100000000000003</v>
      </c>
      <c r="U11" s="2">
        <v>4.29</v>
      </c>
      <c r="V11" s="2">
        <v>3.81</v>
      </c>
      <c r="W11" s="2">
        <v>3.66</v>
      </c>
      <c r="X11" s="53">
        <v>-0.36568457538994797</v>
      </c>
    </row>
    <row r="12" spans="1:24">
      <c r="B12" s="1" t="s">
        <v>49</v>
      </c>
      <c r="C12" s="2">
        <v>13.18</v>
      </c>
      <c r="D12" s="2">
        <v>13.9</v>
      </c>
      <c r="E12" s="2">
        <v>14.02</v>
      </c>
      <c r="F12" s="2">
        <v>14.59</v>
      </c>
      <c r="G12" s="2">
        <v>14.77</v>
      </c>
      <c r="H12" s="2">
        <v>15.24</v>
      </c>
      <c r="I12" s="2">
        <v>15.72</v>
      </c>
      <c r="J12" s="2">
        <v>14.67</v>
      </c>
      <c r="K12" s="2">
        <v>15.26</v>
      </c>
      <c r="L12" s="2">
        <v>15.12</v>
      </c>
      <c r="M12" s="2">
        <v>17.03</v>
      </c>
      <c r="N12" s="2">
        <v>15.66</v>
      </c>
      <c r="O12" s="2">
        <v>16.649999999999999</v>
      </c>
      <c r="P12" s="2">
        <v>17.62</v>
      </c>
      <c r="Q12" s="55">
        <v>16.03</v>
      </c>
      <c r="R12" s="2">
        <v>18.170000000000002</v>
      </c>
      <c r="S12" s="2">
        <v>19.350000000000001</v>
      </c>
      <c r="T12" s="2">
        <v>19.809999999999999</v>
      </c>
      <c r="U12" s="2">
        <v>19.38</v>
      </c>
      <c r="V12" s="2">
        <v>21.55</v>
      </c>
      <c r="W12" s="2">
        <v>21.07</v>
      </c>
      <c r="X12" s="53">
        <v>0.59863429438543303</v>
      </c>
    </row>
    <row r="13" spans="1:24">
      <c r="B13" s="1" t="s">
        <v>50</v>
      </c>
      <c r="C13" s="2">
        <v>28.13</v>
      </c>
      <c r="D13" s="2">
        <v>29.91</v>
      </c>
      <c r="E13" s="2">
        <v>28.7</v>
      </c>
      <c r="F13" s="2">
        <v>30.75</v>
      </c>
      <c r="G13" s="2">
        <v>30.59</v>
      </c>
      <c r="H13" s="2">
        <v>31.9</v>
      </c>
      <c r="I13" s="2">
        <v>32.61</v>
      </c>
      <c r="J13" s="2">
        <v>31.73</v>
      </c>
      <c r="K13" s="2">
        <v>35.909999999999997</v>
      </c>
      <c r="L13" s="2">
        <v>37.17</v>
      </c>
      <c r="M13" s="2">
        <v>40.94</v>
      </c>
      <c r="N13" s="2">
        <v>35.619999999999997</v>
      </c>
      <c r="O13" s="2">
        <v>39.450000000000003</v>
      </c>
      <c r="P13" s="2">
        <v>43.47</v>
      </c>
      <c r="Q13" s="55">
        <v>36.72</v>
      </c>
      <c r="R13" s="2">
        <v>39.119999999999997</v>
      </c>
      <c r="S13" s="2">
        <v>42.28</v>
      </c>
      <c r="T13" s="2">
        <v>42.66</v>
      </c>
      <c r="U13" s="2">
        <v>40.369999999999997</v>
      </c>
      <c r="V13" s="2">
        <v>40.92</v>
      </c>
      <c r="W13" s="2">
        <v>39.479999999999997</v>
      </c>
      <c r="X13" s="53">
        <v>0.40348382509775998</v>
      </c>
    </row>
    <row r="14" spans="1:24" ht="17.5">
      <c r="B14" s="1" t="s">
        <v>389</v>
      </c>
      <c r="C14" s="2">
        <v>6.33</v>
      </c>
      <c r="D14" s="2">
        <v>6.78</v>
      </c>
      <c r="E14" s="2">
        <v>6.93</v>
      </c>
      <c r="F14" s="2">
        <v>7.43</v>
      </c>
      <c r="G14" s="2">
        <v>7.79</v>
      </c>
      <c r="H14" s="2">
        <v>8.5299999999999994</v>
      </c>
      <c r="I14" s="2">
        <v>8.9700000000000006</v>
      </c>
      <c r="J14" s="2">
        <v>9.7100000000000009</v>
      </c>
      <c r="K14" s="2">
        <v>11.2</v>
      </c>
      <c r="L14" s="2">
        <v>12.05</v>
      </c>
      <c r="M14" s="2">
        <v>14.3</v>
      </c>
      <c r="N14" s="2">
        <v>14.2</v>
      </c>
      <c r="O14" s="2">
        <v>16.309999999999999</v>
      </c>
      <c r="P14" s="2">
        <v>17.89</v>
      </c>
      <c r="Q14" s="55">
        <v>17.440000000000001</v>
      </c>
      <c r="R14" s="2">
        <v>20.56</v>
      </c>
      <c r="S14" s="2">
        <v>23.69</v>
      </c>
      <c r="T14" s="2">
        <v>26.44</v>
      </c>
      <c r="U14" s="2">
        <v>28.31</v>
      </c>
      <c r="V14" s="2">
        <v>30.35</v>
      </c>
      <c r="W14" s="2">
        <v>30.42</v>
      </c>
      <c r="X14" s="53">
        <v>3.8056872037914702</v>
      </c>
    </row>
    <row r="15" spans="1:24">
      <c r="B15" s="1" t="s">
        <v>51</v>
      </c>
      <c r="C15" s="2">
        <v>10.44</v>
      </c>
      <c r="D15" s="2">
        <v>10.45</v>
      </c>
      <c r="E15" s="2">
        <v>10.19</v>
      </c>
      <c r="F15" s="2">
        <v>11.06</v>
      </c>
      <c r="G15" s="2">
        <v>10.98</v>
      </c>
      <c r="H15" s="2">
        <v>10.88</v>
      </c>
      <c r="I15" s="2">
        <v>10.99</v>
      </c>
      <c r="J15" s="2">
        <v>10.6</v>
      </c>
      <c r="K15" s="2">
        <v>11.13</v>
      </c>
      <c r="L15" s="2">
        <v>9.51</v>
      </c>
      <c r="M15" s="2">
        <v>10.039999999999999</v>
      </c>
      <c r="N15" s="2">
        <v>10.51</v>
      </c>
      <c r="O15" s="2">
        <v>10.65</v>
      </c>
      <c r="P15" s="2">
        <v>10.8</v>
      </c>
      <c r="Q15" s="55">
        <v>12.32</v>
      </c>
      <c r="R15" s="2">
        <v>10.61</v>
      </c>
      <c r="S15" s="2">
        <v>11.21</v>
      </c>
      <c r="T15" s="2">
        <v>11.22</v>
      </c>
      <c r="U15" s="2">
        <v>11.07</v>
      </c>
      <c r="V15" s="2">
        <v>11.67</v>
      </c>
      <c r="W15" s="2">
        <v>11.51</v>
      </c>
      <c r="X15" s="53">
        <v>0.10249042145593899</v>
      </c>
    </row>
    <row r="16" spans="1:24">
      <c r="B16" s="1" t="s">
        <v>52</v>
      </c>
      <c r="C16" s="2">
        <v>293.37</v>
      </c>
      <c r="D16" s="2">
        <v>285.87</v>
      </c>
      <c r="E16" s="2">
        <v>279.81</v>
      </c>
      <c r="F16" s="2">
        <v>276.64</v>
      </c>
      <c r="G16" s="2">
        <v>275.42</v>
      </c>
      <c r="H16" s="2">
        <v>277.5</v>
      </c>
      <c r="I16" s="2">
        <v>281.3</v>
      </c>
      <c r="J16" s="2">
        <v>289.33</v>
      </c>
      <c r="K16" s="2">
        <v>298.42</v>
      </c>
      <c r="L16" s="2">
        <v>293.45</v>
      </c>
      <c r="M16" s="2">
        <v>295.08</v>
      </c>
      <c r="N16" s="2">
        <v>296.58999999999997</v>
      </c>
      <c r="O16" s="2">
        <v>299.85000000000002</v>
      </c>
      <c r="P16" s="2">
        <v>299.77</v>
      </c>
      <c r="Q16" s="55">
        <v>298.26</v>
      </c>
      <c r="R16" s="2">
        <v>290.52999999999997</v>
      </c>
      <c r="S16" s="2">
        <v>291.82</v>
      </c>
      <c r="T16" s="2">
        <v>290.10000000000002</v>
      </c>
      <c r="U16" s="2">
        <v>294.3</v>
      </c>
      <c r="V16" s="2">
        <v>294.36</v>
      </c>
      <c r="W16" s="2">
        <v>226.72</v>
      </c>
      <c r="X16" s="53">
        <v>-0.22718751065207801</v>
      </c>
    </row>
    <row r="17" spans="1:24">
      <c r="B17" s="15" t="s">
        <v>53</v>
      </c>
      <c r="C17" s="2">
        <v>169.33</v>
      </c>
      <c r="D17" s="2">
        <v>164.68</v>
      </c>
      <c r="E17" s="2">
        <v>161.38999999999999</v>
      </c>
      <c r="F17" s="2">
        <v>160.61000000000001</v>
      </c>
      <c r="G17" s="2">
        <v>157.74</v>
      </c>
      <c r="H17" s="2">
        <v>152.96</v>
      </c>
      <c r="I17" s="2">
        <v>148.26</v>
      </c>
      <c r="J17" s="2">
        <v>146.83000000000001</v>
      </c>
      <c r="K17" s="2">
        <v>143.62</v>
      </c>
      <c r="L17" s="2">
        <v>139.72999999999999</v>
      </c>
      <c r="M17" s="2">
        <v>134.72</v>
      </c>
      <c r="N17" s="2">
        <v>129.51</v>
      </c>
      <c r="O17" s="2">
        <v>124.97</v>
      </c>
      <c r="P17" s="2">
        <v>119.28</v>
      </c>
      <c r="Q17" s="55">
        <v>114.47</v>
      </c>
      <c r="R17" s="2">
        <v>106.07</v>
      </c>
      <c r="S17" s="2">
        <v>102.75</v>
      </c>
      <c r="T17" s="2">
        <v>99.6</v>
      </c>
      <c r="U17" s="2">
        <v>98.02</v>
      </c>
      <c r="V17" s="2">
        <v>97.21</v>
      </c>
      <c r="W17" s="2">
        <v>86.1</v>
      </c>
      <c r="X17" s="53">
        <v>-0.49152542372881403</v>
      </c>
    </row>
    <row r="18" spans="1:24">
      <c r="B18" s="15" t="s">
        <v>54</v>
      </c>
      <c r="C18" s="2">
        <v>55.97</v>
      </c>
      <c r="D18" s="2">
        <v>56.98</v>
      </c>
      <c r="E18" s="2">
        <v>59.01</v>
      </c>
      <c r="F18" s="2">
        <v>62.59</v>
      </c>
      <c r="G18" s="2">
        <v>67.239999999999995</v>
      </c>
      <c r="H18" s="2">
        <v>73.430000000000007</v>
      </c>
      <c r="I18" s="2">
        <v>79.459999999999994</v>
      </c>
      <c r="J18" s="2">
        <v>85.32</v>
      </c>
      <c r="K18" s="2">
        <v>93.64</v>
      </c>
      <c r="L18" s="2">
        <v>95.04</v>
      </c>
      <c r="M18" s="2">
        <v>98.72</v>
      </c>
      <c r="N18" s="2">
        <v>101.37</v>
      </c>
      <c r="O18" s="2">
        <v>107.55</v>
      </c>
      <c r="P18" s="2">
        <v>112.4</v>
      </c>
      <c r="Q18" s="55">
        <v>115.24</v>
      </c>
      <c r="R18" s="2">
        <v>113.65</v>
      </c>
      <c r="S18" s="2">
        <v>114.9</v>
      </c>
      <c r="T18" s="2">
        <v>114.55</v>
      </c>
      <c r="U18" s="2">
        <v>116.01</v>
      </c>
      <c r="V18" s="2">
        <v>116.06</v>
      </c>
      <c r="W18" s="2">
        <v>109.99</v>
      </c>
      <c r="X18" s="53">
        <v>0.96515990709308597</v>
      </c>
    </row>
    <row r="19" spans="1:24" ht="15.5" thickBot="1">
      <c r="B19" s="15" t="s">
        <v>55</v>
      </c>
      <c r="C19" s="2">
        <v>68.069999999999993</v>
      </c>
      <c r="D19" s="2">
        <v>64.22</v>
      </c>
      <c r="E19" s="2">
        <v>59.41</v>
      </c>
      <c r="F19" s="2">
        <v>53.45</v>
      </c>
      <c r="G19" s="2">
        <v>50.45</v>
      </c>
      <c r="H19" s="2">
        <v>51.11</v>
      </c>
      <c r="I19" s="2">
        <v>53.58</v>
      </c>
      <c r="J19" s="2">
        <v>57.18</v>
      </c>
      <c r="K19" s="2">
        <v>61.16</v>
      </c>
      <c r="L19" s="2">
        <v>58.68</v>
      </c>
      <c r="M19" s="2">
        <v>61.63</v>
      </c>
      <c r="N19" s="2">
        <v>65.709999999999994</v>
      </c>
      <c r="O19" s="2">
        <v>67.33</v>
      </c>
      <c r="P19" s="2">
        <v>68.08</v>
      </c>
      <c r="Q19" s="55">
        <v>68.56</v>
      </c>
      <c r="R19" s="2">
        <v>70.8</v>
      </c>
      <c r="S19" s="2">
        <v>74.17</v>
      </c>
      <c r="T19" s="2">
        <v>75.95</v>
      </c>
      <c r="U19" s="2">
        <v>80.27</v>
      </c>
      <c r="V19" s="2">
        <v>81.09</v>
      </c>
      <c r="W19" s="2">
        <v>30.63</v>
      </c>
      <c r="X19" s="53">
        <v>-0.55002203613926803</v>
      </c>
    </row>
    <row r="20" spans="1:24" ht="15.5" thickBot="1">
      <c r="B20" s="87" t="s">
        <v>56</v>
      </c>
      <c r="C20" s="84">
        <v>847.35</v>
      </c>
      <c r="D20" s="84">
        <v>870.21</v>
      </c>
      <c r="E20" s="84">
        <v>842.81</v>
      </c>
      <c r="F20" s="84">
        <v>863.03</v>
      </c>
      <c r="G20" s="84">
        <v>866.08</v>
      </c>
      <c r="H20" s="84">
        <v>878.65</v>
      </c>
      <c r="I20" s="84">
        <v>876.23</v>
      </c>
      <c r="J20" s="84">
        <v>853.01</v>
      </c>
      <c r="K20" s="84">
        <v>887.01</v>
      </c>
      <c r="L20" s="84">
        <v>867.08</v>
      </c>
      <c r="M20" s="84">
        <v>905.17</v>
      </c>
      <c r="N20" s="84">
        <v>844.34</v>
      </c>
      <c r="O20" s="84">
        <v>875.83</v>
      </c>
      <c r="P20" s="84">
        <v>897.89</v>
      </c>
      <c r="Q20" s="84">
        <v>827.98</v>
      </c>
      <c r="R20" s="84">
        <v>840.68</v>
      </c>
      <c r="S20" s="84">
        <v>856.36</v>
      </c>
      <c r="T20" s="84">
        <v>852.19</v>
      </c>
      <c r="U20" s="84">
        <v>833.16</v>
      </c>
      <c r="V20" s="84">
        <v>836.07</v>
      </c>
      <c r="W20" s="84">
        <v>747.4</v>
      </c>
      <c r="X20" s="54">
        <v>-0.117955980409512</v>
      </c>
    </row>
    <row r="21" spans="1:24">
      <c r="B21" s="75" t="s">
        <v>57</v>
      </c>
    </row>
    <row r="22" spans="1:24">
      <c r="B22" s="75" t="s">
        <v>300</v>
      </c>
    </row>
    <row r="23" spans="1:24">
      <c r="B23" s="75" t="s">
        <v>58</v>
      </c>
    </row>
    <row r="24" spans="1:24">
      <c r="B24" s="152" t="s">
        <v>354</v>
      </c>
    </row>
    <row r="28" spans="1:24">
      <c r="A28" s="186" t="s">
        <v>419</v>
      </c>
    </row>
    <row r="29" spans="1:24">
      <c r="A29" s="186" t="s">
        <v>418</v>
      </c>
    </row>
  </sheetData>
  <phoneticPr fontId="3" type="noConversion"/>
  <hyperlinks>
    <hyperlink ref="A1" location="Tabellenverzeichnis!B10" display="zurück zum Tabellenverzeichnis"/>
  </hyperlinks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8"/>
  <dimension ref="A1:Y17"/>
  <sheetViews>
    <sheetView showGridLines="0" zoomScale="85" zoomScaleNormal="85" workbookViewId="0"/>
  </sheetViews>
  <sheetFormatPr baseColWidth="10" defaultRowHeight="15" outlineLevelCol="1"/>
  <cols>
    <col min="1" max="1" width="7.69140625" customWidth="1"/>
    <col min="2" max="2" width="17.3828125" customWidth="1"/>
    <col min="3" max="3" width="7.69140625" customWidth="1"/>
    <col min="4" max="16" width="7.69140625" hidden="1" customWidth="1" outlineLevel="1"/>
    <col min="17" max="17" width="7.69140625" customWidth="1" collapsed="1"/>
    <col min="18" max="23" width="7.69140625" customWidth="1"/>
    <col min="24" max="24" width="8.69140625" customWidth="1"/>
    <col min="25" max="25" width="8.3828125" style="46" bestFit="1" customWidth="1"/>
    <col min="26" max="26" width="7.84375" bestFit="1" customWidth="1"/>
    <col min="27" max="27" width="10.15234375" bestFit="1" customWidth="1"/>
  </cols>
  <sheetData>
    <row r="1" spans="1:25">
      <c r="A1" s="178" t="s">
        <v>341</v>
      </c>
    </row>
    <row r="3" spans="1:25" ht="16">
      <c r="B3" s="63" t="s">
        <v>238</v>
      </c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5"/>
    </row>
    <row r="4" spans="1:25">
      <c r="B4" s="64" t="s">
        <v>320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6"/>
    </row>
    <row r="5" spans="1:25">
      <c r="B5" s="13" t="s">
        <v>59</v>
      </c>
      <c r="C5" s="11" t="s">
        <v>1</v>
      </c>
      <c r="D5" s="11" t="s">
        <v>33</v>
      </c>
      <c r="E5" s="11" t="s">
        <v>34</v>
      </c>
      <c r="F5" s="11" t="s">
        <v>35</v>
      </c>
      <c r="G5" s="11" t="s">
        <v>36</v>
      </c>
      <c r="H5" s="11" t="s">
        <v>37</v>
      </c>
      <c r="I5" s="11" t="s">
        <v>38</v>
      </c>
      <c r="J5" s="11" t="s">
        <v>39</v>
      </c>
      <c r="K5" s="11" t="s">
        <v>40</v>
      </c>
      <c r="L5" s="11" t="s">
        <v>41</v>
      </c>
      <c r="M5" s="11" t="s">
        <v>42</v>
      </c>
      <c r="N5" s="11" t="s">
        <v>43</v>
      </c>
      <c r="O5" s="11" t="s">
        <v>44</v>
      </c>
      <c r="P5" s="11" t="s">
        <v>2</v>
      </c>
      <c r="Q5" s="11" t="s">
        <v>3</v>
      </c>
      <c r="R5" s="11" t="s">
        <v>4</v>
      </c>
      <c r="S5" s="11" t="s">
        <v>5</v>
      </c>
      <c r="T5" s="11" t="s">
        <v>6</v>
      </c>
      <c r="U5" s="11" t="s">
        <v>7</v>
      </c>
      <c r="V5" s="11" t="s">
        <v>8</v>
      </c>
      <c r="W5" s="11" t="s">
        <v>313</v>
      </c>
      <c r="X5" s="11" t="s">
        <v>314</v>
      </c>
    </row>
    <row r="6" spans="1:25">
      <c r="B6" s="1" t="s">
        <v>60</v>
      </c>
      <c r="C6" s="2">
        <v>236.32</v>
      </c>
      <c r="D6" s="2">
        <v>247.29</v>
      </c>
      <c r="E6" s="2">
        <v>241.89</v>
      </c>
      <c r="F6" s="2">
        <v>253.55</v>
      </c>
      <c r="G6" s="2">
        <v>255.58</v>
      </c>
      <c r="H6" s="2">
        <v>261.20999999999998</v>
      </c>
      <c r="I6" s="2">
        <v>254.92</v>
      </c>
      <c r="J6" s="2">
        <v>234.34</v>
      </c>
      <c r="K6" s="2">
        <v>248.88</v>
      </c>
      <c r="L6" s="2">
        <v>246.69</v>
      </c>
      <c r="M6" s="2">
        <v>265.98</v>
      </c>
      <c r="N6" s="2">
        <v>226.33</v>
      </c>
      <c r="O6" s="2">
        <v>244.8</v>
      </c>
      <c r="P6" s="2">
        <v>259.47000000000003</v>
      </c>
      <c r="Q6" s="55">
        <v>219.09</v>
      </c>
      <c r="R6" s="2">
        <v>232.89</v>
      </c>
      <c r="S6" s="2">
        <v>241.22</v>
      </c>
      <c r="T6" s="2">
        <v>236.58</v>
      </c>
      <c r="U6" s="2">
        <v>223.89</v>
      </c>
      <c r="V6" s="2">
        <v>226.75</v>
      </c>
      <c r="W6" s="2">
        <v>219.03</v>
      </c>
      <c r="X6" s="53">
        <v>-7.31635071090046E-2</v>
      </c>
    </row>
    <row r="7" spans="1:25">
      <c r="B7" s="1" t="s">
        <v>61</v>
      </c>
      <c r="C7" s="2">
        <v>160.83000000000001</v>
      </c>
      <c r="D7" s="2">
        <v>166.33</v>
      </c>
      <c r="E7" s="2">
        <v>158.88999999999999</v>
      </c>
      <c r="F7" s="2">
        <v>162.63999999999999</v>
      </c>
      <c r="G7" s="2">
        <v>165.11</v>
      </c>
      <c r="H7" s="2">
        <v>167.02</v>
      </c>
      <c r="I7" s="2">
        <v>170.64</v>
      </c>
      <c r="J7" s="2">
        <v>168.67</v>
      </c>
      <c r="K7" s="2">
        <v>171.44</v>
      </c>
      <c r="L7" s="2">
        <v>161.37</v>
      </c>
      <c r="M7" s="2">
        <v>169</v>
      </c>
      <c r="N7" s="2">
        <v>162.53</v>
      </c>
      <c r="O7" s="2">
        <v>164.18</v>
      </c>
      <c r="P7" s="2">
        <v>165.11</v>
      </c>
      <c r="Q7" s="55">
        <v>157.61000000000001</v>
      </c>
      <c r="R7" s="2">
        <v>154.97999999999999</v>
      </c>
      <c r="S7" s="2">
        <v>155.44</v>
      </c>
      <c r="T7" s="2">
        <v>156.34</v>
      </c>
      <c r="U7" s="2">
        <v>150.99</v>
      </c>
      <c r="V7" s="2">
        <v>150.57</v>
      </c>
      <c r="W7" s="2">
        <v>145.6</v>
      </c>
      <c r="X7" s="53">
        <v>-9.4696263134987399E-2</v>
      </c>
    </row>
    <row r="8" spans="1:25">
      <c r="B8" s="1" t="s">
        <v>62</v>
      </c>
      <c r="C8" s="2">
        <v>137.72</v>
      </c>
      <c r="D8" s="2">
        <v>144.44</v>
      </c>
      <c r="E8" s="2">
        <v>139.25</v>
      </c>
      <c r="F8" s="2">
        <v>145.36000000000001</v>
      </c>
      <c r="G8" s="2">
        <v>144.77000000000001</v>
      </c>
      <c r="H8" s="2">
        <v>149.28</v>
      </c>
      <c r="I8" s="2">
        <v>146.21</v>
      </c>
      <c r="J8" s="2">
        <v>137.94999999999999</v>
      </c>
      <c r="K8" s="2">
        <v>145.13999999999999</v>
      </c>
      <c r="L8" s="2">
        <v>143.33000000000001</v>
      </c>
      <c r="M8" s="2">
        <v>152.80000000000001</v>
      </c>
      <c r="N8" s="2">
        <v>136.44999999999999</v>
      </c>
      <c r="O8" s="2">
        <v>144.57</v>
      </c>
      <c r="P8" s="2">
        <v>151.41</v>
      </c>
      <c r="Q8" s="55">
        <v>132.05000000000001</v>
      </c>
      <c r="R8" s="2">
        <v>139.47999999999999</v>
      </c>
      <c r="S8" s="2">
        <v>143.47999999999999</v>
      </c>
      <c r="T8" s="2">
        <v>141.47</v>
      </c>
      <c r="U8" s="2">
        <v>135.31</v>
      </c>
      <c r="V8" s="2">
        <v>135.94999999999999</v>
      </c>
      <c r="W8" s="2">
        <v>129.29</v>
      </c>
      <c r="X8" s="53">
        <v>-6.1211153064188201E-2</v>
      </c>
    </row>
    <row r="9" spans="1:25">
      <c r="B9" s="1" t="s">
        <v>63</v>
      </c>
      <c r="C9" s="2">
        <v>303.27999999999997</v>
      </c>
      <c r="D9" s="2">
        <v>296.01</v>
      </c>
      <c r="E9" s="2">
        <v>291.16000000000003</v>
      </c>
      <c r="F9" s="2">
        <v>288.62</v>
      </c>
      <c r="G9" s="2">
        <v>287.36</v>
      </c>
      <c r="H9" s="2">
        <v>289.66000000000003</v>
      </c>
      <c r="I9" s="2">
        <v>294.60000000000002</v>
      </c>
      <c r="J9" s="2">
        <v>302.61</v>
      </c>
      <c r="K9" s="2">
        <v>312.17</v>
      </c>
      <c r="L9" s="2">
        <v>306.39</v>
      </c>
      <c r="M9" s="2">
        <v>308.44</v>
      </c>
      <c r="N9" s="2">
        <v>309.60000000000002</v>
      </c>
      <c r="O9" s="2">
        <v>313</v>
      </c>
      <c r="P9" s="2">
        <v>312.67</v>
      </c>
      <c r="Q9" s="55">
        <v>311.68</v>
      </c>
      <c r="R9" s="2">
        <v>305.27999999999997</v>
      </c>
      <c r="S9" s="2">
        <v>307.83999999999997</v>
      </c>
      <c r="T9" s="2">
        <v>308</v>
      </c>
      <c r="U9" s="2">
        <v>314.02</v>
      </c>
      <c r="V9" s="2">
        <v>314.29000000000002</v>
      </c>
      <c r="W9" s="2">
        <v>245.12</v>
      </c>
      <c r="X9" s="53">
        <v>-0.19176998153521499</v>
      </c>
    </row>
    <row r="10" spans="1:25" ht="15.5" thickBot="1">
      <c r="B10" s="1" t="s">
        <v>64</v>
      </c>
      <c r="C10" s="2">
        <v>9.1999999999999993</v>
      </c>
      <c r="D10" s="2">
        <v>16.14</v>
      </c>
      <c r="E10" s="2">
        <v>11.62</v>
      </c>
      <c r="F10" s="2">
        <v>12.86</v>
      </c>
      <c r="G10" s="2">
        <v>13.26</v>
      </c>
      <c r="H10" s="2">
        <v>11.48</v>
      </c>
      <c r="I10" s="2">
        <v>9.86</v>
      </c>
      <c r="J10" s="2">
        <v>9.44</v>
      </c>
      <c r="K10" s="2">
        <v>9.3800000000000008</v>
      </c>
      <c r="L10" s="2">
        <v>9.3000000000000007</v>
      </c>
      <c r="M10" s="2">
        <v>8.9499999999999993</v>
      </c>
      <c r="N10" s="2">
        <v>9.43</v>
      </c>
      <c r="O10" s="2">
        <v>9.2799999999999994</v>
      </c>
      <c r="P10" s="2">
        <v>9.23</v>
      </c>
      <c r="Q10" s="55">
        <v>7.55</v>
      </c>
      <c r="R10" s="2">
        <v>8.0500000000000007</v>
      </c>
      <c r="S10" s="2">
        <v>8.3800000000000008</v>
      </c>
      <c r="T10" s="2">
        <v>9.8000000000000007</v>
      </c>
      <c r="U10" s="2">
        <v>8.9499999999999993</v>
      </c>
      <c r="V10" s="2">
        <v>8.51</v>
      </c>
      <c r="W10" s="2">
        <v>8.36</v>
      </c>
      <c r="X10" s="53">
        <v>-9.1304347826086998E-2</v>
      </c>
    </row>
    <row r="11" spans="1:25" ht="15.5" thickBot="1">
      <c r="B11" s="87" t="s">
        <v>56</v>
      </c>
      <c r="C11" s="84">
        <v>847.35</v>
      </c>
      <c r="D11" s="84">
        <v>870.21</v>
      </c>
      <c r="E11" s="84">
        <v>842.81</v>
      </c>
      <c r="F11" s="84">
        <v>863.03</v>
      </c>
      <c r="G11" s="84">
        <v>866.08</v>
      </c>
      <c r="H11" s="84">
        <v>878.6500000000002</v>
      </c>
      <c r="I11" s="84">
        <v>876.23</v>
      </c>
      <c r="J11" s="84">
        <v>853.0100000000001</v>
      </c>
      <c r="K11" s="84">
        <v>887.0100000000001</v>
      </c>
      <c r="L11" s="84">
        <v>867.08</v>
      </c>
      <c r="M11" s="84">
        <v>905.17</v>
      </c>
      <c r="N11" s="84">
        <v>844.34</v>
      </c>
      <c r="O11" s="84">
        <v>875.83</v>
      </c>
      <c r="P11" s="84">
        <v>897.8900000000001</v>
      </c>
      <c r="Q11" s="84">
        <v>827.98</v>
      </c>
      <c r="R11" s="84">
        <v>840.68</v>
      </c>
      <c r="S11" s="84">
        <v>856.36</v>
      </c>
      <c r="T11" s="84">
        <v>852.19</v>
      </c>
      <c r="U11" s="84">
        <v>833.16</v>
      </c>
      <c r="V11" s="84">
        <v>836.07</v>
      </c>
      <c r="W11" s="84">
        <v>747.4</v>
      </c>
      <c r="X11" s="54">
        <v>-0.117955980409512</v>
      </c>
    </row>
    <row r="12" spans="1:25">
      <c r="B12" s="152" t="s">
        <v>354</v>
      </c>
    </row>
    <row r="16" spans="1:25">
      <c r="A16" s="186" t="s">
        <v>419</v>
      </c>
    </row>
    <row r="17" spans="1:1">
      <c r="A17" s="186" t="s">
        <v>418</v>
      </c>
    </row>
  </sheetData>
  <phoneticPr fontId="3" type="noConversion"/>
  <hyperlinks>
    <hyperlink ref="A1" location="Tabellenverzeichnis!B10" display="zurück zum Tabellenverzeichnis"/>
  </hyperlinks>
  <pageMargins left="0.7" right="0.7" top="0.78740157499999996" bottom="0.78740157499999996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9"/>
  <dimension ref="A1:X44"/>
  <sheetViews>
    <sheetView showGridLines="0" zoomScale="85" zoomScaleNormal="85" workbookViewId="0"/>
  </sheetViews>
  <sheetFormatPr baseColWidth="10" defaultRowHeight="15" outlineLevelCol="1"/>
  <cols>
    <col min="1" max="1" width="7.69140625" customWidth="1"/>
    <col min="2" max="2" width="28" bestFit="1" customWidth="1"/>
    <col min="3" max="3" width="7.921875" bestFit="1" customWidth="1"/>
    <col min="4" max="4" width="6.69140625" customWidth="1"/>
    <col min="5" max="16" width="6.69140625" hidden="1" customWidth="1" outlineLevel="1"/>
    <col min="17" max="17" width="6.69140625" hidden="1" customWidth="1" outlineLevel="1" collapsed="1"/>
    <col min="18" max="18" width="6.69140625" customWidth="1" collapsed="1"/>
    <col min="19" max="24" width="6.69140625" customWidth="1"/>
  </cols>
  <sheetData>
    <row r="1" spans="1:24">
      <c r="A1" s="178" t="s">
        <v>341</v>
      </c>
    </row>
    <row r="3" spans="1:24" ht="16">
      <c r="B3" s="63" t="s">
        <v>239</v>
      </c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</row>
    <row r="4" spans="1:24">
      <c r="B4" s="66" t="s">
        <v>322</v>
      </c>
      <c r="C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</row>
    <row r="5" spans="1:24" ht="15.5" thickBot="1">
      <c r="B5" s="47" t="s">
        <v>65</v>
      </c>
      <c r="C5" s="48" t="s">
        <v>66</v>
      </c>
      <c r="D5" s="48" t="s">
        <v>1</v>
      </c>
      <c r="E5" s="48" t="s">
        <v>33</v>
      </c>
      <c r="F5" s="48" t="s">
        <v>34</v>
      </c>
      <c r="G5" s="48" t="s">
        <v>35</v>
      </c>
      <c r="H5" s="48" t="s">
        <v>36</v>
      </c>
      <c r="I5" s="48" t="s">
        <v>37</v>
      </c>
      <c r="J5" s="48" t="s">
        <v>38</v>
      </c>
      <c r="K5" s="48" t="s">
        <v>39</v>
      </c>
      <c r="L5" s="48" t="s">
        <v>40</v>
      </c>
      <c r="M5" s="48" t="s">
        <v>41</v>
      </c>
      <c r="N5" s="48" t="s">
        <v>42</v>
      </c>
      <c r="O5" s="48" t="s">
        <v>43</v>
      </c>
      <c r="P5" s="48" t="s">
        <v>44</v>
      </c>
      <c r="Q5" s="48" t="s">
        <v>2</v>
      </c>
      <c r="R5" s="48" t="s">
        <v>3</v>
      </c>
      <c r="S5" s="48" t="s">
        <v>4</v>
      </c>
      <c r="T5" s="48" t="s">
        <v>5</v>
      </c>
      <c r="U5" s="48" t="s">
        <v>6</v>
      </c>
      <c r="V5" s="48" t="s">
        <v>7</v>
      </c>
      <c r="W5" s="48" t="s">
        <v>8</v>
      </c>
      <c r="X5" s="48" t="s">
        <v>313</v>
      </c>
    </row>
    <row r="6" spans="1:24">
      <c r="B6" s="8" t="s">
        <v>67</v>
      </c>
      <c r="C6" s="14"/>
      <c r="D6" s="59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59"/>
      <c r="R6" s="60"/>
      <c r="S6" s="59"/>
      <c r="T6" s="59"/>
      <c r="U6" s="59"/>
      <c r="V6" s="59"/>
      <c r="W6" s="59"/>
      <c r="X6" s="59"/>
    </row>
    <row r="7" spans="1:24">
      <c r="B7" s="1" t="s">
        <v>68</v>
      </c>
      <c r="C7" s="14"/>
      <c r="D7" s="57">
        <v>3081</v>
      </c>
      <c r="E7" s="57">
        <v>3256</v>
      </c>
      <c r="F7" s="57">
        <v>3135</v>
      </c>
      <c r="G7" s="57">
        <v>3357</v>
      </c>
      <c r="H7" s="57">
        <v>3339</v>
      </c>
      <c r="I7" s="57">
        <v>3518</v>
      </c>
      <c r="J7" s="57">
        <v>3246</v>
      </c>
      <c r="K7" s="57">
        <v>3101</v>
      </c>
      <c r="L7" s="57">
        <v>3347</v>
      </c>
      <c r="M7" s="57">
        <v>3182</v>
      </c>
      <c r="N7" s="57">
        <v>3586</v>
      </c>
      <c r="O7" s="57">
        <v>2938</v>
      </c>
      <c r="P7" s="57">
        <v>3281</v>
      </c>
      <c r="Q7" s="57">
        <v>3471</v>
      </c>
      <c r="R7" s="58">
        <v>2782</v>
      </c>
      <c r="S7" s="57">
        <v>3075</v>
      </c>
      <c r="T7" s="57">
        <v>3281</v>
      </c>
      <c r="U7" s="57">
        <v>3233</v>
      </c>
      <c r="V7" s="57">
        <v>2891</v>
      </c>
      <c r="W7" s="57">
        <v>3067</v>
      </c>
      <c r="X7" s="57">
        <v>2930.6</v>
      </c>
    </row>
    <row r="8" spans="1:24">
      <c r="B8" s="1" t="s">
        <v>69</v>
      </c>
      <c r="C8" s="14"/>
      <c r="D8" s="57">
        <v>115.4248624862486</v>
      </c>
      <c r="E8" s="57">
        <v>128.72694269426938</v>
      </c>
      <c r="F8" s="57">
        <v>114.6995399539954</v>
      </c>
      <c r="G8" s="57">
        <v>346.32381238123804</v>
      </c>
      <c r="H8" s="57">
        <v>115.9009100910091</v>
      </c>
      <c r="I8" s="57">
        <v>151.34827482748273</v>
      </c>
      <c r="J8" s="57">
        <v>202.42325232523245</v>
      </c>
      <c r="K8" s="57">
        <v>106.18009800980096</v>
      </c>
      <c r="L8" s="57">
        <v>123.63664366436642</v>
      </c>
      <c r="M8" s="57">
        <v>156.71615161516152</v>
      </c>
      <c r="N8" s="57">
        <v>152.55168516851683</v>
      </c>
      <c r="O8" s="57">
        <v>127.56182618261823</v>
      </c>
      <c r="P8" s="57">
        <v>148.10537053705366</v>
      </c>
      <c r="Q8" s="57">
        <v>166.91141114111409</v>
      </c>
      <c r="R8" s="58">
        <v>82.546114611461135</v>
      </c>
      <c r="S8" s="57">
        <v>262.85562556255627</v>
      </c>
      <c r="T8" s="57">
        <v>167.28894889488947</v>
      </c>
      <c r="U8" s="57">
        <v>230.51119111911188</v>
      </c>
      <c r="V8" s="57">
        <v>246.77239723972389</v>
      </c>
      <c r="W8" s="57">
        <v>222.98105810581058</v>
      </c>
      <c r="X8" s="57">
        <v>182.17803780378034</v>
      </c>
    </row>
    <row r="9" spans="1:24" ht="17.5">
      <c r="B9" s="1" t="s">
        <v>392</v>
      </c>
      <c r="C9" s="14" t="s">
        <v>70</v>
      </c>
      <c r="D9" s="57">
        <v>7184.2</v>
      </c>
      <c r="E9" s="57">
        <v>7226.8</v>
      </c>
      <c r="F9" s="57">
        <v>7284.85</v>
      </c>
      <c r="G9" s="57">
        <v>7338.95</v>
      </c>
      <c r="H9" s="57">
        <v>7389.6010000000006</v>
      </c>
      <c r="I9" s="57">
        <v>7437.1139999999996</v>
      </c>
      <c r="J9" s="57">
        <v>7483.9195</v>
      </c>
      <c r="K9" s="57">
        <v>7551.1165000000001</v>
      </c>
      <c r="L9" s="57">
        <v>7647.6749999999993</v>
      </c>
      <c r="M9" s="57">
        <v>7743.8310000000001</v>
      </c>
      <c r="N9" s="57">
        <v>7827.9030000000002</v>
      </c>
      <c r="O9" s="57">
        <v>7912.3310000000001</v>
      </c>
      <c r="P9" s="57">
        <v>7996.8610000000008</v>
      </c>
      <c r="Q9" s="57">
        <v>8089.3455000000004</v>
      </c>
      <c r="R9" s="58">
        <v>8188.6484999999993</v>
      </c>
      <c r="S9" s="57">
        <v>8282.3960000000006</v>
      </c>
      <c r="T9" s="57">
        <v>8373.3379999999997</v>
      </c>
      <c r="U9" s="57">
        <v>8451.84</v>
      </c>
      <c r="V9" s="57">
        <v>8514.3284999999996</v>
      </c>
      <c r="W9" s="57">
        <v>8575.2799999999988</v>
      </c>
      <c r="X9" s="57">
        <v>8637</v>
      </c>
    </row>
    <row r="10" spans="1:24">
      <c r="B10" s="1" t="s">
        <v>316</v>
      </c>
      <c r="C10" s="14" t="s">
        <v>71</v>
      </c>
      <c r="D10" s="59">
        <v>507.21840774820663</v>
      </c>
      <c r="E10" s="59">
        <v>515.21124333326259</v>
      </c>
      <c r="F10" s="59">
        <v>515.18287268266215</v>
      </c>
      <c r="G10" s="59">
        <v>514.9415290684434</v>
      </c>
      <c r="H10" s="59">
        <v>529.470749020786</v>
      </c>
      <c r="I10" s="59">
        <v>544.73347633814376</v>
      </c>
      <c r="J10" s="59">
        <v>566.6045668575008</v>
      </c>
      <c r="K10" s="59">
        <v>589.24451158792874</v>
      </c>
      <c r="L10" s="59">
        <v>605.48121122235762</v>
      </c>
      <c r="M10" s="59">
        <v>592.88942265931917</v>
      </c>
      <c r="N10" s="59">
        <v>612.26565174430209</v>
      </c>
      <c r="O10" s="59">
        <v>624.02388313190579</v>
      </c>
      <c r="P10" s="59">
        <v>631.61946207284097</v>
      </c>
      <c r="Q10" s="59">
        <v>643.12547019083411</v>
      </c>
      <c r="R10" s="60">
        <v>658.86175445256174</v>
      </c>
      <c r="S10" s="59">
        <v>669.78415869151388</v>
      </c>
      <c r="T10" s="59">
        <v>683.48249392087632</v>
      </c>
      <c r="U10" s="59">
        <v>694.31445837068691</v>
      </c>
      <c r="V10" s="59">
        <v>715.23696580302396</v>
      </c>
      <c r="W10" s="59">
        <v>722.97533481099151</v>
      </c>
      <c r="X10" s="59">
        <v>702.22412121628292</v>
      </c>
    </row>
    <row r="11" spans="1:24">
      <c r="B11" s="1" t="s">
        <v>317</v>
      </c>
      <c r="C11" s="14"/>
      <c r="D11" s="59">
        <v>92.793682132280352</v>
      </c>
      <c r="E11" s="59">
        <v>93.780848963474824</v>
      </c>
      <c r="F11" s="59">
        <v>94.373149062191501</v>
      </c>
      <c r="G11" s="59">
        <v>94.965449160908193</v>
      </c>
      <c r="H11" s="59">
        <v>95.755182625863782</v>
      </c>
      <c r="I11" s="59">
        <v>96.841066140177688</v>
      </c>
      <c r="J11" s="59">
        <v>97.828232971372159</v>
      </c>
      <c r="K11" s="59">
        <v>98.617966436327748</v>
      </c>
      <c r="L11" s="59">
        <v>100.98716683119446</v>
      </c>
      <c r="M11" s="59">
        <v>100.49358341559724</v>
      </c>
      <c r="N11" s="59">
        <v>101.18460019743335</v>
      </c>
      <c r="O11" s="59">
        <v>101.38203356367225</v>
      </c>
      <c r="P11" s="59">
        <v>100.69101678183614</v>
      </c>
      <c r="Q11" s="59">
        <v>100.49358341559724</v>
      </c>
      <c r="R11" s="60">
        <v>100.49358341559724</v>
      </c>
      <c r="S11" s="59">
        <v>99.308983218163874</v>
      </c>
      <c r="T11" s="59">
        <v>98.914116485686094</v>
      </c>
      <c r="U11" s="59">
        <v>99.407699901283323</v>
      </c>
      <c r="V11" s="59">
        <v>100.39486673247779</v>
      </c>
      <c r="W11" s="59">
        <v>100.69101678183614</v>
      </c>
      <c r="X11" s="59">
        <v>100</v>
      </c>
    </row>
    <row r="12" spans="1:24">
      <c r="B12" s="1" t="s">
        <v>212</v>
      </c>
      <c r="C12" s="14" t="s">
        <v>70</v>
      </c>
      <c r="D12" s="57">
        <v>3754.1919768361386</v>
      </c>
      <c r="E12" s="57">
        <v>3784.8716154007798</v>
      </c>
      <c r="F12" s="57">
        <v>3817.0110874083466</v>
      </c>
      <c r="G12" s="57">
        <v>3849.5654923183806</v>
      </c>
      <c r="H12" s="57">
        <v>3886.9822791927486</v>
      </c>
      <c r="I12" s="57">
        <v>3925.4249227428058</v>
      </c>
      <c r="J12" s="57">
        <v>3967.6077523934423</v>
      </c>
      <c r="K12" s="57">
        <v>4011.2380077031803</v>
      </c>
      <c r="L12" s="57">
        <v>4055.6211281273854</v>
      </c>
      <c r="M12" s="57">
        <v>4095.1425759923118</v>
      </c>
      <c r="N12" s="57">
        <v>4140.4214550314573</v>
      </c>
      <c r="O12" s="57">
        <v>4188.7397658186974</v>
      </c>
      <c r="P12" s="57">
        <v>4233.5901737747081</v>
      </c>
      <c r="Q12" s="57">
        <v>4285.9661330016625</v>
      </c>
      <c r="R12" s="58">
        <v>4336.3377800864273</v>
      </c>
      <c r="S12" s="57">
        <v>4391.1207388850871</v>
      </c>
      <c r="T12" s="57">
        <v>4444.2181554407862</v>
      </c>
      <c r="U12" s="57">
        <v>4497.4019561913601</v>
      </c>
      <c r="V12" s="57">
        <v>4552.8116964263509</v>
      </c>
      <c r="W12" s="57">
        <v>4608.1635674523877</v>
      </c>
      <c r="X12" s="57">
        <v>4663.6555962676293</v>
      </c>
    </row>
    <row r="13" spans="1:24">
      <c r="B13" s="1" t="s">
        <v>72</v>
      </c>
      <c r="C13" s="14"/>
      <c r="D13" s="57"/>
      <c r="E13" s="57"/>
      <c r="F13" s="57"/>
      <c r="G13" s="57"/>
      <c r="H13" s="57"/>
      <c r="I13" s="57"/>
      <c r="J13" s="57"/>
      <c r="K13" s="57"/>
      <c r="L13" s="57"/>
      <c r="M13" s="57"/>
      <c r="N13" s="57"/>
      <c r="O13" s="57"/>
      <c r="P13" s="57"/>
      <c r="Q13" s="57"/>
      <c r="R13" s="58"/>
      <c r="S13" s="57"/>
      <c r="T13" s="57"/>
      <c r="U13" s="57"/>
      <c r="V13" s="57"/>
      <c r="W13" s="57"/>
      <c r="X13" s="57"/>
    </row>
    <row r="14" spans="1:24" ht="17.5">
      <c r="B14" s="1" t="s">
        <v>73</v>
      </c>
      <c r="C14" s="14" t="s">
        <v>350</v>
      </c>
      <c r="D14" s="57">
        <v>640.37660842257935</v>
      </c>
      <c r="E14" s="57">
        <v>646.44768835383161</v>
      </c>
      <c r="F14" s="57">
        <v>652.88017997286317</v>
      </c>
      <c r="G14" s="57">
        <v>659.71744138658562</v>
      </c>
      <c r="H14" s="57">
        <v>666.96324639367685</v>
      </c>
      <c r="I14" s="57">
        <v>674.8726909938797</v>
      </c>
      <c r="J14" s="57">
        <v>683.37293014750026</v>
      </c>
      <c r="K14" s="57">
        <v>691.96679680221473</v>
      </c>
      <c r="L14" s="57">
        <v>700.60912492710997</v>
      </c>
      <c r="M14" s="57">
        <v>708.50522523592235</v>
      </c>
      <c r="N14" s="57">
        <v>716.98920698371535</v>
      </c>
      <c r="O14" s="57">
        <v>725.98700000000008</v>
      </c>
      <c r="P14" s="57">
        <v>734.56530000000009</v>
      </c>
      <c r="Q14" s="57">
        <v>744.2949000000001</v>
      </c>
      <c r="R14" s="58">
        <v>753.60609999999997</v>
      </c>
      <c r="S14" s="57">
        <v>763.2478000000001</v>
      </c>
      <c r="T14" s="57">
        <v>772.73780000000011</v>
      </c>
      <c r="U14" s="57">
        <v>782.2731</v>
      </c>
      <c r="V14" s="57">
        <v>791.98509999999999</v>
      </c>
      <c r="W14" s="57">
        <v>801.74900000000002</v>
      </c>
      <c r="X14" s="57">
        <v>812.13459999999998</v>
      </c>
    </row>
    <row r="15" spans="1:24" ht="17.5">
      <c r="B15" s="1" t="s">
        <v>74</v>
      </c>
      <c r="C15" s="14" t="s">
        <v>350</v>
      </c>
      <c r="D15" s="57">
        <v>418.13840000000005</v>
      </c>
      <c r="E15" s="57">
        <v>422.58120000000002</v>
      </c>
      <c r="F15" s="57">
        <v>427.291</v>
      </c>
      <c r="G15" s="57">
        <v>432.52600000000001</v>
      </c>
      <c r="H15" s="57">
        <v>438.58410000000003</v>
      </c>
      <c r="I15" s="57">
        <v>444.75470000000001</v>
      </c>
      <c r="J15" s="57">
        <v>451.55670000000003</v>
      </c>
      <c r="K15" s="57">
        <v>458.46</v>
      </c>
      <c r="L15" s="57">
        <v>465.30880000000002</v>
      </c>
      <c r="M15" s="57">
        <v>471.31150000000002</v>
      </c>
      <c r="N15" s="57">
        <v>477.88740000000001</v>
      </c>
      <c r="O15" s="57">
        <v>485.00200000000001</v>
      </c>
      <c r="P15" s="57">
        <v>491.55830000000003</v>
      </c>
      <c r="Q15" s="57">
        <v>499.05090000000001</v>
      </c>
      <c r="R15" s="58">
        <v>506.11610000000002</v>
      </c>
      <c r="S15" s="57">
        <v>513.4498000000001</v>
      </c>
      <c r="T15" s="57">
        <v>520.58280000000002</v>
      </c>
      <c r="U15" s="57">
        <v>527.61509999999998</v>
      </c>
      <c r="V15" s="57">
        <v>534.82309999999995</v>
      </c>
      <c r="W15" s="57">
        <v>542.04899999999998</v>
      </c>
      <c r="X15" s="57">
        <v>549.29160000000002</v>
      </c>
    </row>
    <row r="16" spans="1:24" ht="17.5">
      <c r="B16" s="1" t="s">
        <v>75</v>
      </c>
      <c r="C16" s="14" t="s">
        <v>350</v>
      </c>
      <c r="D16" s="57">
        <v>139.68202924416107</v>
      </c>
      <c r="E16" s="57">
        <v>140.90716013683797</v>
      </c>
      <c r="F16" s="57">
        <v>142.26513028603367</v>
      </c>
      <c r="G16" s="57">
        <v>143.50171297325195</v>
      </c>
      <c r="H16" s="57">
        <v>144.56235088613423</v>
      </c>
      <c r="I16" s="57">
        <v>145.71160190085817</v>
      </c>
      <c r="J16" s="57">
        <v>146.85770276060896</v>
      </c>
      <c r="K16" s="57">
        <v>147.99962637474457</v>
      </c>
      <c r="L16" s="57">
        <v>149.19366411107362</v>
      </c>
      <c r="M16" s="57">
        <v>150.47083928920446</v>
      </c>
      <c r="N16" s="57">
        <v>151.75177693275785</v>
      </c>
      <c r="O16" s="57">
        <v>153.15</v>
      </c>
      <c r="P16" s="57">
        <v>154.566</v>
      </c>
      <c r="Q16" s="57">
        <v>156.08799999999999</v>
      </c>
      <c r="R16" s="58">
        <v>157.64599999999999</v>
      </c>
      <c r="S16" s="57">
        <v>159.25399999999999</v>
      </c>
      <c r="T16" s="57">
        <v>160.88300000000001</v>
      </c>
      <c r="U16" s="57">
        <v>162.60900000000001</v>
      </c>
      <c r="V16" s="57">
        <v>164.35599999999999</v>
      </c>
      <c r="W16" s="57">
        <v>166.15700000000001</v>
      </c>
      <c r="X16" s="57">
        <v>168.29900000000001</v>
      </c>
    </row>
    <row r="17" spans="2:24" ht="17.5">
      <c r="B17" s="1" t="s">
        <v>76</v>
      </c>
      <c r="C17" s="14" t="s">
        <v>350</v>
      </c>
      <c r="D17" s="57">
        <v>82.556179178418191</v>
      </c>
      <c r="E17" s="57">
        <v>82.959328216993683</v>
      </c>
      <c r="F17" s="57">
        <v>83.324049686829497</v>
      </c>
      <c r="G17" s="57">
        <v>83.689728413333654</v>
      </c>
      <c r="H17" s="57">
        <v>83.816795507542537</v>
      </c>
      <c r="I17" s="57">
        <v>84.406389093021488</v>
      </c>
      <c r="J17" s="57">
        <v>84.958527386891276</v>
      </c>
      <c r="K17" s="57">
        <v>85.5071704274702</v>
      </c>
      <c r="L17" s="57">
        <v>86.106660816036339</v>
      </c>
      <c r="M17" s="57">
        <v>86.722885946717795</v>
      </c>
      <c r="N17" s="57">
        <v>87.350030050957471</v>
      </c>
      <c r="O17" s="57">
        <v>87.834999999999994</v>
      </c>
      <c r="P17" s="57">
        <v>88.441000000000003</v>
      </c>
      <c r="Q17" s="57">
        <v>89.156000000000006</v>
      </c>
      <c r="R17" s="58">
        <v>89.843999999999994</v>
      </c>
      <c r="S17" s="57">
        <v>90.543999999999997</v>
      </c>
      <c r="T17" s="57">
        <v>91.272000000000006</v>
      </c>
      <c r="U17" s="57">
        <v>92.049000000000007</v>
      </c>
      <c r="V17" s="57">
        <v>92.805999999999997</v>
      </c>
      <c r="W17" s="57">
        <v>93.543000000000006</v>
      </c>
      <c r="X17" s="57">
        <v>94.543999999999997</v>
      </c>
    </row>
    <row r="18" spans="2:24" ht="17.5">
      <c r="B18" s="1" t="s">
        <v>393</v>
      </c>
      <c r="C18" s="14" t="s">
        <v>77</v>
      </c>
      <c r="D18" s="61">
        <v>4.5847179999999996</v>
      </c>
      <c r="E18" s="61">
        <v>4.7065609999999998</v>
      </c>
      <c r="F18" s="61">
        <v>4.808916</v>
      </c>
      <c r="G18" s="61">
        <v>4.8882959999999995</v>
      </c>
      <c r="H18" s="61">
        <v>4.9691929999999997</v>
      </c>
      <c r="I18" s="61">
        <v>5.0401119999999997</v>
      </c>
      <c r="J18" s="61">
        <v>5.1080639999999997</v>
      </c>
      <c r="K18" s="61">
        <v>5.1863429999999999</v>
      </c>
      <c r="L18" s="61">
        <v>5.2451449999999999</v>
      </c>
      <c r="M18" s="61">
        <v>5.2732969999999995</v>
      </c>
      <c r="N18" s="61">
        <v>5.3599549999999994</v>
      </c>
      <c r="O18" s="61">
        <v>5.480302</v>
      </c>
      <c r="P18" s="61">
        <v>5.6053280000000001</v>
      </c>
      <c r="Q18" s="61">
        <v>5.6936419999999996</v>
      </c>
      <c r="R18" s="62">
        <v>5.784084</v>
      </c>
      <c r="S18" s="61">
        <v>5.8856419999999998</v>
      </c>
      <c r="T18" s="61">
        <v>5.9805120000000001</v>
      </c>
      <c r="U18" s="61">
        <v>6.0532579999999996</v>
      </c>
      <c r="V18" s="61">
        <v>6.113791</v>
      </c>
      <c r="W18" s="61">
        <v>6.1602619999999995</v>
      </c>
      <c r="X18" s="61">
        <v>6.2411409999999998</v>
      </c>
    </row>
    <row r="19" spans="2:24" ht="15.5" thickBot="1">
      <c r="B19" s="1" t="s">
        <v>78</v>
      </c>
      <c r="C19" s="14" t="s">
        <v>79</v>
      </c>
      <c r="D19" s="61">
        <v>3.5452469999999998</v>
      </c>
      <c r="E19" s="61">
        <v>3.6297129999999997</v>
      </c>
      <c r="F19" s="61">
        <v>3.7009509999999999</v>
      </c>
      <c r="G19" s="61">
        <v>3.7538899999999997</v>
      </c>
      <c r="H19" s="61">
        <v>3.8113509999999997</v>
      </c>
      <c r="I19" s="61">
        <v>3.8614419999999998</v>
      </c>
      <c r="J19" s="61">
        <v>3.9000139999999996</v>
      </c>
      <c r="K19" s="61">
        <v>3.9557869999999999</v>
      </c>
      <c r="L19" s="61">
        <v>3.989811</v>
      </c>
      <c r="M19" s="61">
        <v>4.0096020000000001</v>
      </c>
      <c r="N19" s="61">
        <v>4.075825</v>
      </c>
      <c r="O19" s="61">
        <v>4.1630029999999998</v>
      </c>
      <c r="P19" s="61">
        <v>4.2547249999999996</v>
      </c>
      <c r="Q19" s="61">
        <v>4.3208849999999996</v>
      </c>
      <c r="R19" s="62">
        <v>4.3844899999999996</v>
      </c>
      <c r="S19" s="61">
        <v>4.4580690000000001</v>
      </c>
      <c r="T19" s="61">
        <v>4.5240289999999996</v>
      </c>
      <c r="U19" s="61">
        <v>4.5708229999999999</v>
      </c>
      <c r="V19" s="61">
        <v>4.6026879999999997</v>
      </c>
      <c r="W19" s="61">
        <v>4.6239520000000001</v>
      </c>
      <c r="X19" s="61">
        <v>4.6583350000000001</v>
      </c>
    </row>
    <row r="20" spans="2:24">
      <c r="B20" s="12" t="s">
        <v>318</v>
      </c>
      <c r="C20" s="70"/>
      <c r="D20" s="71"/>
      <c r="E20" s="71"/>
      <c r="F20" s="71"/>
      <c r="G20" s="71"/>
      <c r="H20" s="71"/>
      <c r="I20" s="71"/>
      <c r="J20" s="71"/>
      <c r="K20" s="71"/>
      <c r="L20" s="71"/>
      <c r="M20" s="71"/>
      <c r="N20" s="71"/>
      <c r="O20" s="71"/>
      <c r="P20" s="71"/>
      <c r="Q20" s="71"/>
      <c r="R20" s="72"/>
      <c r="S20" s="71"/>
      <c r="T20" s="71"/>
      <c r="U20" s="71"/>
      <c r="V20" s="71"/>
      <c r="W20" s="71"/>
      <c r="X20" s="71"/>
    </row>
    <row r="21" spans="2:24" ht="17.5">
      <c r="B21" s="67" t="s">
        <v>394</v>
      </c>
      <c r="C21" s="14"/>
      <c r="D21" s="68"/>
      <c r="E21" s="68"/>
      <c r="F21" s="68"/>
      <c r="G21" s="68"/>
      <c r="H21" s="68"/>
      <c r="I21" s="68"/>
      <c r="J21" s="68"/>
      <c r="K21" s="68"/>
      <c r="L21" s="68"/>
      <c r="M21" s="68"/>
      <c r="N21" s="68"/>
      <c r="O21" s="68"/>
      <c r="P21" s="68"/>
      <c r="Q21" s="68"/>
      <c r="R21" s="60"/>
      <c r="S21" s="68"/>
      <c r="T21" s="68"/>
      <c r="U21" s="68"/>
      <c r="V21" s="68"/>
      <c r="W21" s="68"/>
      <c r="X21" s="68"/>
    </row>
    <row r="22" spans="2:24">
      <c r="B22" s="74" t="s">
        <v>80</v>
      </c>
      <c r="C22" s="14" t="s">
        <v>81</v>
      </c>
      <c r="D22" s="68">
        <v>54.745106382978726</v>
      </c>
      <c r="E22" s="68">
        <v>50.11684210526316</v>
      </c>
      <c r="F22" s="68">
        <v>43.338598326359836</v>
      </c>
      <c r="G22" s="68">
        <v>46.22733887733888</v>
      </c>
      <c r="H22" s="68">
        <v>52.738659793814428</v>
      </c>
      <c r="I22" s="68">
        <v>72.386646279306817</v>
      </c>
      <c r="J22" s="68">
        <v>80.856004036326937</v>
      </c>
      <c r="K22" s="68">
        <v>81.729529529529515</v>
      </c>
      <c r="L22" s="68">
        <v>108.52864125122191</v>
      </c>
      <c r="M22" s="68">
        <v>68.561591355599219</v>
      </c>
      <c r="N22" s="68">
        <v>84.400195121951228</v>
      </c>
      <c r="O22" s="68">
        <v>96.664070107108088</v>
      </c>
      <c r="P22" s="68">
        <v>103.18696078431371</v>
      </c>
      <c r="Q22" s="68">
        <v>99.956630648330048</v>
      </c>
      <c r="R22" s="60">
        <v>98.513752455795668</v>
      </c>
      <c r="S22" s="68">
        <v>74.736441351888658</v>
      </c>
      <c r="T22" s="68">
        <v>70.738133732534919</v>
      </c>
      <c r="U22" s="68">
        <v>79.390228401191649</v>
      </c>
      <c r="V22" s="68">
        <v>95.14264667322189</v>
      </c>
      <c r="W22" s="68">
        <v>89.907060457516351</v>
      </c>
      <c r="X22" s="68">
        <v>69.419166666666669</v>
      </c>
    </row>
    <row r="23" spans="2:24">
      <c r="B23" s="74" t="s">
        <v>45</v>
      </c>
      <c r="C23" s="14" t="s">
        <v>82</v>
      </c>
      <c r="D23" s="68">
        <v>19.667287234042554</v>
      </c>
      <c r="E23" s="68">
        <v>19.588221052631578</v>
      </c>
      <c r="F23" s="68">
        <v>19.359320083682011</v>
      </c>
      <c r="G23" s="68">
        <v>18.870020790020789</v>
      </c>
      <c r="H23" s="68">
        <v>18.495082474226802</v>
      </c>
      <c r="I23" s="68">
        <v>17.884974515800206</v>
      </c>
      <c r="J23" s="68">
        <v>16.896962663975781</v>
      </c>
      <c r="K23" s="68">
        <v>16.589269269269266</v>
      </c>
      <c r="L23" s="68">
        <v>16.556559139784948</v>
      </c>
      <c r="M23" s="68">
        <v>17.672770137524559</v>
      </c>
      <c r="N23" s="68">
        <v>18.550253658536587</v>
      </c>
      <c r="O23" s="68">
        <v>19.490632911392403</v>
      </c>
      <c r="P23" s="68">
        <v>19.008647058823524</v>
      </c>
      <c r="Q23" s="68">
        <v>18.787269155206285</v>
      </c>
      <c r="R23" s="60">
        <v>19.055943025540273</v>
      </c>
      <c r="S23" s="68">
        <v>19.957912524850894</v>
      </c>
      <c r="T23" s="68">
        <v>20.249890219560875</v>
      </c>
      <c r="U23" s="68">
        <v>20.219761668321748</v>
      </c>
      <c r="V23" s="68">
        <v>20.650956243854473</v>
      </c>
      <c r="W23" s="68">
        <v>20.928712418300659</v>
      </c>
      <c r="X23" s="68">
        <v>21.067500000000006</v>
      </c>
    </row>
    <row r="24" spans="2:24">
      <c r="B24" s="74" t="s">
        <v>83</v>
      </c>
      <c r="C24" s="14" t="s">
        <v>82</v>
      </c>
      <c r="D24" s="68">
        <v>6.5737234042553192</v>
      </c>
      <c r="E24" s="68">
        <v>7.570842105263158</v>
      </c>
      <c r="F24" s="68">
        <v>6.9935146443514649</v>
      </c>
      <c r="G24" s="68">
        <v>6.8445945945945947</v>
      </c>
      <c r="H24" s="68">
        <v>6.8925773195876285</v>
      </c>
      <c r="I24" s="68">
        <v>7.4348623853211011</v>
      </c>
      <c r="J24" s="68">
        <v>8.8931382441977789</v>
      </c>
      <c r="K24" s="68">
        <v>9.2275275275275259</v>
      </c>
      <c r="L24" s="68">
        <v>10.100293255131966</v>
      </c>
      <c r="M24" s="68">
        <v>9.5528487229862478</v>
      </c>
      <c r="N24" s="68">
        <v>8.9934634146341477</v>
      </c>
      <c r="O24" s="68">
        <v>9.3704965920155807</v>
      </c>
      <c r="P24" s="68">
        <v>9.9413039215686272</v>
      </c>
      <c r="Q24" s="68">
        <v>10.000638506876228</v>
      </c>
      <c r="R24" s="60">
        <v>10.259361493123771</v>
      </c>
      <c r="S24" s="68">
        <v>9.7473558648111336</v>
      </c>
      <c r="T24" s="68">
        <v>9.7256087824351276</v>
      </c>
      <c r="U24" s="68">
        <v>9.3956504468718958</v>
      </c>
      <c r="V24" s="68">
        <v>9.7689257620452317</v>
      </c>
      <c r="W24" s="68">
        <v>10.164759803921569</v>
      </c>
      <c r="X24" s="68">
        <v>9.625</v>
      </c>
    </row>
    <row r="25" spans="2:24">
      <c r="B25" s="74" t="s">
        <v>50</v>
      </c>
      <c r="C25" s="14" t="s">
        <v>84</v>
      </c>
      <c r="D25" s="68">
        <v>44.892603723404257</v>
      </c>
      <c r="E25" s="68">
        <v>44.563114035087715</v>
      </c>
      <c r="F25" s="68">
        <v>45.0834449093445</v>
      </c>
      <c r="G25" s="68">
        <v>45.484086105336111</v>
      </c>
      <c r="H25" s="68">
        <v>45.754703608247425</v>
      </c>
      <c r="I25" s="68">
        <v>46.631388039415562</v>
      </c>
      <c r="J25" s="68">
        <v>49.804129667003032</v>
      </c>
      <c r="K25" s="68">
        <v>51.341219552886209</v>
      </c>
      <c r="L25" s="68">
        <v>52.060245193874245</v>
      </c>
      <c r="M25" s="68">
        <v>51.961148009733172</v>
      </c>
      <c r="N25" s="68">
        <v>52.319391056910568</v>
      </c>
      <c r="O25" s="68">
        <v>54.54368792599805</v>
      </c>
      <c r="P25" s="68">
        <v>54.137566993464041</v>
      </c>
      <c r="Q25" s="68">
        <v>55.35842665356909</v>
      </c>
      <c r="R25" s="60">
        <v>55.70049726110917</v>
      </c>
      <c r="S25" s="68">
        <v>56.759471128520673</v>
      </c>
      <c r="T25" s="68">
        <v>54.934557833234827</v>
      </c>
      <c r="U25" s="68">
        <v>52.857955173373945</v>
      </c>
      <c r="V25" s="68">
        <v>52.374869982839641</v>
      </c>
      <c r="W25" s="68">
        <v>51.674760310710724</v>
      </c>
      <c r="X25" s="68">
        <v>50.932244087179882</v>
      </c>
    </row>
    <row r="26" spans="2:24">
      <c r="B26" s="74" t="s">
        <v>49</v>
      </c>
      <c r="C26" s="14" t="s">
        <v>85</v>
      </c>
      <c r="D26" s="68">
        <v>16.488191489361704</v>
      </c>
      <c r="E26" s="68">
        <v>19.48158947368421</v>
      </c>
      <c r="F26" s="68">
        <v>19.115606694560672</v>
      </c>
      <c r="G26" s="68">
        <v>18.827900207900207</v>
      </c>
      <c r="H26" s="68">
        <v>18.307103092783503</v>
      </c>
      <c r="I26" s="68">
        <v>19.124118246687054</v>
      </c>
      <c r="J26" s="68">
        <v>20.719989909182644</v>
      </c>
      <c r="K26" s="68">
        <v>21.699899899899897</v>
      </c>
      <c r="L26" s="68">
        <v>22.636539589442819</v>
      </c>
      <c r="M26" s="68">
        <v>23.34477406679764</v>
      </c>
      <c r="N26" s="68">
        <v>21.297707317073172</v>
      </c>
      <c r="O26" s="68">
        <v>22.061227213246443</v>
      </c>
      <c r="P26" s="68">
        <v>22.650746683524996</v>
      </c>
      <c r="Q26" s="68">
        <v>22.870839022467635</v>
      </c>
      <c r="R26" s="60">
        <v>23.419563567152561</v>
      </c>
      <c r="S26" s="68">
        <v>22.965965822261929</v>
      </c>
      <c r="T26" s="68">
        <v>22.443079245807258</v>
      </c>
      <c r="U26" s="68">
        <v>22.354292623081623</v>
      </c>
      <c r="V26" s="68">
        <v>22.493302798183191</v>
      </c>
      <c r="W26" s="68">
        <v>23.276828526702385</v>
      </c>
      <c r="X26" s="68">
        <v>22.73972341141415</v>
      </c>
    </row>
    <row r="27" spans="2:24">
      <c r="B27" s="74" t="s">
        <v>53</v>
      </c>
      <c r="C27" s="14" t="s">
        <v>86</v>
      </c>
      <c r="D27" s="69">
        <v>1.5087234042553193</v>
      </c>
      <c r="E27" s="69">
        <v>1.4395263157894738</v>
      </c>
      <c r="F27" s="69">
        <v>1.3669142259414226</v>
      </c>
      <c r="G27" s="69">
        <v>1.3794490644490645</v>
      </c>
      <c r="H27" s="69">
        <v>1.4620618556701028</v>
      </c>
      <c r="I27" s="69">
        <v>1.5799082568807339</v>
      </c>
      <c r="J27" s="69">
        <v>1.6764076690211906</v>
      </c>
      <c r="K27" s="69">
        <v>1.7035435435435433</v>
      </c>
      <c r="L27" s="69">
        <v>1.7725024437927666</v>
      </c>
      <c r="M27" s="69">
        <v>1.5025834970530452</v>
      </c>
      <c r="N27" s="69">
        <v>1.6208000000000002</v>
      </c>
      <c r="O27" s="69">
        <v>1.706416747809153</v>
      </c>
      <c r="P27" s="69">
        <v>1.7975784313725489</v>
      </c>
      <c r="Q27" s="69">
        <v>1.7613064833005894</v>
      </c>
      <c r="R27" s="62">
        <v>1.7115520628683691</v>
      </c>
      <c r="S27" s="69">
        <v>1.5003677932405566</v>
      </c>
      <c r="T27" s="69">
        <v>1.4254790419161676</v>
      </c>
      <c r="U27" s="69">
        <v>1.5189970208540218</v>
      </c>
      <c r="V27" s="69">
        <v>1.6227589314978694</v>
      </c>
      <c r="W27" s="69">
        <v>1.5848815359477124</v>
      </c>
      <c r="X27" s="69">
        <v>1.4325000000000001</v>
      </c>
    </row>
    <row r="28" spans="2:24">
      <c r="B28" s="74" t="s">
        <v>54</v>
      </c>
      <c r="C28" s="14" t="s">
        <v>86</v>
      </c>
      <c r="D28" s="69">
        <v>1.5518297872340425</v>
      </c>
      <c r="E28" s="69">
        <v>1.492842105263158</v>
      </c>
      <c r="F28" s="69">
        <v>1.4092991631799165</v>
      </c>
      <c r="G28" s="69">
        <v>1.4320997920997922</v>
      </c>
      <c r="H28" s="69">
        <v>1.5142783505154638</v>
      </c>
      <c r="I28" s="69">
        <v>1.6934964322120285</v>
      </c>
      <c r="J28" s="69">
        <v>1.778627648839556</v>
      </c>
      <c r="K28" s="69">
        <v>1.7948048048048046</v>
      </c>
      <c r="L28" s="69">
        <v>2.010156402737048</v>
      </c>
      <c r="M28" s="69">
        <v>1.5921414538310412</v>
      </c>
      <c r="N28" s="69">
        <v>1.6998634146341465</v>
      </c>
      <c r="O28" s="69">
        <v>1.834644595910419</v>
      </c>
      <c r="P28" s="69">
        <v>1.9167549019607841</v>
      </c>
      <c r="Q28" s="69">
        <v>1.8807170923379173</v>
      </c>
      <c r="R28" s="62">
        <v>1.8110609037328094</v>
      </c>
      <c r="S28" s="69">
        <v>1.5607852882703777</v>
      </c>
      <c r="T28" s="69">
        <v>1.4659181636726546</v>
      </c>
      <c r="U28" s="69">
        <v>1.5894141012909631</v>
      </c>
      <c r="V28" s="69">
        <v>1.7331563421828908</v>
      </c>
      <c r="W28" s="69">
        <v>1.7321968954248361</v>
      </c>
      <c r="X28" s="69">
        <v>1.5408333333333335</v>
      </c>
    </row>
    <row r="29" spans="2:24" ht="17.5">
      <c r="B29" s="67" t="s">
        <v>395</v>
      </c>
      <c r="C29" s="14"/>
      <c r="D29" s="68"/>
      <c r="E29" s="68"/>
      <c r="F29" s="68"/>
      <c r="G29" s="68"/>
      <c r="H29" s="68"/>
      <c r="I29" s="68"/>
      <c r="J29" s="68"/>
      <c r="K29" s="68"/>
      <c r="L29" s="68"/>
      <c r="M29" s="68"/>
      <c r="N29" s="68"/>
      <c r="O29" s="68"/>
      <c r="P29" s="68"/>
      <c r="Q29" s="68"/>
      <c r="R29" s="60"/>
      <c r="S29" s="68"/>
      <c r="T29" s="68"/>
      <c r="U29" s="68"/>
      <c r="V29" s="68"/>
      <c r="W29" s="68"/>
      <c r="X29" s="68"/>
    </row>
    <row r="30" spans="2:24" ht="17.5">
      <c r="B30" s="74" t="s">
        <v>390</v>
      </c>
      <c r="C30" s="14" t="s">
        <v>81</v>
      </c>
      <c r="D30" s="68">
        <v>36.627579162410626</v>
      </c>
      <c r="E30" s="68">
        <v>32.86796315250767</v>
      </c>
      <c r="F30" s="68">
        <v>28.071221532091094</v>
      </c>
      <c r="G30" s="68">
        <v>30.937487019730003</v>
      </c>
      <c r="H30" s="68">
        <v>36.853442959917778</v>
      </c>
      <c r="I30" s="68">
        <v>52.486585365853657</v>
      </c>
      <c r="J30" s="68">
        <v>59.289682539682531</v>
      </c>
      <c r="K30" s="68">
        <v>58.777198067632852</v>
      </c>
      <c r="L30" s="68">
        <v>78.185594013096363</v>
      </c>
      <c r="M30" s="68">
        <v>47.770204479065242</v>
      </c>
      <c r="N30" s="68">
        <v>61.720505344995139</v>
      </c>
      <c r="O30" s="68">
        <v>74.708375378405648</v>
      </c>
      <c r="P30" s="68">
        <v>80.652803261977581</v>
      </c>
      <c r="Q30" s="68">
        <v>77.652191641182483</v>
      </c>
      <c r="R30" s="60">
        <v>79.08453608247423</v>
      </c>
      <c r="S30" s="68">
        <v>60.632679738562089</v>
      </c>
      <c r="T30" s="68">
        <v>57.75254988913526</v>
      </c>
      <c r="U30" s="68">
        <v>65.256325632563247</v>
      </c>
      <c r="V30" s="68">
        <v>79.618904403866793</v>
      </c>
      <c r="W30" s="68">
        <v>75.999564744287269</v>
      </c>
      <c r="X30" s="68">
        <v>58.5</v>
      </c>
    </row>
    <row r="31" spans="2:24">
      <c r="B31" s="74" t="s">
        <v>45</v>
      </c>
      <c r="C31" s="14" t="s">
        <v>82</v>
      </c>
      <c r="D31" s="68">
        <v>16.035955056179777</v>
      </c>
      <c r="E31" s="68">
        <v>15.155783009211873</v>
      </c>
      <c r="F31" s="68">
        <v>15.05134575569358</v>
      </c>
      <c r="G31" s="68">
        <v>14.727725856697818</v>
      </c>
      <c r="H31" s="68">
        <v>14.209660842754367</v>
      </c>
      <c r="I31" s="68">
        <v>13.50691056910569</v>
      </c>
      <c r="J31" s="68">
        <v>13.096825396825396</v>
      </c>
      <c r="K31" s="68">
        <v>12.58280193236715</v>
      </c>
      <c r="L31" s="68">
        <v>12.015715622076709</v>
      </c>
      <c r="M31" s="68">
        <v>12.507108081791626</v>
      </c>
      <c r="N31" s="68">
        <v>12.569484936831875</v>
      </c>
      <c r="O31" s="68">
        <v>13.861553985872856</v>
      </c>
      <c r="P31" s="68">
        <v>14.184709480122326</v>
      </c>
      <c r="Q31" s="68">
        <v>14.002854230377167</v>
      </c>
      <c r="R31" s="60">
        <v>14.253608247422681</v>
      </c>
      <c r="S31" s="68">
        <v>15.449673202614379</v>
      </c>
      <c r="T31" s="68">
        <v>16.119290465631931</v>
      </c>
      <c r="U31" s="68">
        <v>15.897029702970295</v>
      </c>
      <c r="V31" s="68">
        <v>15.617185821697099</v>
      </c>
      <c r="W31" s="68">
        <v>15.821109902067464</v>
      </c>
      <c r="X31" s="68">
        <v>16.100000000000001</v>
      </c>
    </row>
    <row r="32" spans="2:24">
      <c r="B32" s="74" t="s">
        <v>83</v>
      </c>
      <c r="C32" s="14" t="s">
        <v>82</v>
      </c>
      <c r="D32" s="68">
        <v>3.0978549540347293</v>
      </c>
      <c r="E32" s="68">
        <v>4.1084953940634588</v>
      </c>
      <c r="F32" s="68">
        <v>3.693581780538302</v>
      </c>
      <c r="G32" s="68">
        <v>3.7050882658359288</v>
      </c>
      <c r="H32" s="68">
        <v>3.6670092497430624</v>
      </c>
      <c r="I32" s="68">
        <v>4.0792682926829267</v>
      </c>
      <c r="J32" s="68">
        <v>4.7785714285714285</v>
      </c>
      <c r="K32" s="68">
        <v>5.0848309178743962</v>
      </c>
      <c r="L32" s="68">
        <v>5.6740879326473337</v>
      </c>
      <c r="M32" s="68">
        <v>5.5587147030185013</v>
      </c>
      <c r="N32" s="68">
        <v>4.9411078717201162</v>
      </c>
      <c r="O32" s="68">
        <v>5.4906155398587284</v>
      </c>
      <c r="P32" s="68">
        <v>5.9102956167176357</v>
      </c>
      <c r="Q32" s="68">
        <v>5.9102956167176357</v>
      </c>
      <c r="R32" s="60">
        <v>6.0692783505154644</v>
      </c>
      <c r="S32" s="68">
        <v>6.0244008714596955</v>
      </c>
      <c r="T32" s="68">
        <v>6.7246119733924612</v>
      </c>
      <c r="U32" s="68">
        <v>6.5746974697469742</v>
      </c>
      <c r="V32" s="68">
        <v>6.8025778732545641</v>
      </c>
      <c r="W32" s="68">
        <v>7.1825897714907505</v>
      </c>
      <c r="X32" s="68">
        <v>6.9</v>
      </c>
    </row>
    <row r="33" spans="1:24" ht="15.5" thickBot="1">
      <c r="B33" s="142" t="s">
        <v>54</v>
      </c>
      <c r="C33" s="143" t="s">
        <v>86</v>
      </c>
      <c r="D33" s="144">
        <v>1.0842492339121552</v>
      </c>
      <c r="E33" s="144">
        <v>1.0408188331627428</v>
      </c>
      <c r="F33" s="144">
        <v>0.99726708074534154</v>
      </c>
      <c r="G33" s="144">
        <v>1.0374247144340603</v>
      </c>
      <c r="H33" s="144">
        <v>1.1092702980472764</v>
      </c>
      <c r="I33" s="144">
        <v>1.2600406504065038</v>
      </c>
      <c r="J33" s="144">
        <v>1.3008333333333331</v>
      </c>
      <c r="K33" s="144">
        <v>1.2841352657004832</v>
      </c>
      <c r="L33" s="144">
        <v>1.4352104770813845</v>
      </c>
      <c r="M33" s="144">
        <v>1.1464849074975658</v>
      </c>
      <c r="N33" s="144">
        <v>1.2309426627793973</v>
      </c>
      <c r="O33" s="144">
        <v>1.37715438950555</v>
      </c>
      <c r="P33" s="144">
        <v>1.4457492354740062</v>
      </c>
      <c r="Q33" s="144">
        <v>1.4002854230377169</v>
      </c>
      <c r="R33" s="145">
        <v>1.3609896907216497</v>
      </c>
      <c r="S33" s="144">
        <v>1.1951633986928105</v>
      </c>
      <c r="T33" s="144">
        <v>1.1075831485587586</v>
      </c>
      <c r="U33" s="144">
        <v>1.1873707370737072</v>
      </c>
      <c r="V33" s="144">
        <v>1.3030290010741139</v>
      </c>
      <c r="W33" s="144">
        <v>1.2618063112078346</v>
      </c>
      <c r="X33" s="144">
        <v>1.1000000000000001</v>
      </c>
    </row>
    <row r="34" spans="1:24">
      <c r="B34" s="75" t="s">
        <v>291</v>
      </c>
    </row>
    <row r="35" spans="1:24">
      <c r="B35" s="75" t="s">
        <v>292</v>
      </c>
    </row>
    <row r="36" spans="1:24">
      <c r="B36" s="75" t="s">
        <v>293</v>
      </c>
    </row>
    <row r="37" spans="1:24">
      <c r="B37" s="75" t="s">
        <v>294</v>
      </c>
    </row>
    <row r="38" spans="1:24">
      <c r="B38" s="75" t="s">
        <v>295</v>
      </c>
    </row>
    <row r="39" spans="1:24">
      <c r="B39" s="117" t="s">
        <v>351</v>
      </c>
    </row>
    <row r="43" spans="1:24">
      <c r="A43" s="186" t="s">
        <v>419</v>
      </c>
    </row>
    <row r="44" spans="1:24">
      <c r="A44" s="186" t="s">
        <v>418</v>
      </c>
    </row>
  </sheetData>
  <phoneticPr fontId="3" type="noConversion"/>
  <hyperlinks>
    <hyperlink ref="A1" location="Tabellenverzeichnis!B10" display="zurück zum Tabellenverzeichnis"/>
  </hyperlinks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1"/>
  <dimension ref="A1:AA26"/>
  <sheetViews>
    <sheetView showGridLines="0" zoomScale="85" zoomScaleNormal="85" workbookViewId="0"/>
  </sheetViews>
  <sheetFormatPr baseColWidth="10" defaultRowHeight="15" outlineLevelCol="1"/>
  <cols>
    <col min="1" max="1" width="7.69140625" customWidth="1"/>
    <col min="2" max="2" width="19.15234375" customWidth="1"/>
    <col min="3" max="3" width="7.69140625" customWidth="1"/>
    <col min="4" max="16" width="7.69140625" hidden="1" customWidth="1" outlineLevel="1"/>
    <col min="17" max="17" width="7.69140625" customWidth="1" collapsed="1"/>
    <col min="18" max="23" width="7.69140625" customWidth="1"/>
    <col min="24" max="24" width="8.69140625" customWidth="1"/>
    <col min="25" max="25" width="8.3828125" bestFit="1" customWidth="1"/>
    <col min="26" max="26" width="10.15234375" bestFit="1" customWidth="1"/>
  </cols>
  <sheetData>
    <row r="1" spans="1:27">
      <c r="A1" s="178" t="s">
        <v>341</v>
      </c>
    </row>
    <row r="3" spans="1:27" ht="16">
      <c r="B3" s="63" t="s">
        <v>240</v>
      </c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</row>
    <row r="4" spans="1:27">
      <c r="B4" s="64" t="s">
        <v>320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</row>
    <row r="5" spans="1:27">
      <c r="B5" s="7" t="s">
        <v>87</v>
      </c>
      <c r="C5" s="11" t="s">
        <v>1</v>
      </c>
      <c r="D5" s="11" t="s">
        <v>33</v>
      </c>
      <c r="E5" s="11" t="s">
        <v>34</v>
      </c>
      <c r="F5" s="11" t="s">
        <v>35</v>
      </c>
      <c r="G5" s="11" t="s">
        <v>36</v>
      </c>
      <c r="H5" s="11" t="s">
        <v>37</v>
      </c>
      <c r="I5" s="11" t="s">
        <v>38</v>
      </c>
      <c r="J5" s="11" t="s">
        <v>39</v>
      </c>
      <c r="K5" s="11" t="s">
        <v>40</v>
      </c>
      <c r="L5" s="11" t="s">
        <v>41</v>
      </c>
      <c r="M5" s="11" t="s">
        <v>42</v>
      </c>
      <c r="N5" s="11" t="s">
        <v>43</v>
      </c>
      <c r="O5" s="11" t="s">
        <v>44</v>
      </c>
      <c r="P5" s="11" t="s">
        <v>2</v>
      </c>
      <c r="Q5" s="11" t="s">
        <v>3</v>
      </c>
      <c r="R5" s="11" t="s">
        <v>4</v>
      </c>
      <c r="S5" s="11" t="s">
        <v>5</v>
      </c>
      <c r="T5" s="11" t="s">
        <v>6</v>
      </c>
      <c r="U5" s="11" t="s">
        <v>7</v>
      </c>
      <c r="V5" s="11" t="s">
        <v>8</v>
      </c>
      <c r="W5" s="11" t="s">
        <v>313</v>
      </c>
      <c r="X5" s="11" t="s">
        <v>314</v>
      </c>
    </row>
    <row r="6" spans="1:27">
      <c r="B6" s="1" t="s">
        <v>88</v>
      </c>
      <c r="C6" s="2">
        <v>269.5517940119642</v>
      </c>
      <c r="D6" s="2">
        <v>292.62143909613576</v>
      </c>
      <c r="E6" s="2">
        <v>269.83641009428595</v>
      </c>
      <c r="F6" s="2">
        <v>293.39704463501158</v>
      </c>
      <c r="G6" s="2">
        <v>287.23379958261245</v>
      </c>
      <c r="H6" s="2">
        <v>298.14842614076838</v>
      </c>
      <c r="I6" s="2">
        <v>284.53310469904011</v>
      </c>
      <c r="J6" s="2">
        <v>251.86476883760804</v>
      </c>
      <c r="K6" s="2">
        <v>277.94440839807942</v>
      </c>
      <c r="L6" s="2">
        <v>270.5676016468272</v>
      </c>
      <c r="M6" s="2">
        <v>306.53374087328149</v>
      </c>
      <c r="N6" s="2">
        <v>235.95397996162114</v>
      </c>
      <c r="O6" s="2">
        <v>266.96687958653138</v>
      </c>
      <c r="P6" s="2">
        <v>293.27519563153453</v>
      </c>
      <c r="Q6" s="55">
        <v>217.83309830719816</v>
      </c>
      <c r="R6" s="2">
        <v>242.49787003239638</v>
      </c>
      <c r="S6" s="2">
        <v>260.15981691047347</v>
      </c>
      <c r="T6" s="2">
        <v>250.90671195911517</v>
      </c>
      <c r="U6" s="2">
        <v>226.18735700532631</v>
      </c>
      <c r="V6" s="2">
        <v>232.17521856908999</v>
      </c>
      <c r="W6" s="2">
        <v>216.37916831925332</v>
      </c>
      <c r="X6" s="53">
        <v>-0.19726311185430601</v>
      </c>
    </row>
    <row r="7" spans="1:27">
      <c r="B7" s="1" t="s">
        <v>89</v>
      </c>
      <c r="C7" s="2">
        <v>46.403899574773256</v>
      </c>
      <c r="D7" s="2">
        <v>46.615124413932172</v>
      </c>
      <c r="E7" s="2">
        <v>46.17631559271598</v>
      </c>
      <c r="F7" s="2">
        <v>46.623451886490976</v>
      </c>
      <c r="G7" s="2">
        <v>46.414915522231311</v>
      </c>
      <c r="H7" s="2">
        <v>46.455397264381965</v>
      </c>
      <c r="I7" s="2">
        <v>46.424361028288303</v>
      </c>
      <c r="J7" s="2">
        <v>45.95087853886136</v>
      </c>
      <c r="K7" s="2">
        <v>46.490736204194363</v>
      </c>
      <c r="L7" s="2">
        <v>46.738725640973911</v>
      </c>
      <c r="M7" s="2">
        <v>47.393386959198629</v>
      </c>
      <c r="N7" s="2">
        <v>45.912286116334229</v>
      </c>
      <c r="O7" s="2">
        <v>46.443774416841855</v>
      </c>
      <c r="P7" s="2">
        <v>47.190382353149104</v>
      </c>
      <c r="Q7" s="55">
        <v>45.518967038999541</v>
      </c>
      <c r="R7" s="2">
        <v>46.144959324890536</v>
      </c>
      <c r="S7" s="2">
        <v>46.686077525541066</v>
      </c>
      <c r="T7" s="2">
        <v>46.481161463317051</v>
      </c>
      <c r="U7" s="2">
        <v>45.975783345185327</v>
      </c>
      <c r="V7" s="2">
        <v>45.800759332321945</v>
      </c>
      <c r="W7" s="2">
        <v>47.179829991426026</v>
      </c>
      <c r="X7" s="53">
        <v>1.67212329947071E-2</v>
      </c>
    </row>
    <row r="8" spans="1:27">
      <c r="B8" s="1" t="s">
        <v>90</v>
      </c>
      <c r="C8" s="2">
        <v>103.18898241174267</v>
      </c>
      <c r="D8" s="2">
        <v>100.66489303152173</v>
      </c>
      <c r="E8" s="2">
        <v>96.994194932786002</v>
      </c>
      <c r="F8" s="2">
        <v>96.465997593161916</v>
      </c>
      <c r="G8" s="2">
        <v>98.125631602572966</v>
      </c>
      <c r="H8" s="2">
        <v>100.01108295867881</v>
      </c>
      <c r="I8" s="2">
        <v>98.680470093248218</v>
      </c>
      <c r="J8" s="2">
        <v>101.09988403066097</v>
      </c>
      <c r="K8" s="2">
        <v>99.523662757017959</v>
      </c>
      <c r="L8" s="2">
        <v>89.560772754594097</v>
      </c>
      <c r="M8" s="2">
        <v>92.958045732680489</v>
      </c>
      <c r="N8" s="2">
        <v>94.006889972773394</v>
      </c>
      <c r="O8" s="2">
        <v>93.636157211912064</v>
      </c>
      <c r="P8" s="2">
        <v>92.012844990188171</v>
      </c>
      <c r="Q8" s="55">
        <v>91.496170644540641</v>
      </c>
      <c r="R8" s="2">
        <v>87.736703588971068</v>
      </c>
      <c r="S8" s="2">
        <v>87.712384897650566</v>
      </c>
      <c r="T8" s="2">
        <v>87.432021818538459</v>
      </c>
      <c r="U8" s="2">
        <v>88.245898041925827</v>
      </c>
      <c r="V8" s="2">
        <v>87.86422666094299</v>
      </c>
      <c r="W8" s="2">
        <v>84.673406561755471</v>
      </c>
      <c r="X8" s="53">
        <v>-0.17943365093093699</v>
      </c>
    </row>
    <row r="9" spans="1:27">
      <c r="B9" s="1" t="s">
        <v>91</v>
      </c>
      <c r="C9" s="2">
        <v>27.961868103454869</v>
      </c>
      <c r="D9" s="2">
        <v>28.355582613777216</v>
      </c>
      <c r="E9" s="2">
        <v>28.300471030391797</v>
      </c>
      <c r="F9" s="2">
        <v>28.608279715943844</v>
      </c>
      <c r="G9" s="2">
        <v>28.700855322029462</v>
      </c>
      <c r="H9" s="2">
        <v>28.639245382054067</v>
      </c>
      <c r="I9" s="2">
        <v>28.83417022753035</v>
      </c>
      <c r="J9" s="2">
        <v>28.991992955705818</v>
      </c>
      <c r="K9" s="2">
        <v>28.975472103655548</v>
      </c>
      <c r="L9" s="2">
        <v>29.047120348431271</v>
      </c>
      <c r="M9" s="2">
        <v>29.070801784500198</v>
      </c>
      <c r="N9" s="2">
        <v>28.883734948921052</v>
      </c>
      <c r="O9" s="2">
        <v>28.36681671832477</v>
      </c>
      <c r="P9" s="2">
        <v>28.057979377117174</v>
      </c>
      <c r="Q9" s="55">
        <v>27.978901837216291</v>
      </c>
      <c r="R9" s="2">
        <v>27.543557197073724</v>
      </c>
      <c r="S9" s="2">
        <v>27.29710371633017</v>
      </c>
      <c r="T9" s="2">
        <v>26.916701255828649</v>
      </c>
      <c r="U9" s="2">
        <v>26.616173648979434</v>
      </c>
      <c r="V9" s="2">
        <v>26.22963048484181</v>
      </c>
      <c r="W9" s="2">
        <v>25.363782717998568</v>
      </c>
      <c r="X9" s="53">
        <v>-9.2915300789051802E-2</v>
      </c>
    </row>
    <row r="10" spans="1:27">
      <c r="B10" s="1" t="s">
        <v>92</v>
      </c>
      <c r="C10" s="2">
        <v>19.065974935718707</v>
      </c>
      <c r="D10" s="2">
        <v>19.76370838133834</v>
      </c>
      <c r="E10" s="2">
        <v>19.595445345783865</v>
      </c>
      <c r="F10" s="2">
        <v>20.911051263632931</v>
      </c>
      <c r="G10" s="2">
        <v>20.64724084817361</v>
      </c>
      <c r="H10" s="2">
        <v>21.148352089835775</v>
      </c>
      <c r="I10" s="2">
        <v>21.485672569305684</v>
      </c>
      <c r="J10" s="2">
        <v>20.964332176842593</v>
      </c>
      <c r="K10" s="2">
        <v>21.853920753128598</v>
      </c>
      <c r="L10" s="2">
        <v>22.337684802222483</v>
      </c>
      <c r="M10" s="2">
        <v>23.538310526470557</v>
      </c>
      <c r="N10" s="2">
        <v>22.593239174740532</v>
      </c>
      <c r="O10" s="2">
        <v>23.34469838733558</v>
      </c>
      <c r="P10" s="2">
        <v>24.144103096554495</v>
      </c>
      <c r="Q10" s="55">
        <v>22.517881154164016</v>
      </c>
      <c r="R10" s="2">
        <v>23.980034524356721</v>
      </c>
      <c r="S10" s="2">
        <v>24.396026780180421</v>
      </c>
      <c r="T10" s="2">
        <v>24.576928385146712</v>
      </c>
      <c r="U10" s="2">
        <v>24.677499591864489</v>
      </c>
      <c r="V10" s="2">
        <v>25.006813463519872</v>
      </c>
      <c r="W10" s="2">
        <v>24.189726464568309</v>
      </c>
      <c r="X10" s="53">
        <v>0.26873797674257</v>
      </c>
    </row>
    <row r="11" spans="1:27">
      <c r="B11" s="1" t="s">
        <v>93</v>
      </c>
      <c r="C11" s="2">
        <v>13.25492543526801</v>
      </c>
      <c r="D11" s="2">
        <v>13.508681814092334</v>
      </c>
      <c r="E11" s="2">
        <v>13.572671360458976</v>
      </c>
      <c r="F11" s="2">
        <v>13.563073604676759</v>
      </c>
      <c r="G11" s="2">
        <v>13.610825092024271</v>
      </c>
      <c r="H11" s="2">
        <v>13.688509725276209</v>
      </c>
      <c r="I11" s="2">
        <v>13.94404005987894</v>
      </c>
      <c r="J11" s="2">
        <v>14.385244385846676</v>
      </c>
      <c r="K11" s="2">
        <v>14.813459957761749</v>
      </c>
      <c r="L11" s="2">
        <v>14.947439330780453</v>
      </c>
      <c r="M11" s="2">
        <v>15.039376016354325</v>
      </c>
      <c r="N11" s="2">
        <v>14.962166501609389</v>
      </c>
      <c r="O11" s="2">
        <v>14.873266596721631</v>
      </c>
      <c r="P11" s="2">
        <v>14.762283835312608</v>
      </c>
      <c r="Q11" s="55">
        <v>14.597603632818174</v>
      </c>
      <c r="R11" s="2">
        <v>14.48927658743273</v>
      </c>
      <c r="S11" s="2">
        <v>14.301847901946763</v>
      </c>
      <c r="T11" s="2">
        <v>14.056657189952878</v>
      </c>
      <c r="U11" s="2">
        <v>13.955290845196748</v>
      </c>
      <c r="V11" s="2">
        <v>13.966771966911086</v>
      </c>
      <c r="W11" s="2">
        <v>14.008126759109434</v>
      </c>
      <c r="X11" s="53">
        <v>5.6824259594652003E-2</v>
      </c>
    </row>
    <row r="12" spans="1:27">
      <c r="B12" s="1" t="s">
        <v>94</v>
      </c>
      <c r="C12" s="2">
        <v>65.531316041566726</v>
      </c>
      <c r="D12" s="2">
        <v>65.290880932563283</v>
      </c>
      <c r="E12" s="2">
        <v>64.396805153872208</v>
      </c>
      <c r="F12" s="2">
        <v>64.239202063206619</v>
      </c>
      <c r="G12" s="2">
        <v>65.381856575162459</v>
      </c>
      <c r="H12" s="2">
        <v>66.261778553133524</v>
      </c>
      <c r="I12" s="2">
        <v>67.244831161263988</v>
      </c>
      <c r="J12" s="2">
        <v>69.568810621104689</v>
      </c>
      <c r="K12" s="2">
        <v>70.915378908501197</v>
      </c>
      <c r="L12" s="2">
        <v>67.426654638271657</v>
      </c>
      <c r="M12" s="2">
        <v>69.539349866713962</v>
      </c>
      <c r="N12" s="2">
        <v>69.822621793836873</v>
      </c>
      <c r="O12" s="2">
        <v>69.425322290667623</v>
      </c>
      <c r="P12" s="2">
        <v>68.669131476206559</v>
      </c>
      <c r="Q12" s="55">
        <v>68.695252947683457</v>
      </c>
      <c r="R12" s="2">
        <v>67.865777018103913</v>
      </c>
      <c r="S12" s="2">
        <v>66.8764364752017</v>
      </c>
      <c r="T12" s="2">
        <v>67.042899142765279</v>
      </c>
      <c r="U12" s="2">
        <v>67.06963583340152</v>
      </c>
      <c r="V12" s="2">
        <v>66.720001192186103</v>
      </c>
      <c r="W12" s="2">
        <v>64.401799631763254</v>
      </c>
      <c r="X12" s="53">
        <v>-1.72362845435153E-2</v>
      </c>
    </row>
    <row r="13" spans="1:27">
      <c r="B13" s="1" t="s">
        <v>95</v>
      </c>
      <c r="C13" s="2">
        <v>225.12245459420092</v>
      </c>
      <c r="D13" s="2">
        <v>226.19187225525226</v>
      </c>
      <c r="E13" s="2">
        <v>227.03038504611641</v>
      </c>
      <c r="F13" s="2">
        <v>228.06652449773543</v>
      </c>
      <c r="G13" s="2">
        <v>228.4671579493523</v>
      </c>
      <c r="H13" s="2">
        <v>228.06642616326022</v>
      </c>
      <c r="I13" s="2">
        <v>228.35474951908211</v>
      </c>
      <c r="J13" s="2">
        <v>229.21085875741952</v>
      </c>
      <c r="K13" s="2">
        <v>231.01489534401992</v>
      </c>
      <c r="L13" s="2">
        <v>232.6286757506987</v>
      </c>
      <c r="M13" s="2">
        <v>235.055078651777</v>
      </c>
      <c r="N13" s="2">
        <v>234.80437474975867</v>
      </c>
      <c r="O13" s="2">
        <v>234.83877381589215</v>
      </c>
      <c r="P13" s="2">
        <v>235.32786130613613</v>
      </c>
      <c r="Q13" s="55">
        <v>235.30567311494542</v>
      </c>
      <c r="R13" s="2">
        <v>235.51947642807971</v>
      </c>
      <c r="S13" s="2">
        <v>236.65404180831808</v>
      </c>
      <c r="T13" s="2">
        <v>236.11238254494427</v>
      </c>
      <c r="U13" s="2">
        <v>235.06078050648281</v>
      </c>
      <c r="V13" s="2">
        <v>234.27326003268323</v>
      </c>
      <c r="W13" s="2">
        <v>205.13583057661205</v>
      </c>
      <c r="X13" s="53">
        <v>-8.8781121606088406E-2</v>
      </c>
    </row>
    <row r="14" spans="1:27" ht="15.5" thickBot="1">
      <c r="B14" s="1" t="s">
        <v>96</v>
      </c>
      <c r="C14" s="2">
        <v>16.305155872754959</v>
      </c>
      <c r="D14" s="2">
        <v>16.86624454715578</v>
      </c>
      <c r="E14" s="2">
        <v>17.166706783496956</v>
      </c>
      <c r="F14" s="2">
        <v>17.92457678820783</v>
      </c>
      <c r="G14" s="2">
        <v>18.401638190057731</v>
      </c>
      <c r="H14" s="2">
        <v>19.075590720871585</v>
      </c>
      <c r="I14" s="2">
        <v>17.455458849246618</v>
      </c>
      <c r="J14" s="2">
        <v>16.791625718750112</v>
      </c>
      <c r="K14" s="2">
        <v>17.065783760808667</v>
      </c>
      <c r="L14" s="2">
        <v>16.687054847775372</v>
      </c>
      <c r="M14" s="2">
        <v>17.410040669638445</v>
      </c>
      <c r="N14" s="2">
        <v>17.664169875957406</v>
      </c>
      <c r="O14" s="2">
        <v>18.057301310948006</v>
      </c>
      <c r="P14" s="2">
        <v>17.90330812669546</v>
      </c>
      <c r="Q14" s="56">
        <v>17.780378637719117</v>
      </c>
      <c r="R14" s="2">
        <v>17.885978367328345</v>
      </c>
      <c r="S14" s="2">
        <v>18.027838660840544</v>
      </c>
      <c r="T14" s="2">
        <v>18.1076848804653</v>
      </c>
      <c r="U14" s="2">
        <v>18.438909778425565</v>
      </c>
      <c r="V14" s="2">
        <v>18.522255689957905</v>
      </c>
      <c r="W14" s="2">
        <v>18.125197437503633</v>
      </c>
      <c r="X14" s="53">
        <v>0.111623683879641</v>
      </c>
    </row>
    <row r="15" spans="1:27" ht="18" thickBot="1">
      <c r="B15" s="9" t="s">
        <v>396</v>
      </c>
      <c r="C15" s="10">
        <v>786.38637098144432</v>
      </c>
      <c r="D15" s="10">
        <v>809.87842708576886</v>
      </c>
      <c r="E15" s="10">
        <v>783.06940533990814</v>
      </c>
      <c r="F15" s="10">
        <v>809.79920204806785</v>
      </c>
      <c r="G15" s="10">
        <v>806.98392068421651</v>
      </c>
      <c r="H15" s="10">
        <v>821.49480899826051</v>
      </c>
      <c r="I15" s="10">
        <v>806.95685820688425</v>
      </c>
      <c r="J15" s="10">
        <v>778.82839602279978</v>
      </c>
      <c r="K15" s="10">
        <v>808.5977181871674</v>
      </c>
      <c r="L15" s="10">
        <v>789.94172976057519</v>
      </c>
      <c r="M15" s="10">
        <v>836.53813108061513</v>
      </c>
      <c r="N15" s="10">
        <v>764.6034630955528</v>
      </c>
      <c r="O15" s="10">
        <v>795.95299033517495</v>
      </c>
      <c r="P15" s="10">
        <v>821.34309019289424</v>
      </c>
      <c r="Q15" s="10">
        <v>741.72392731528487</v>
      </c>
      <c r="R15" s="10">
        <v>763.66363306863309</v>
      </c>
      <c r="S15" s="10">
        <v>782.11157467648286</v>
      </c>
      <c r="T15" s="10">
        <v>771.63314864007373</v>
      </c>
      <c r="U15" s="10">
        <v>746.22732859678808</v>
      </c>
      <c r="V15" s="10">
        <v>750.55893739245494</v>
      </c>
      <c r="W15" s="10">
        <v>699.45686845999001</v>
      </c>
      <c r="X15" s="54">
        <v>-0.110542992260869</v>
      </c>
      <c r="AA15" s="2"/>
    </row>
    <row r="16" spans="1:27">
      <c r="B16" s="1" t="s">
        <v>97</v>
      </c>
      <c r="C16" s="2">
        <v>16.103935418072755</v>
      </c>
      <c r="D16" s="2">
        <v>9.8508335380393106</v>
      </c>
      <c r="E16" s="2">
        <v>10.330949729806116</v>
      </c>
      <c r="F16" s="2">
        <v>13.708517435419717</v>
      </c>
      <c r="G16" s="2">
        <v>14.694809497162098</v>
      </c>
      <c r="H16" s="2">
        <v>15.205742653425252</v>
      </c>
      <c r="I16" s="2">
        <v>16.249187692532136</v>
      </c>
      <c r="J16" s="2">
        <v>20.214787042311951</v>
      </c>
      <c r="K16" s="2">
        <v>19.098495094529724</v>
      </c>
      <c r="L16" s="2">
        <v>17.563770037548707</v>
      </c>
      <c r="M16" s="2">
        <v>14.575992070767144</v>
      </c>
      <c r="N16" s="2">
        <v>11.905003144366809</v>
      </c>
      <c r="O16" s="2">
        <v>11.884343969018259</v>
      </c>
      <c r="P16" s="2">
        <v>13.112617404160972</v>
      </c>
      <c r="Q16" s="55">
        <v>12.27778606247041</v>
      </c>
      <c r="R16" s="2">
        <v>3.9388063084847191</v>
      </c>
      <c r="S16" s="2">
        <v>3.6638754474040347</v>
      </c>
      <c r="T16" s="2">
        <v>3.6833222717704102</v>
      </c>
      <c r="U16" s="2">
        <v>3.6838518971699994</v>
      </c>
      <c r="V16" s="2">
        <v>3.6072216149541343</v>
      </c>
      <c r="W16" s="2">
        <v>1.433093488243222</v>
      </c>
      <c r="X16" s="53">
        <v>-0.91100973451278699</v>
      </c>
    </row>
    <row r="17" spans="1:24" ht="15.5" thickBot="1">
      <c r="B17" s="1" t="s">
        <v>98</v>
      </c>
      <c r="C17" s="2">
        <v>63.725999999999985</v>
      </c>
      <c r="D17" s="2">
        <v>60.08121613246994</v>
      </c>
      <c r="E17" s="2">
        <v>55.543759743999942</v>
      </c>
      <c r="F17" s="2">
        <v>49.876295291025002</v>
      </c>
      <c r="G17" s="2">
        <v>46.986902798400003</v>
      </c>
      <c r="H17" s="2">
        <v>47.774999999999999</v>
      </c>
      <c r="I17" s="2">
        <v>50.232960705814982</v>
      </c>
      <c r="J17" s="2">
        <v>53.692337476642322</v>
      </c>
      <c r="K17" s="2">
        <v>58.023333134531903</v>
      </c>
      <c r="L17" s="2">
        <v>55.426115666133242</v>
      </c>
      <c r="M17" s="2">
        <v>58.333845351208659</v>
      </c>
      <c r="N17" s="2">
        <v>62.460999999999991</v>
      </c>
      <c r="O17" s="2">
        <v>63.903393344235674</v>
      </c>
      <c r="P17" s="2">
        <v>64.709217854733311</v>
      </c>
      <c r="Q17" s="55">
        <v>65.005934400000001</v>
      </c>
      <c r="R17" s="2">
        <v>67.333186146648785</v>
      </c>
      <c r="S17" s="2">
        <v>70.602530542076451</v>
      </c>
      <c r="T17" s="2">
        <v>72.823626141045082</v>
      </c>
      <c r="U17" s="2">
        <v>77.213772828316394</v>
      </c>
      <c r="V17" s="2">
        <v>78.196170522173119</v>
      </c>
      <c r="W17" s="2">
        <v>29.53691827715085</v>
      </c>
      <c r="X17" s="53">
        <v>-0.53650129810201697</v>
      </c>
    </row>
    <row r="18" spans="1:24" ht="15.5" thickBot="1">
      <c r="B18" s="87" t="s">
        <v>99</v>
      </c>
      <c r="C18" s="84">
        <v>866.21630639951707</v>
      </c>
      <c r="D18" s="84">
        <v>879.81047675627815</v>
      </c>
      <c r="E18" s="84">
        <v>848.94411481371412</v>
      </c>
      <c r="F18" s="84">
        <v>873.38401477451248</v>
      </c>
      <c r="G18" s="84">
        <v>868.66563297977859</v>
      </c>
      <c r="H18" s="84">
        <v>884.47555165168569</v>
      </c>
      <c r="I18" s="84">
        <v>873.43900660523138</v>
      </c>
      <c r="J18" s="84">
        <v>852.735520541754</v>
      </c>
      <c r="K18" s="84">
        <v>885.71954641622904</v>
      </c>
      <c r="L18" s="84">
        <v>862.93161546425711</v>
      </c>
      <c r="M18" s="84">
        <v>909.44796850259104</v>
      </c>
      <c r="N18" s="84">
        <v>838.9694662399196</v>
      </c>
      <c r="O18" s="84">
        <v>871.74072764842913</v>
      </c>
      <c r="P18" s="84">
        <v>899.16492545178846</v>
      </c>
      <c r="Q18" s="84">
        <v>819.00764777775532</v>
      </c>
      <c r="R18" s="84">
        <v>834.9356255237667</v>
      </c>
      <c r="S18" s="84">
        <v>856.37798066596349</v>
      </c>
      <c r="T18" s="84">
        <v>848.14009705288925</v>
      </c>
      <c r="U18" s="84">
        <v>827.12495332227422</v>
      </c>
      <c r="V18" s="84">
        <v>832.36232952958221</v>
      </c>
      <c r="W18" s="84">
        <v>730.42688022538425</v>
      </c>
      <c r="X18" s="54">
        <v>-0.15676156771805699</v>
      </c>
    </row>
    <row r="19" spans="1:24">
      <c r="B19" s="75" t="s">
        <v>298</v>
      </c>
    </row>
    <row r="20" spans="1:24">
      <c r="B20" s="75" t="s">
        <v>101</v>
      </c>
    </row>
    <row r="21" spans="1:24">
      <c r="B21" s="152" t="s">
        <v>355</v>
      </c>
    </row>
    <row r="25" spans="1:24">
      <c r="A25" s="186" t="s">
        <v>419</v>
      </c>
    </row>
    <row r="26" spans="1:24">
      <c r="A26" s="186" t="s">
        <v>418</v>
      </c>
    </row>
  </sheetData>
  <phoneticPr fontId="3" type="noConversion"/>
  <hyperlinks>
    <hyperlink ref="A1" location="Tabellenverzeichnis!B10" display="zurück zum Tabellenverzeichnis"/>
  </hyperlinks>
  <pageMargins left="0.7" right="0.7" top="0.78740157499999996" bottom="0.78740157499999996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2"/>
  <dimension ref="A1:X26"/>
  <sheetViews>
    <sheetView showGridLines="0" zoomScale="85" zoomScaleNormal="85" workbookViewId="0"/>
  </sheetViews>
  <sheetFormatPr baseColWidth="10" defaultRowHeight="15" outlineLevelCol="1"/>
  <cols>
    <col min="1" max="1" width="7.69140625" customWidth="1"/>
    <col min="2" max="2" width="21.3046875" customWidth="1"/>
    <col min="3" max="3" width="7.69140625" customWidth="1"/>
    <col min="4" max="16" width="7.69140625" hidden="1" customWidth="1" outlineLevel="1"/>
    <col min="17" max="17" width="7.69140625" customWidth="1" collapsed="1"/>
    <col min="18" max="23" width="7.69140625" customWidth="1"/>
    <col min="24" max="24" width="8.69140625" customWidth="1"/>
    <col min="25" max="25" width="8.3828125" bestFit="1" customWidth="1"/>
    <col min="26" max="26" width="10.15234375" bestFit="1" customWidth="1"/>
  </cols>
  <sheetData>
    <row r="1" spans="1:24">
      <c r="A1" s="178" t="s">
        <v>341</v>
      </c>
    </row>
    <row r="3" spans="1:24" ht="16">
      <c r="B3" s="63" t="s">
        <v>241</v>
      </c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</row>
    <row r="4" spans="1:24">
      <c r="B4" s="64" t="s">
        <v>323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</row>
    <row r="5" spans="1:24">
      <c r="B5" s="7" t="s">
        <v>87</v>
      </c>
      <c r="C5" s="11" t="s">
        <v>1</v>
      </c>
      <c r="D5" s="11" t="s">
        <v>33</v>
      </c>
      <c r="E5" s="11" t="s">
        <v>34</v>
      </c>
      <c r="F5" s="11" t="s">
        <v>35</v>
      </c>
      <c r="G5" s="11" t="s">
        <v>36</v>
      </c>
      <c r="H5" s="11" t="s">
        <v>37</v>
      </c>
      <c r="I5" s="11" t="s">
        <v>38</v>
      </c>
      <c r="J5" s="11" t="s">
        <v>39</v>
      </c>
      <c r="K5" s="11" t="s">
        <v>40</v>
      </c>
      <c r="L5" s="11" t="s">
        <v>41</v>
      </c>
      <c r="M5" s="11" t="s">
        <v>42</v>
      </c>
      <c r="N5" s="11" t="s">
        <v>43</v>
      </c>
      <c r="O5" s="11" t="s">
        <v>44</v>
      </c>
      <c r="P5" s="11" t="s">
        <v>2</v>
      </c>
      <c r="Q5" s="11" t="s">
        <v>3</v>
      </c>
      <c r="R5" s="11" t="s">
        <v>4</v>
      </c>
      <c r="S5" s="11" t="s">
        <v>5</v>
      </c>
      <c r="T5" s="11" t="s">
        <v>6</v>
      </c>
      <c r="U5" s="11" t="s">
        <v>7</v>
      </c>
      <c r="V5" s="11" t="s">
        <v>8</v>
      </c>
      <c r="W5" s="11" t="s">
        <v>313</v>
      </c>
      <c r="X5" s="11" t="s">
        <v>314</v>
      </c>
    </row>
    <row r="6" spans="1:24">
      <c r="B6" s="2" t="s">
        <v>88</v>
      </c>
      <c r="C6" s="2">
        <v>253.31940979651139</v>
      </c>
      <c r="D6" s="2">
        <v>274.99987795042819</v>
      </c>
      <c r="E6" s="2">
        <v>253.40659251048783</v>
      </c>
      <c r="F6" s="2">
        <v>275.53167264556726</v>
      </c>
      <c r="G6" s="2">
        <v>269.54227514989498</v>
      </c>
      <c r="H6" s="2">
        <v>279.64648966356953</v>
      </c>
      <c r="I6" s="2">
        <v>266.35425616724353</v>
      </c>
      <c r="J6" s="2">
        <v>235.60198854626717</v>
      </c>
      <c r="K6" s="2">
        <v>259.80993978471116</v>
      </c>
      <c r="L6" s="2">
        <v>252.56381685963368</v>
      </c>
      <c r="M6" s="2">
        <v>286.1276147019077</v>
      </c>
      <c r="N6" s="2">
        <v>219.71577025186951</v>
      </c>
      <c r="O6" s="2">
        <v>248.37149396671322</v>
      </c>
      <c r="P6" s="2">
        <v>272.4163614789407</v>
      </c>
      <c r="Q6" s="55">
        <v>201.76992181537238</v>
      </c>
      <c r="R6" s="2">
        <v>224.46130006198146</v>
      </c>
      <c r="S6" s="2">
        <v>240.49117303234189</v>
      </c>
      <c r="T6" s="2">
        <v>231.58784017206827</v>
      </c>
      <c r="U6" s="2">
        <v>208.09323584140583</v>
      </c>
      <c r="V6" s="2">
        <v>213.41952810247165</v>
      </c>
      <c r="W6" s="2">
        <v>198.42239044184859</v>
      </c>
      <c r="X6" s="53">
        <v>-0.21671067131713601</v>
      </c>
    </row>
    <row r="7" spans="1:24">
      <c r="B7" s="2" t="s">
        <v>89</v>
      </c>
      <c r="C7" s="2">
        <v>37.781274339227672</v>
      </c>
      <c r="D7" s="2">
        <v>37.991207326394999</v>
      </c>
      <c r="E7" s="2">
        <v>37.530545771958849</v>
      </c>
      <c r="F7" s="2">
        <v>37.962503846385118</v>
      </c>
      <c r="G7" s="2">
        <v>37.723537846857823</v>
      </c>
      <c r="H7" s="2">
        <v>37.708177226076721</v>
      </c>
      <c r="I7" s="2">
        <v>37.630073868381537</v>
      </c>
      <c r="J7" s="2">
        <v>37.128837168317602</v>
      </c>
      <c r="K7" s="2">
        <v>37.504161637501042</v>
      </c>
      <c r="L7" s="2">
        <v>37.58510694738505</v>
      </c>
      <c r="M7" s="2">
        <v>38.167584054706467</v>
      </c>
      <c r="N7" s="2">
        <v>36.618581826671814</v>
      </c>
      <c r="O7" s="2">
        <v>37.010712999408291</v>
      </c>
      <c r="P7" s="2">
        <v>37.68566549442388</v>
      </c>
      <c r="Q7" s="55">
        <v>35.922505543095625</v>
      </c>
      <c r="R7" s="2">
        <v>36.416352474699437</v>
      </c>
      <c r="S7" s="2">
        <v>36.846797810397653</v>
      </c>
      <c r="T7" s="2">
        <v>36.560994978500787</v>
      </c>
      <c r="U7" s="2">
        <v>36.008091092743435</v>
      </c>
      <c r="V7" s="2">
        <v>35.808286233927866</v>
      </c>
      <c r="W7" s="2">
        <v>36.80581644284073</v>
      </c>
      <c r="X7" s="53">
        <v>-2.58185546529895E-2</v>
      </c>
    </row>
    <row r="8" spans="1:24">
      <c r="B8" s="2" t="s">
        <v>90</v>
      </c>
      <c r="C8" s="2">
        <v>84.047316798269307</v>
      </c>
      <c r="D8" s="2">
        <v>81.712203266854104</v>
      </c>
      <c r="E8" s="2">
        <v>78.952617587386499</v>
      </c>
      <c r="F8" s="2">
        <v>78.427132785847903</v>
      </c>
      <c r="G8" s="2">
        <v>79.919155627517029</v>
      </c>
      <c r="H8" s="2">
        <v>81.463135585684356</v>
      </c>
      <c r="I8" s="2">
        <v>79.869732888091079</v>
      </c>
      <c r="J8" s="2">
        <v>82.06148709302245</v>
      </c>
      <c r="K8" s="2">
        <v>80.48635037941024</v>
      </c>
      <c r="L8" s="2">
        <v>72.13995331861608</v>
      </c>
      <c r="M8" s="2">
        <v>74.374895119866366</v>
      </c>
      <c r="N8" s="2">
        <v>75.12642594768009</v>
      </c>
      <c r="O8" s="2">
        <v>74.430143348455815</v>
      </c>
      <c r="P8" s="2">
        <v>72.74195168038564</v>
      </c>
      <c r="Q8" s="55">
        <v>72.513241259384429</v>
      </c>
      <c r="R8" s="2">
        <v>69.10170739694064</v>
      </c>
      <c r="S8" s="2">
        <v>68.663295137955856</v>
      </c>
      <c r="T8" s="2">
        <v>68.483007867550739</v>
      </c>
      <c r="U8" s="2">
        <v>68.752468070860147</v>
      </c>
      <c r="V8" s="2">
        <v>68.387566748146369</v>
      </c>
      <c r="W8" s="2">
        <v>66.040042771411137</v>
      </c>
      <c r="X8" s="53">
        <v>-0.21425162292901401</v>
      </c>
    </row>
    <row r="9" spans="1:24">
      <c r="B9" s="2" t="s">
        <v>91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55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53"/>
    </row>
    <row r="10" spans="1:24">
      <c r="B10" s="2" t="s">
        <v>92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55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53"/>
    </row>
    <row r="11" spans="1:24">
      <c r="B11" s="2" t="s">
        <v>93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55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53"/>
    </row>
    <row r="12" spans="1:24">
      <c r="B12" s="2" t="s">
        <v>94</v>
      </c>
      <c r="C12" s="2">
        <v>0.11207095261002564</v>
      </c>
      <c r="D12" s="2">
        <v>0.11782154195999794</v>
      </c>
      <c r="E12" s="2">
        <v>0.1131760353999951</v>
      </c>
      <c r="F12" s="2">
        <v>0.11889748536001576</v>
      </c>
      <c r="G12" s="2">
        <v>0.11857627605001397</v>
      </c>
      <c r="H12" s="2">
        <v>0.12466168800001043</v>
      </c>
      <c r="I12" s="2">
        <v>0.12255421020000767</v>
      </c>
      <c r="J12" s="2">
        <v>0.11466278560001086</v>
      </c>
      <c r="K12" s="2">
        <v>0.11815959989999669</v>
      </c>
      <c r="L12" s="2">
        <v>0.10836001609998647</v>
      </c>
      <c r="M12" s="2">
        <v>0.11165068380000065</v>
      </c>
      <c r="N12" s="2">
        <v>0.11320355200000165</v>
      </c>
      <c r="O12" s="2">
        <v>0.13755570399998618</v>
      </c>
      <c r="P12" s="2">
        <v>0.13274324600001108</v>
      </c>
      <c r="Q12" s="55">
        <v>0.11135257499999085</v>
      </c>
      <c r="R12" s="2">
        <v>0.10943778399997939</v>
      </c>
      <c r="S12" s="2">
        <v>0.11519707540001178</v>
      </c>
      <c r="T12" s="2">
        <v>0.11560393810000846</v>
      </c>
      <c r="U12" s="2">
        <v>0.12028383999999193</v>
      </c>
      <c r="V12" s="2">
        <v>0.12112161900000729</v>
      </c>
      <c r="W12" s="2">
        <v>0.12197107649998173</v>
      </c>
      <c r="X12" s="53">
        <v>8.8338000698590102E-2</v>
      </c>
    </row>
    <row r="13" spans="1:24">
      <c r="B13" s="2" t="s">
        <v>95</v>
      </c>
      <c r="C13" s="2">
        <v>214.78641703524238</v>
      </c>
      <c r="D13" s="2">
        <v>215.65144849106164</v>
      </c>
      <c r="E13" s="2">
        <v>216.13438097931743</v>
      </c>
      <c r="F13" s="2">
        <v>216.50534030236628</v>
      </c>
      <c r="G13" s="2">
        <v>217.06879907826567</v>
      </c>
      <c r="H13" s="2">
        <v>216.51768699283181</v>
      </c>
      <c r="I13" s="2">
        <v>216.41219501828749</v>
      </c>
      <c r="J13" s="2">
        <v>217.33167448956726</v>
      </c>
      <c r="K13" s="2">
        <v>218.90025977812445</v>
      </c>
      <c r="L13" s="2">
        <v>220.79697860580194</v>
      </c>
      <c r="M13" s="2">
        <v>222.8690774016375</v>
      </c>
      <c r="N13" s="2">
        <v>222.93223027382174</v>
      </c>
      <c r="O13" s="2">
        <v>222.81298423071067</v>
      </c>
      <c r="P13" s="2">
        <v>223.1581749498452</v>
      </c>
      <c r="Q13" s="55">
        <v>223.38232155200649</v>
      </c>
      <c r="R13" s="2">
        <v>223.3249337196446</v>
      </c>
      <c r="S13" s="2">
        <v>224.19606977672413</v>
      </c>
      <c r="T13" s="2">
        <v>223.79355882030055</v>
      </c>
      <c r="U13" s="2">
        <v>222.83217038292656</v>
      </c>
      <c r="V13" s="2">
        <v>222.10312257378331</v>
      </c>
      <c r="W13" s="2">
        <v>193.72668051356663</v>
      </c>
      <c r="X13" s="53">
        <v>-9.8049666326061199E-2</v>
      </c>
    </row>
    <row r="14" spans="1:24" ht="15.5" thickBot="1">
      <c r="B14" s="2" t="s">
        <v>96</v>
      </c>
      <c r="C14" s="2">
        <v>3.3202005521378997</v>
      </c>
      <c r="D14" s="2">
        <v>3.3981631542112805</v>
      </c>
      <c r="E14" s="2">
        <v>3.2780423096592015</v>
      </c>
      <c r="F14" s="2">
        <v>3.4077202240074094</v>
      </c>
      <c r="G14" s="2">
        <v>3.3937698408466206</v>
      </c>
      <c r="H14" s="2">
        <v>3.5904470665071813</v>
      </c>
      <c r="I14" s="2">
        <v>3.4424897212981502</v>
      </c>
      <c r="J14" s="2">
        <v>3.2831516783586308</v>
      </c>
      <c r="K14" s="2">
        <v>3.3479271279391893</v>
      </c>
      <c r="L14" s="2">
        <v>3.1073180247081718</v>
      </c>
      <c r="M14" s="2">
        <v>3.1877669312197794</v>
      </c>
      <c r="N14" s="2">
        <v>3.3126467248660836</v>
      </c>
      <c r="O14" s="2">
        <v>3.5799485860660702</v>
      </c>
      <c r="P14" s="2">
        <v>3.4466679212505578</v>
      </c>
      <c r="Q14" s="56">
        <v>3.1666286235271404</v>
      </c>
      <c r="R14" s="2">
        <v>3.1212656500495823</v>
      </c>
      <c r="S14" s="2">
        <v>3.2161657886486017</v>
      </c>
      <c r="T14" s="2">
        <v>3.1410938234708166</v>
      </c>
      <c r="U14" s="2">
        <v>3.2368843774166871</v>
      </c>
      <c r="V14" s="2">
        <v>3.2269149098909997</v>
      </c>
      <c r="W14" s="2">
        <v>3.204043101963471</v>
      </c>
      <c r="X14" s="53">
        <v>-3.4985070434866997E-2</v>
      </c>
    </row>
    <row r="15" spans="1:24" ht="18" thickBot="1">
      <c r="B15" s="10" t="s">
        <v>296</v>
      </c>
      <c r="C15" s="10">
        <v>593.36668947399869</v>
      </c>
      <c r="D15" s="10">
        <v>613.87072173091019</v>
      </c>
      <c r="E15" s="10">
        <v>589.41535519420972</v>
      </c>
      <c r="F15" s="10">
        <v>611.95326728953398</v>
      </c>
      <c r="G15" s="10">
        <v>607.76611381943212</v>
      </c>
      <c r="H15" s="10">
        <v>619.05059822266958</v>
      </c>
      <c r="I15" s="10">
        <v>603.83130187350173</v>
      </c>
      <c r="J15" s="10">
        <v>575.52180176113313</v>
      </c>
      <c r="K15" s="10">
        <v>600.16679830758608</v>
      </c>
      <c r="L15" s="10">
        <v>586.30153377224497</v>
      </c>
      <c r="M15" s="10">
        <v>624.83858889313785</v>
      </c>
      <c r="N15" s="10">
        <v>557.81885857690929</v>
      </c>
      <c r="O15" s="10">
        <v>586.34283883535397</v>
      </c>
      <c r="P15" s="10">
        <v>609.58156477084594</v>
      </c>
      <c r="Q15" s="10">
        <v>536.86597136838611</v>
      </c>
      <c r="R15" s="10">
        <v>556.53499708731567</v>
      </c>
      <c r="S15" s="10">
        <v>573.52869862146815</v>
      </c>
      <c r="T15" s="10">
        <v>563.68209959999115</v>
      </c>
      <c r="U15" s="10">
        <v>539.04313360535264</v>
      </c>
      <c r="V15" s="10">
        <v>543.0665401872202</v>
      </c>
      <c r="W15" s="10">
        <v>498.32094434813052</v>
      </c>
      <c r="X15" s="54">
        <v>-0.16018045301822301</v>
      </c>
    </row>
    <row r="16" spans="1:24">
      <c r="B16" s="2" t="s">
        <v>97</v>
      </c>
      <c r="C16" s="2">
        <v>16.103935418072755</v>
      </c>
      <c r="D16" s="2">
        <v>9.8508335380393106</v>
      </c>
      <c r="E16" s="2">
        <v>10.330949729806116</v>
      </c>
      <c r="F16" s="2">
        <v>13.708517435419717</v>
      </c>
      <c r="G16" s="2">
        <v>14.694809497162098</v>
      </c>
      <c r="H16" s="2">
        <v>15.205742653425252</v>
      </c>
      <c r="I16" s="2">
        <v>16.249187692532136</v>
      </c>
      <c r="J16" s="2">
        <v>20.214787042311951</v>
      </c>
      <c r="K16" s="2">
        <v>19.098495094529724</v>
      </c>
      <c r="L16" s="2">
        <v>17.563770037548707</v>
      </c>
      <c r="M16" s="2">
        <v>14.575992070767144</v>
      </c>
      <c r="N16" s="2">
        <v>11.905003144366809</v>
      </c>
      <c r="O16" s="2">
        <v>11.884343969018259</v>
      </c>
      <c r="P16" s="2">
        <v>13.112617404160972</v>
      </c>
      <c r="Q16" s="55">
        <v>12.27778606247041</v>
      </c>
      <c r="R16" s="2">
        <v>3.9388063084847191</v>
      </c>
      <c r="S16" s="2">
        <v>3.6638754474040347</v>
      </c>
      <c r="T16" s="2">
        <v>3.6833222717704102</v>
      </c>
      <c r="U16" s="2">
        <v>3.6838518971699994</v>
      </c>
      <c r="V16" s="2">
        <v>3.6072216149541343</v>
      </c>
      <c r="W16" s="2">
        <v>1.433093488243222</v>
      </c>
      <c r="X16" s="53">
        <v>-0.91100973451278699</v>
      </c>
    </row>
    <row r="17" spans="1:24" ht="15.5" thickBot="1">
      <c r="B17" s="2" t="s">
        <v>98</v>
      </c>
      <c r="C17" s="2">
        <v>63.725999999999985</v>
      </c>
      <c r="D17" s="2">
        <v>60.08121613246994</v>
      </c>
      <c r="E17" s="2">
        <v>55.543759743999942</v>
      </c>
      <c r="F17" s="2">
        <v>49.876295291025002</v>
      </c>
      <c r="G17" s="2">
        <v>46.986902798400003</v>
      </c>
      <c r="H17" s="2">
        <v>47.774999999999999</v>
      </c>
      <c r="I17" s="2">
        <v>50.232960705814982</v>
      </c>
      <c r="J17" s="2">
        <v>53.692337476642322</v>
      </c>
      <c r="K17" s="2">
        <v>58.023333134531903</v>
      </c>
      <c r="L17" s="2">
        <v>55.426115666133242</v>
      </c>
      <c r="M17" s="2">
        <v>58.333845351208659</v>
      </c>
      <c r="N17" s="2">
        <v>62.460999999999991</v>
      </c>
      <c r="O17" s="2">
        <v>63.903393344235674</v>
      </c>
      <c r="P17" s="2">
        <v>64.709217854733311</v>
      </c>
      <c r="Q17" s="55">
        <v>65.005934400000001</v>
      </c>
      <c r="R17" s="2">
        <v>67.333186146648785</v>
      </c>
      <c r="S17" s="2">
        <v>70.602530542076451</v>
      </c>
      <c r="T17" s="2">
        <v>72.823626141045082</v>
      </c>
      <c r="U17" s="2">
        <v>77.213772828316394</v>
      </c>
      <c r="V17" s="2">
        <v>78.196170522173119</v>
      </c>
      <c r="W17" s="2">
        <v>29.53691827715085</v>
      </c>
      <c r="X17" s="53">
        <v>-0.53650129810201697</v>
      </c>
    </row>
    <row r="18" spans="1:24" ht="15.5" thickBot="1">
      <c r="B18" s="84" t="s">
        <v>102</v>
      </c>
      <c r="C18" s="84">
        <v>673.19662489207144</v>
      </c>
      <c r="D18" s="84">
        <v>683.80277140141948</v>
      </c>
      <c r="E18" s="84">
        <v>655.29006466801582</v>
      </c>
      <c r="F18" s="84">
        <v>675.53808001597872</v>
      </c>
      <c r="G18" s="84">
        <v>669.4478261149942</v>
      </c>
      <c r="H18" s="84">
        <v>682.03134087609476</v>
      </c>
      <c r="I18" s="84">
        <v>670.31345027184886</v>
      </c>
      <c r="J18" s="84">
        <v>649.42892628008747</v>
      </c>
      <c r="K18" s="84">
        <v>677.28862653664771</v>
      </c>
      <c r="L18" s="84">
        <v>659.29141947592689</v>
      </c>
      <c r="M18" s="84">
        <v>697.74842631511365</v>
      </c>
      <c r="N18" s="84">
        <v>632.18486172127609</v>
      </c>
      <c r="O18" s="84">
        <v>662.13057614860793</v>
      </c>
      <c r="P18" s="84">
        <v>687.40340002974017</v>
      </c>
      <c r="Q18" s="84">
        <v>614.14969183085657</v>
      </c>
      <c r="R18" s="84">
        <v>627.80698954244917</v>
      </c>
      <c r="S18" s="84">
        <v>647.79510461094867</v>
      </c>
      <c r="T18" s="84">
        <v>640.18904801280667</v>
      </c>
      <c r="U18" s="84">
        <v>619.940758330839</v>
      </c>
      <c r="V18" s="84">
        <v>624.86993232434747</v>
      </c>
      <c r="W18" s="84">
        <v>529.29095611352466</v>
      </c>
      <c r="X18" s="54">
        <v>-0.21376469141035601</v>
      </c>
    </row>
    <row r="19" spans="1:24">
      <c r="B19" s="75" t="s">
        <v>298</v>
      </c>
    </row>
    <row r="20" spans="1:24">
      <c r="B20" s="75" t="s">
        <v>101</v>
      </c>
    </row>
    <row r="21" spans="1:24">
      <c r="B21" s="152" t="s">
        <v>355</v>
      </c>
    </row>
    <row r="25" spans="1:24">
      <c r="A25" s="186" t="s">
        <v>419</v>
      </c>
    </row>
    <row r="26" spans="1:24">
      <c r="A26" s="186" t="s">
        <v>418</v>
      </c>
    </row>
  </sheetData>
  <phoneticPr fontId="3" type="noConversion"/>
  <hyperlinks>
    <hyperlink ref="A1" location="Tabellenverzeichnis!B10" display="zurück zum Tabellenverzeichnis"/>
  </hyperlinks>
  <pageMargins left="0.7" right="0.7" top="0.78740157499999996" bottom="0.78740157499999996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3"/>
  <dimension ref="A1:X22"/>
  <sheetViews>
    <sheetView showGridLines="0" zoomScale="85" zoomScaleNormal="85" workbookViewId="0"/>
  </sheetViews>
  <sheetFormatPr baseColWidth="10" defaultRowHeight="15" outlineLevelCol="1"/>
  <cols>
    <col min="1" max="1" width="7.69140625" customWidth="1"/>
    <col min="2" max="2" width="19.84375" customWidth="1"/>
    <col min="3" max="3" width="7.69140625" customWidth="1"/>
    <col min="4" max="16" width="7.69140625" hidden="1" customWidth="1" outlineLevel="1"/>
    <col min="17" max="17" width="7.69140625" customWidth="1" collapsed="1"/>
    <col min="18" max="23" width="7.69140625" customWidth="1"/>
    <col min="24" max="24" width="8.69140625" customWidth="1"/>
    <col min="25" max="25" width="8.3828125" bestFit="1" customWidth="1"/>
    <col min="26" max="26" width="10.15234375" bestFit="1" customWidth="1"/>
  </cols>
  <sheetData>
    <row r="1" spans="1:24">
      <c r="A1" s="178" t="s">
        <v>341</v>
      </c>
    </row>
    <row r="3" spans="1:24" ht="16">
      <c r="B3" s="63" t="s">
        <v>242</v>
      </c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</row>
    <row r="4" spans="1:24">
      <c r="B4" s="64" t="s">
        <v>320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</row>
    <row r="5" spans="1:24">
      <c r="B5" s="7" t="s">
        <v>87</v>
      </c>
      <c r="C5" s="11" t="s">
        <v>1</v>
      </c>
      <c r="D5" s="11" t="s">
        <v>33</v>
      </c>
      <c r="E5" s="11" t="s">
        <v>34</v>
      </c>
      <c r="F5" s="11" t="s">
        <v>35</v>
      </c>
      <c r="G5" s="11" t="s">
        <v>36</v>
      </c>
      <c r="H5" s="11" t="s">
        <v>37</v>
      </c>
      <c r="I5" s="11" t="s">
        <v>38</v>
      </c>
      <c r="J5" s="11" t="s">
        <v>39</v>
      </c>
      <c r="K5" s="11" t="s">
        <v>40</v>
      </c>
      <c r="L5" s="11" t="s">
        <v>41</v>
      </c>
      <c r="M5" s="11" t="s">
        <v>42</v>
      </c>
      <c r="N5" s="11" t="s">
        <v>43</v>
      </c>
      <c r="O5" s="11" t="s">
        <v>44</v>
      </c>
      <c r="P5" s="11" t="s">
        <v>2</v>
      </c>
      <c r="Q5" s="11" t="s">
        <v>3</v>
      </c>
      <c r="R5" s="11" t="s">
        <v>4</v>
      </c>
      <c r="S5" s="11" t="s">
        <v>5</v>
      </c>
      <c r="T5" s="11" t="s">
        <v>6</v>
      </c>
      <c r="U5" s="11" t="s">
        <v>7</v>
      </c>
      <c r="V5" s="11" t="s">
        <v>8</v>
      </c>
      <c r="W5" s="11" t="s">
        <v>313</v>
      </c>
      <c r="X5" s="11" t="s">
        <v>314</v>
      </c>
    </row>
    <row r="6" spans="1:24">
      <c r="B6" s="1" t="s">
        <v>88</v>
      </c>
      <c r="C6" s="2">
        <v>16.232384215452786</v>
      </c>
      <c r="D6" s="2">
        <v>17.621561145707602</v>
      </c>
      <c r="E6" s="2">
        <v>16.429817583798126</v>
      </c>
      <c r="F6" s="2">
        <v>17.86537198944432</v>
      </c>
      <c r="G6" s="2">
        <v>17.691524432717451</v>
      </c>
      <c r="H6" s="2">
        <v>18.501936477198864</v>
      </c>
      <c r="I6" s="2">
        <v>18.178848531796596</v>
      </c>
      <c r="J6" s="2">
        <v>16.262780291340885</v>
      </c>
      <c r="K6" s="2">
        <v>18.134468613368263</v>
      </c>
      <c r="L6" s="2">
        <v>18.003784787193524</v>
      </c>
      <c r="M6" s="2">
        <v>20.40612617137381</v>
      </c>
      <c r="N6" s="2">
        <v>16.238209709751636</v>
      </c>
      <c r="O6" s="2">
        <v>18.595385619818167</v>
      </c>
      <c r="P6" s="2">
        <v>20.858834152593857</v>
      </c>
      <c r="Q6" s="55">
        <v>16.063176491825772</v>
      </c>
      <c r="R6" s="2">
        <v>18.03656997041492</v>
      </c>
      <c r="S6" s="2">
        <v>19.668643878131562</v>
      </c>
      <c r="T6" s="2">
        <v>19.318871787046891</v>
      </c>
      <c r="U6" s="2">
        <v>18.09412116392048</v>
      </c>
      <c r="V6" s="2">
        <v>18.755690466618343</v>
      </c>
      <c r="W6" s="2">
        <v>17.956777877404726</v>
      </c>
      <c r="X6" s="53">
        <v>0.106231693327611</v>
      </c>
    </row>
    <row r="7" spans="1:24">
      <c r="B7" s="1" t="s">
        <v>89</v>
      </c>
      <c r="C7" s="2">
        <v>8.6226252355455824</v>
      </c>
      <c r="D7" s="2">
        <v>8.6239170875371709</v>
      </c>
      <c r="E7" s="2">
        <v>8.6457698207571347</v>
      </c>
      <c r="F7" s="2">
        <v>8.6609480401058594</v>
      </c>
      <c r="G7" s="2">
        <v>8.6913776753734862</v>
      </c>
      <c r="H7" s="2">
        <v>8.7472200383052421</v>
      </c>
      <c r="I7" s="2">
        <v>8.7942871599067622</v>
      </c>
      <c r="J7" s="2">
        <v>8.8220413705437544</v>
      </c>
      <c r="K7" s="2">
        <v>8.9865745666933208</v>
      </c>
      <c r="L7" s="2">
        <v>9.1536186935888644</v>
      </c>
      <c r="M7" s="2">
        <v>9.225802904492161</v>
      </c>
      <c r="N7" s="2">
        <v>9.2937042896624114</v>
      </c>
      <c r="O7" s="2">
        <v>9.4330614174335619</v>
      </c>
      <c r="P7" s="2">
        <v>9.5047168587252262</v>
      </c>
      <c r="Q7" s="55">
        <v>9.596461495903915</v>
      </c>
      <c r="R7" s="2">
        <v>9.7286068501910989</v>
      </c>
      <c r="S7" s="2">
        <v>9.8392797151434124</v>
      </c>
      <c r="T7" s="2">
        <v>9.9201664848162636</v>
      </c>
      <c r="U7" s="2">
        <v>9.9676922524418945</v>
      </c>
      <c r="V7" s="2">
        <v>9.9924730983940773</v>
      </c>
      <c r="W7" s="2">
        <v>10.374013548585294</v>
      </c>
      <c r="X7" s="53">
        <v>0.20311543934669199</v>
      </c>
    </row>
    <row r="8" spans="1:24">
      <c r="B8" s="1" t="s">
        <v>90</v>
      </c>
      <c r="C8" s="2">
        <v>19.141665613473357</v>
      </c>
      <c r="D8" s="2">
        <v>18.952689764667621</v>
      </c>
      <c r="E8" s="2">
        <v>18.041577345399499</v>
      </c>
      <c r="F8" s="2">
        <v>18.038864807314017</v>
      </c>
      <c r="G8" s="2">
        <v>18.206475975055938</v>
      </c>
      <c r="H8" s="2">
        <v>18.547947372994457</v>
      </c>
      <c r="I8" s="2">
        <v>18.810737205157135</v>
      </c>
      <c r="J8" s="2">
        <v>19.038396937638524</v>
      </c>
      <c r="K8" s="2">
        <v>19.037312377607716</v>
      </c>
      <c r="L8" s="2">
        <v>17.420819435978014</v>
      </c>
      <c r="M8" s="2">
        <v>18.583150612814116</v>
      </c>
      <c r="N8" s="2">
        <v>18.880464025093307</v>
      </c>
      <c r="O8" s="2">
        <v>19.206013863456242</v>
      </c>
      <c r="P8" s="2">
        <v>19.270893309802538</v>
      </c>
      <c r="Q8" s="55">
        <v>18.982929385156215</v>
      </c>
      <c r="R8" s="2">
        <v>18.634996192030428</v>
      </c>
      <c r="S8" s="2">
        <v>19.049089759694716</v>
      </c>
      <c r="T8" s="2">
        <v>18.949013950987712</v>
      </c>
      <c r="U8" s="2">
        <v>19.49342997106568</v>
      </c>
      <c r="V8" s="2">
        <v>19.476659912796613</v>
      </c>
      <c r="W8" s="2">
        <v>18.63336379034433</v>
      </c>
      <c r="X8" s="53">
        <v>-2.65547331874425E-2</v>
      </c>
    </row>
    <row r="9" spans="1:24">
      <c r="B9" s="1" t="s">
        <v>91</v>
      </c>
      <c r="C9" s="2">
        <v>27.961868103454869</v>
      </c>
      <c r="D9" s="2">
        <v>28.355582613777216</v>
      </c>
      <c r="E9" s="2">
        <v>28.300471030391797</v>
      </c>
      <c r="F9" s="2">
        <v>28.608279715943844</v>
      </c>
      <c r="G9" s="2">
        <v>28.700855322029462</v>
      </c>
      <c r="H9" s="2">
        <v>28.639245382054067</v>
      </c>
      <c r="I9" s="2">
        <v>28.83417022753035</v>
      </c>
      <c r="J9" s="2">
        <v>28.991992955705818</v>
      </c>
      <c r="K9" s="2">
        <v>28.975472103655548</v>
      </c>
      <c r="L9" s="2">
        <v>29.047120348431271</v>
      </c>
      <c r="M9" s="2">
        <v>29.070801784500198</v>
      </c>
      <c r="N9" s="2">
        <v>28.883734948921052</v>
      </c>
      <c r="O9" s="2">
        <v>28.36681671832477</v>
      </c>
      <c r="P9" s="2">
        <v>28.057979377117174</v>
      </c>
      <c r="Q9" s="55">
        <v>27.978901837216291</v>
      </c>
      <c r="R9" s="2">
        <v>27.543557197073724</v>
      </c>
      <c r="S9" s="2">
        <v>27.29710371633017</v>
      </c>
      <c r="T9" s="2">
        <v>26.916701255828649</v>
      </c>
      <c r="U9" s="2">
        <v>26.616173648979434</v>
      </c>
      <c r="V9" s="2">
        <v>26.22963048484181</v>
      </c>
      <c r="W9" s="2">
        <v>25.363782717998568</v>
      </c>
      <c r="X9" s="53">
        <v>-9.2915300789051802E-2</v>
      </c>
    </row>
    <row r="10" spans="1:24">
      <c r="B10" s="1" t="s">
        <v>92</v>
      </c>
      <c r="C10" s="2">
        <v>19.065974935718707</v>
      </c>
      <c r="D10" s="2">
        <v>19.76370838133834</v>
      </c>
      <c r="E10" s="2">
        <v>19.595445345783865</v>
      </c>
      <c r="F10" s="2">
        <v>20.911051263632931</v>
      </c>
      <c r="G10" s="2">
        <v>20.64724084817361</v>
      </c>
      <c r="H10" s="2">
        <v>21.148352089835775</v>
      </c>
      <c r="I10" s="2">
        <v>21.485672569305684</v>
      </c>
      <c r="J10" s="2">
        <v>20.964332176842593</v>
      </c>
      <c r="K10" s="2">
        <v>21.853920753128598</v>
      </c>
      <c r="L10" s="2">
        <v>22.337684802222483</v>
      </c>
      <c r="M10" s="2">
        <v>23.538310526470557</v>
      </c>
      <c r="N10" s="2">
        <v>22.593239174740532</v>
      </c>
      <c r="O10" s="2">
        <v>23.34469838733558</v>
      </c>
      <c r="P10" s="2">
        <v>24.144103096554495</v>
      </c>
      <c r="Q10" s="55">
        <v>22.517881154164016</v>
      </c>
      <c r="R10" s="2">
        <v>23.980034524356721</v>
      </c>
      <c r="S10" s="2">
        <v>24.396026780180421</v>
      </c>
      <c r="T10" s="2">
        <v>24.576928385146712</v>
      </c>
      <c r="U10" s="2">
        <v>24.677499591864489</v>
      </c>
      <c r="V10" s="2">
        <v>25.006813463519872</v>
      </c>
      <c r="W10" s="2">
        <v>24.189726464568309</v>
      </c>
      <c r="X10" s="53">
        <v>0.26873797674257</v>
      </c>
    </row>
    <row r="11" spans="1:24">
      <c r="B11" s="1" t="s">
        <v>93</v>
      </c>
      <c r="C11" s="2">
        <v>13.25492543526801</v>
      </c>
      <c r="D11" s="2">
        <v>13.508681814092334</v>
      </c>
      <c r="E11" s="2">
        <v>13.572671360458976</v>
      </c>
      <c r="F11" s="2">
        <v>13.563073604676759</v>
      </c>
      <c r="G11" s="2">
        <v>13.610825092024271</v>
      </c>
      <c r="H11" s="2">
        <v>13.688509725276209</v>
      </c>
      <c r="I11" s="2">
        <v>13.94404005987894</v>
      </c>
      <c r="J11" s="2">
        <v>14.385244385846676</v>
      </c>
      <c r="K11" s="2">
        <v>14.813459957761749</v>
      </c>
      <c r="L11" s="2">
        <v>14.947439330780453</v>
      </c>
      <c r="M11" s="2">
        <v>15.039376016354325</v>
      </c>
      <c r="N11" s="2">
        <v>14.962166501609389</v>
      </c>
      <c r="O11" s="2">
        <v>14.873266596721631</v>
      </c>
      <c r="P11" s="2">
        <v>14.762283835312608</v>
      </c>
      <c r="Q11" s="55">
        <v>14.597603632818174</v>
      </c>
      <c r="R11" s="2">
        <v>14.48927658743273</v>
      </c>
      <c r="S11" s="2">
        <v>14.301847901946763</v>
      </c>
      <c r="T11" s="2">
        <v>14.056657189952878</v>
      </c>
      <c r="U11" s="2">
        <v>13.955290845196748</v>
      </c>
      <c r="V11" s="2">
        <v>13.966771966911086</v>
      </c>
      <c r="W11" s="2">
        <v>14.008126759109434</v>
      </c>
      <c r="X11" s="53">
        <v>5.6824259594652003E-2</v>
      </c>
    </row>
    <row r="12" spans="1:24">
      <c r="B12" s="1" t="s">
        <v>94</v>
      </c>
      <c r="C12" s="2">
        <v>65.4192450889567</v>
      </c>
      <c r="D12" s="2">
        <v>65.173059390603285</v>
      </c>
      <c r="E12" s="2">
        <v>64.28362911847222</v>
      </c>
      <c r="F12" s="2">
        <v>64.120304577846596</v>
      </c>
      <c r="G12" s="2">
        <v>65.263280299112452</v>
      </c>
      <c r="H12" s="2">
        <v>66.137116865133521</v>
      </c>
      <c r="I12" s="2">
        <v>67.122276951063981</v>
      </c>
      <c r="J12" s="2">
        <v>69.454147835504685</v>
      </c>
      <c r="K12" s="2">
        <v>70.7972193086012</v>
      </c>
      <c r="L12" s="2">
        <v>67.318294622171663</v>
      </c>
      <c r="M12" s="2">
        <v>69.427699182913955</v>
      </c>
      <c r="N12" s="2">
        <v>69.709418241836872</v>
      </c>
      <c r="O12" s="2">
        <v>69.28776658666763</v>
      </c>
      <c r="P12" s="2">
        <v>68.536388230206555</v>
      </c>
      <c r="Q12" s="55">
        <v>68.583900372683473</v>
      </c>
      <c r="R12" s="2">
        <v>67.756339234103933</v>
      </c>
      <c r="S12" s="2">
        <v>66.761239399801696</v>
      </c>
      <c r="T12" s="2">
        <v>66.92729520466527</v>
      </c>
      <c r="U12" s="2">
        <v>66.949351993401535</v>
      </c>
      <c r="V12" s="2">
        <v>66.598879573186096</v>
      </c>
      <c r="W12" s="2">
        <v>64.279828555263279</v>
      </c>
      <c r="X12" s="53">
        <v>-1.7417145858898999E-2</v>
      </c>
    </row>
    <row r="13" spans="1:24">
      <c r="B13" s="1" t="s">
        <v>95</v>
      </c>
      <c r="C13" s="2">
        <v>10.336037558958534</v>
      </c>
      <c r="D13" s="2">
        <v>10.540423764190608</v>
      </c>
      <c r="E13" s="2">
        <v>10.896004066798969</v>
      </c>
      <c r="F13" s="2">
        <v>11.561184195369146</v>
      </c>
      <c r="G13" s="2">
        <v>11.398358871086636</v>
      </c>
      <c r="H13" s="2">
        <v>11.54873917042841</v>
      </c>
      <c r="I13" s="2">
        <v>11.942554500794602</v>
      </c>
      <c r="J13" s="2">
        <v>11.879184267852256</v>
      </c>
      <c r="K13" s="2">
        <v>12.114635565895469</v>
      </c>
      <c r="L13" s="2">
        <v>11.831697144896754</v>
      </c>
      <c r="M13" s="2">
        <v>12.186001250139485</v>
      </c>
      <c r="N13" s="2">
        <v>11.872144475936913</v>
      </c>
      <c r="O13" s="2">
        <v>12.02578958518149</v>
      </c>
      <c r="P13" s="2">
        <v>12.16968635629091</v>
      </c>
      <c r="Q13" s="55">
        <v>11.923351562938924</v>
      </c>
      <c r="R13" s="2">
        <v>12.194542708435122</v>
      </c>
      <c r="S13" s="2">
        <v>12.457972031593968</v>
      </c>
      <c r="T13" s="2">
        <v>12.318823724643721</v>
      </c>
      <c r="U13" s="2">
        <v>12.228610123556249</v>
      </c>
      <c r="V13" s="2">
        <v>12.170137458899923</v>
      </c>
      <c r="W13" s="2">
        <v>11.409150063045416</v>
      </c>
      <c r="X13" s="53">
        <v>0.10382242691802</v>
      </c>
    </row>
    <row r="14" spans="1:24" ht="15.5" thickBot="1">
      <c r="B14" s="1" t="s">
        <v>96</v>
      </c>
      <c r="C14" s="2">
        <v>12.984955320617059</v>
      </c>
      <c r="D14" s="2">
        <v>13.468081392944502</v>
      </c>
      <c r="E14" s="2">
        <v>13.888664473837753</v>
      </c>
      <c r="F14" s="2">
        <v>14.51685656420042</v>
      </c>
      <c r="G14" s="2">
        <v>15.007868349211112</v>
      </c>
      <c r="H14" s="2">
        <v>15.485143654364403</v>
      </c>
      <c r="I14" s="2">
        <v>14.01296912794847</v>
      </c>
      <c r="J14" s="2">
        <v>13.50847404039148</v>
      </c>
      <c r="K14" s="2">
        <v>13.717856632869479</v>
      </c>
      <c r="L14" s="2">
        <v>13.579736823067199</v>
      </c>
      <c r="M14" s="2">
        <v>14.222273738418664</v>
      </c>
      <c r="N14" s="2">
        <v>14.351523151091321</v>
      </c>
      <c r="O14" s="2">
        <v>14.477352724881934</v>
      </c>
      <c r="P14" s="2">
        <v>14.456640205444904</v>
      </c>
      <c r="Q14" s="55">
        <v>14.613750014191979</v>
      </c>
      <c r="R14" s="2">
        <v>14.764712717278762</v>
      </c>
      <c r="S14" s="2">
        <v>14.811672872191942</v>
      </c>
      <c r="T14" s="2">
        <v>14.966591056994485</v>
      </c>
      <c r="U14" s="2">
        <v>15.202025401008878</v>
      </c>
      <c r="V14" s="2">
        <v>15.295340780066905</v>
      </c>
      <c r="W14" s="2">
        <v>14.921154335540162</v>
      </c>
      <c r="X14" s="53">
        <v>0.14911094933448699</v>
      </c>
    </row>
    <row r="15" spans="1:24" ht="15.5" thickBot="1">
      <c r="B15" s="87" t="s">
        <v>103</v>
      </c>
      <c r="C15" s="84">
        <v>193.0196815074456</v>
      </c>
      <c r="D15" s="84">
        <v>196.00770535485867</v>
      </c>
      <c r="E15" s="84">
        <v>193.65405014569836</v>
      </c>
      <c r="F15" s="84">
        <v>197.8459347585339</v>
      </c>
      <c r="G15" s="84">
        <v>199.21780686478442</v>
      </c>
      <c r="H15" s="84">
        <v>202.44421077559096</v>
      </c>
      <c r="I15" s="84">
        <v>203.12555633338255</v>
      </c>
      <c r="J15" s="84">
        <v>203.30659426166667</v>
      </c>
      <c r="K15" s="84">
        <v>208.43091987958135</v>
      </c>
      <c r="L15" s="84">
        <v>203.64019598833025</v>
      </c>
      <c r="M15" s="84">
        <v>211.69954218747728</v>
      </c>
      <c r="N15" s="84">
        <v>206.78460451864345</v>
      </c>
      <c r="O15" s="84">
        <v>209.61015149982103</v>
      </c>
      <c r="P15" s="84">
        <v>211.76152542204829</v>
      </c>
      <c r="Q15" s="84">
        <v>204.85795594689876</v>
      </c>
      <c r="R15" s="84">
        <v>207.12863598131742</v>
      </c>
      <c r="S15" s="84">
        <v>208.58287605501465</v>
      </c>
      <c r="T15" s="84">
        <v>207.95104904008258</v>
      </c>
      <c r="U15" s="84">
        <v>207.18419499143539</v>
      </c>
      <c r="V15" s="84">
        <v>207.49239720523471</v>
      </c>
      <c r="W15" s="84">
        <v>201.13592411185951</v>
      </c>
      <c r="X15" s="54">
        <v>4.2048782492166897E-2</v>
      </c>
    </row>
    <row r="16" spans="1:24">
      <c r="B16" s="75" t="s">
        <v>104</v>
      </c>
    </row>
    <row r="17" spans="1:2">
      <c r="B17" s="152" t="s">
        <v>355</v>
      </c>
    </row>
    <row r="21" spans="1:2">
      <c r="A21" s="186" t="s">
        <v>419</v>
      </c>
    </row>
    <row r="22" spans="1:2">
      <c r="A22" s="186" t="s">
        <v>418</v>
      </c>
    </row>
  </sheetData>
  <phoneticPr fontId="3" type="noConversion"/>
  <hyperlinks>
    <hyperlink ref="A1" location="Tabellenverzeichnis!B10" display="zurück zum Tabellenverzeichnis"/>
  </hyperlinks>
  <pageMargins left="0.7" right="0.7" top="0.78740157499999996" bottom="0.78740157499999996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4"/>
  <dimension ref="A1:G23"/>
  <sheetViews>
    <sheetView showGridLines="0" zoomScale="85" zoomScaleNormal="85" workbookViewId="0"/>
  </sheetViews>
  <sheetFormatPr baseColWidth="10" defaultRowHeight="15"/>
  <cols>
    <col min="1" max="1" width="7.69140625" customWidth="1"/>
    <col min="2" max="2" width="22.921875" bestFit="1" customWidth="1"/>
    <col min="3" max="7" width="10.4609375" customWidth="1"/>
  </cols>
  <sheetData>
    <row r="1" spans="1:7">
      <c r="A1" s="178" t="s">
        <v>341</v>
      </c>
    </row>
    <row r="3" spans="1:7" ht="16">
      <c r="B3" s="63" t="s">
        <v>369</v>
      </c>
      <c r="C3" s="63"/>
      <c r="D3" s="63"/>
      <c r="E3" s="63"/>
      <c r="F3" s="63"/>
      <c r="G3" s="63"/>
    </row>
    <row r="4" spans="1:7">
      <c r="B4" s="64" t="s">
        <v>370</v>
      </c>
      <c r="C4" s="64"/>
      <c r="D4" s="64"/>
      <c r="E4" s="64"/>
      <c r="F4" s="64"/>
      <c r="G4" s="64"/>
    </row>
    <row r="5" spans="1:7" ht="30">
      <c r="B5" s="114" t="s">
        <v>87</v>
      </c>
      <c r="C5" s="115" t="s">
        <v>60</v>
      </c>
      <c r="D5" s="76" t="s">
        <v>105</v>
      </c>
      <c r="E5" s="115" t="s">
        <v>61</v>
      </c>
      <c r="F5" s="115" t="s">
        <v>63</v>
      </c>
      <c r="G5" s="115" t="s">
        <v>56</v>
      </c>
    </row>
    <row r="6" spans="1:7">
      <c r="B6" s="1" t="s">
        <v>88</v>
      </c>
      <c r="C6" s="2">
        <v>139.09202171212286</v>
      </c>
      <c r="D6" s="2">
        <v>65.91007184465947</v>
      </c>
      <c r="E6" s="2">
        <v>11.377074762471</v>
      </c>
      <c r="F6" s="2">
        <v>0</v>
      </c>
      <c r="G6" s="2">
        <v>216.37916831925332</v>
      </c>
    </row>
    <row r="7" spans="1:7">
      <c r="B7" s="1" t="s">
        <v>89</v>
      </c>
      <c r="C7" s="2">
        <v>33.391042960539949</v>
      </c>
      <c r="D7" s="2">
        <v>11.860971795753667</v>
      </c>
      <c r="E7" s="2">
        <v>1.9278152351324005</v>
      </c>
      <c r="F7" s="2">
        <v>0</v>
      </c>
      <c r="G7" s="2">
        <v>47.179829991426018</v>
      </c>
    </row>
    <row r="8" spans="1:7">
      <c r="B8" s="1" t="s">
        <v>90</v>
      </c>
      <c r="C8" s="2">
        <v>5.7277124654694669</v>
      </c>
      <c r="D8" s="2">
        <v>2.2040129373660036</v>
      </c>
      <c r="E8" s="2">
        <v>76.741681158920002</v>
      </c>
      <c r="F8" s="2">
        <v>0</v>
      </c>
      <c r="G8" s="2">
        <v>84.673406561755471</v>
      </c>
    </row>
    <row r="9" spans="1:7">
      <c r="B9" s="1" t="s">
        <v>91</v>
      </c>
      <c r="C9" s="2">
        <v>4.337614905154636</v>
      </c>
      <c r="D9" s="2">
        <v>15.87133779384393</v>
      </c>
      <c r="E9" s="2">
        <v>5.1548300190000003</v>
      </c>
      <c r="F9" s="2">
        <v>0</v>
      </c>
      <c r="G9" s="2">
        <v>25.363782717998568</v>
      </c>
    </row>
    <row r="10" spans="1:7">
      <c r="B10" s="1" t="s">
        <v>106</v>
      </c>
      <c r="C10" s="2">
        <v>4.0191024065050076</v>
      </c>
      <c r="D10" s="2">
        <v>14.993019806063302</v>
      </c>
      <c r="E10" s="2">
        <v>5.1776042519999992</v>
      </c>
      <c r="F10" s="2">
        <v>0</v>
      </c>
      <c r="G10" s="2">
        <v>24.189726464568306</v>
      </c>
    </row>
    <row r="11" spans="1:7">
      <c r="B11" s="1" t="s">
        <v>93</v>
      </c>
      <c r="C11" s="2">
        <v>5.8177082957105588</v>
      </c>
      <c r="D11" s="2">
        <v>6.8433918483988743</v>
      </c>
      <c r="E11" s="2">
        <v>1.3470266150000003</v>
      </c>
      <c r="F11" s="2">
        <v>0</v>
      </c>
      <c r="G11" s="2">
        <v>14.008126759109434</v>
      </c>
    </row>
    <row r="12" spans="1:7">
      <c r="B12" s="1" t="s">
        <v>94</v>
      </c>
      <c r="C12" s="2">
        <v>15.10717466501152</v>
      </c>
      <c r="D12" s="2">
        <v>15.687359244251756</v>
      </c>
      <c r="E12" s="2">
        <v>33.607265722499989</v>
      </c>
      <c r="F12" s="2">
        <v>0</v>
      </c>
      <c r="G12" s="2">
        <v>64.401799631763268</v>
      </c>
    </row>
    <row r="13" spans="1:7">
      <c r="B13" s="1" t="s">
        <v>107</v>
      </c>
      <c r="C13" s="2">
        <v>0</v>
      </c>
      <c r="D13" s="2">
        <v>0</v>
      </c>
      <c r="E13" s="2">
        <v>0</v>
      </c>
      <c r="F13" s="2">
        <v>205.13583057661208</v>
      </c>
      <c r="G13" s="2">
        <v>205.13583057661208</v>
      </c>
    </row>
    <row r="14" spans="1:7" ht="15.5" thickBot="1">
      <c r="B14" s="1" t="s">
        <v>108</v>
      </c>
      <c r="C14" s="2">
        <v>8.294780482846436</v>
      </c>
      <c r="D14" s="2">
        <v>4.0989072073137258</v>
      </c>
      <c r="E14" s="2">
        <v>5.7315097473434706</v>
      </c>
      <c r="F14" s="2">
        <v>0</v>
      </c>
      <c r="G14" s="2">
        <v>18.125197437503633</v>
      </c>
    </row>
    <row r="15" spans="1:7">
      <c r="B15" s="5" t="s">
        <v>109</v>
      </c>
      <c r="C15" s="6">
        <v>215.78715789336042</v>
      </c>
      <c r="D15" s="6">
        <v>137.46907247765074</v>
      </c>
      <c r="E15" s="6">
        <v>141.06480751236685</v>
      </c>
      <c r="F15" s="6">
        <v>205.13583057661208</v>
      </c>
      <c r="G15" s="6">
        <v>699.45686845999012</v>
      </c>
    </row>
    <row r="16" spans="1:7" ht="15.5" thickBot="1">
      <c r="B16" s="94" t="s">
        <v>110</v>
      </c>
      <c r="C16" s="95">
        <v>0.30850673947696566</v>
      </c>
      <c r="D16" s="95">
        <v>0.19653688265342148</v>
      </c>
      <c r="E16" s="95">
        <v>0.20167763571033681</v>
      </c>
      <c r="F16" s="95">
        <v>0.29327874215927602</v>
      </c>
      <c r="G16" s="96">
        <v>1</v>
      </c>
    </row>
    <row r="17" spans="1:2">
      <c r="B17" s="75" t="s">
        <v>111</v>
      </c>
    </row>
    <row r="18" spans="1:2">
      <c r="B18" s="152" t="s">
        <v>355</v>
      </c>
    </row>
    <row r="22" spans="1:2">
      <c r="A22" s="186" t="s">
        <v>419</v>
      </c>
    </row>
    <row r="23" spans="1:2">
      <c r="A23" s="186" t="s">
        <v>418</v>
      </c>
    </row>
  </sheetData>
  <hyperlinks>
    <hyperlink ref="A1" location="Tabellenverzeichnis!B10" display="zurück zum Tabellenverzeichnis"/>
  </hyperlinks>
  <pageMargins left="0.7" right="0.7" top="0.78740157499999996" bottom="0.78740157499999996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5"/>
  <dimension ref="A1:X27"/>
  <sheetViews>
    <sheetView showGridLines="0" zoomScale="85" zoomScaleNormal="85" workbookViewId="0"/>
  </sheetViews>
  <sheetFormatPr baseColWidth="10" defaultRowHeight="15" outlineLevelCol="1"/>
  <cols>
    <col min="1" max="1" width="7.69140625" customWidth="1"/>
    <col min="2" max="2" width="23.4609375" customWidth="1"/>
    <col min="3" max="3" width="7.69140625" customWidth="1"/>
    <col min="4" max="15" width="7.69140625" hidden="1" customWidth="1" outlineLevel="1"/>
    <col min="16" max="16" width="7.69140625" hidden="1" customWidth="1" outlineLevel="1" collapsed="1"/>
    <col min="17" max="17" width="7.69140625" customWidth="1" collapsed="1"/>
    <col min="18" max="23" width="7.69140625" customWidth="1"/>
    <col min="24" max="24" width="8.69140625" customWidth="1"/>
    <col min="25" max="25" width="8.3828125" bestFit="1" customWidth="1"/>
    <col min="26" max="26" width="10.15234375" bestFit="1" customWidth="1"/>
    <col min="27" max="27" width="27.921875" bestFit="1" customWidth="1"/>
  </cols>
  <sheetData>
    <row r="1" spans="1:24">
      <c r="A1" s="178" t="s">
        <v>341</v>
      </c>
    </row>
    <row r="3" spans="1:24" ht="16">
      <c r="B3" s="63" t="s">
        <v>243</v>
      </c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</row>
    <row r="4" spans="1:24">
      <c r="B4" s="64" t="s">
        <v>324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</row>
    <row r="5" spans="1:24">
      <c r="B5" s="7" t="s">
        <v>87</v>
      </c>
      <c r="C5" s="11" t="s">
        <v>1</v>
      </c>
      <c r="D5" s="11" t="s">
        <v>33</v>
      </c>
      <c r="E5" s="11" t="s">
        <v>34</v>
      </c>
      <c r="F5" s="11" t="s">
        <v>35</v>
      </c>
      <c r="G5" s="11" t="s">
        <v>36</v>
      </c>
      <c r="H5" s="11" t="s">
        <v>37</v>
      </c>
      <c r="I5" s="11" t="s">
        <v>38</v>
      </c>
      <c r="J5" s="11" t="s">
        <v>39</v>
      </c>
      <c r="K5" s="11" t="s">
        <v>40</v>
      </c>
      <c r="L5" s="11" t="s">
        <v>41</v>
      </c>
      <c r="M5" s="11" t="s">
        <v>42</v>
      </c>
      <c r="N5" s="11" t="s">
        <v>43</v>
      </c>
      <c r="O5" s="11" t="s">
        <v>44</v>
      </c>
      <c r="P5" s="11" t="s">
        <v>2</v>
      </c>
      <c r="Q5" s="11" t="s">
        <v>3</v>
      </c>
      <c r="R5" s="11" t="s">
        <v>4</v>
      </c>
      <c r="S5" s="11" t="s">
        <v>5</v>
      </c>
      <c r="T5" s="11" t="s">
        <v>6</v>
      </c>
      <c r="U5" s="11" t="s">
        <v>7</v>
      </c>
      <c r="V5" s="11" t="s">
        <v>8</v>
      </c>
      <c r="W5" s="11" t="s">
        <v>313</v>
      </c>
      <c r="X5" s="11" t="s">
        <v>314</v>
      </c>
    </row>
    <row r="6" spans="1:24">
      <c r="B6" s="1" t="s">
        <v>88</v>
      </c>
      <c r="C6" s="2">
        <v>168.94050085245152</v>
      </c>
      <c r="D6" s="2">
        <v>183.50389638407026</v>
      </c>
      <c r="E6" s="2">
        <v>170.02809870972061</v>
      </c>
      <c r="F6" s="2">
        <v>183.62721450497742</v>
      </c>
      <c r="G6" s="2">
        <v>180.72525955125275</v>
      </c>
      <c r="H6" s="2">
        <v>186.59672706962988</v>
      </c>
      <c r="I6" s="2">
        <v>180.5659951361813</v>
      </c>
      <c r="J6" s="2">
        <v>158.03436285806856</v>
      </c>
      <c r="K6" s="2">
        <v>174.64374600130273</v>
      </c>
      <c r="L6" s="2">
        <v>170.65369088142074</v>
      </c>
      <c r="M6" s="2">
        <v>192.55410374353127</v>
      </c>
      <c r="N6" s="2">
        <v>148.39232046444903</v>
      </c>
      <c r="O6" s="2">
        <v>168.72419950790979</v>
      </c>
      <c r="P6" s="2">
        <v>186.71719081965702</v>
      </c>
      <c r="Q6" s="55">
        <v>139.59007648265182</v>
      </c>
      <c r="R6" s="2">
        <v>154.83755562350655</v>
      </c>
      <c r="S6" s="2">
        <v>165.66590051303805</v>
      </c>
      <c r="T6" s="2">
        <v>159.97166484009671</v>
      </c>
      <c r="U6" s="2">
        <v>146.23509875175483</v>
      </c>
      <c r="V6" s="2">
        <v>149.60177774020917</v>
      </c>
      <c r="W6" s="2">
        <v>139.09202171212283</v>
      </c>
      <c r="X6" s="53">
        <v>-0.176680422928292</v>
      </c>
    </row>
    <row r="7" spans="1:24">
      <c r="B7" s="15" t="s">
        <v>213</v>
      </c>
      <c r="C7" s="2">
        <v>167.29821466788525</v>
      </c>
      <c r="D7" s="2">
        <v>181.88831408667107</v>
      </c>
      <c r="E7" s="2">
        <v>168.43610413933337</v>
      </c>
      <c r="F7" s="2">
        <v>182.06010999101375</v>
      </c>
      <c r="G7" s="2">
        <v>179.18418607642906</v>
      </c>
      <c r="H7" s="2">
        <v>185.08271297023319</v>
      </c>
      <c r="I7" s="2">
        <v>179.08654362156989</v>
      </c>
      <c r="J7" s="2">
        <v>156.5858940085443</v>
      </c>
      <c r="K7" s="2">
        <v>173.2213217491485</v>
      </c>
      <c r="L7" s="2">
        <v>169.25568951232154</v>
      </c>
      <c r="M7" s="2">
        <v>191.18382457443425</v>
      </c>
      <c r="N7" s="2">
        <v>147.03588004330169</v>
      </c>
      <c r="O7" s="2">
        <v>167.38224903339264</v>
      </c>
      <c r="P7" s="2">
        <v>185.39039243508367</v>
      </c>
      <c r="Q7" s="55">
        <v>138.27665994362278</v>
      </c>
      <c r="R7" s="2">
        <v>153.53920104565668</v>
      </c>
      <c r="S7" s="2">
        <v>164.38322442686214</v>
      </c>
      <c r="T7" s="2">
        <v>158.70689570481389</v>
      </c>
      <c r="U7" s="2">
        <v>144.99098083725588</v>
      </c>
      <c r="V7" s="2">
        <v>148.37881467626627</v>
      </c>
      <c r="W7" s="2">
        <v>137.87173058113137</v>
      </c>
      <c r="X7" s="53">
        <v>-0.175892397567842</v>
      </c>
    </row>
    <row r="8" spans="1:24">
      <c r="B8" s="15" t="s">
        <v>214</v>
      </c>
      <c r="C8" s="2">
        <v>1.6422861845662646</v>
      </c>
      <c r="D8" s="2">
        <v>1.6155822973991871</v>
      </c>
      <c r="E8" s="2">
        <v>1.5919945703872451</v>
      </c>
      <c r="F8" s="2">
        <v>1.5671045139636572</v>
      </c>
      <c r="G8" s="2">
        <v>1.5410734748236936</v>
      </c>
      <c r="H8" s="2">
        <v>1.5140140993966802</v>
      </c>
      <c r="I8" s="2">
        <v>1.4794515146114187</v>
      </c>
      <c r="J8" s="2">
        <v>1.4484688495242743</v>
      </c>
      <c r="K8" s="2">
        <v>1.4224242521542236</v>
      </c>
      <c r="L8" s="2">
        <v>1.3980013690992066</v>
      </c>
      <c r="M8" s="2">
        <v>1.3702791690970171</v>
      </c>
      <c r="N8" s="2">
        <v>1.3564404211473478</v>
      </c>
      <c r="O8" s="2">
        <v>1.341950474517158</v>
      </c>
      <c r="P8" s="2">
        <v>1.3267983845733555</v>
      </c>
      <c r="Q8" s="55">
        <v>1.3134165390290442</v>
      </c>
      <c r="R8" s="2">
        <v>1.2983545778498655</v>
      </c>
      <c r="S8" s="2">
        <v>1.2826760861759103</v>
      </c>
      <c r="T8" s="2">
        <v>1.2647691352828272</v>
      </c>
      <c r="U8" s="2">
        <v>1.2441179144989678</v>
      </c>
      <c r="V8" s="2">
        <v>1.2229630639429092</v>
      </c>
      <c r="W8" s="2">
        <v>1.2202911309914624</v>
      </c>
      <c r="X8" s="53">
        <v>-0.25695585674445198</v>
      </c>
    </row>
    <row r="9" spans="1:24">
      <c r="B9" s="1" t="s">
        <v>89</v>
      </c>
      <c r="C9" s="2">
        <v>31.320772571366444</v>
      </c>
      <c r="D9" s="2">
        <v>31.200313438406415</v>
      </c>
      <c r="E9" s="2">
        <v>31.162836820251552</v>
      </c>
      <c r="F9" s="2">
        <v>31.107143479074846</v>
      </c>
      <c r="G9" s="2">
        <v>31.048285983849141</v>
      </c>
      <c r="H9" s="2">
        <v>30.9614721335033</v>
      </c>
      <c r="I9" s="2">
        <v>30.880286659464335</v>
      </c>
      <c r="J9" s="2">
        <v>30.879698851482662</v>
      </c>
      <c r="K9" s="2">
        <v>30.982207450296595</v>
      </c>
      <c r="L9" s="2">
        <v>31.064947585227394</v>
      </c>
      <c r="M9" s="2">
        <v>31.086458563465943</v>
      </c>
      <c r="N9" s="2">
        <v>31.172341777841488</v>
      </c>
      <c r="O9" s="2">
        <v>31.258350103187464</v>
      </c>
      <c r="P9" s="2">
        <v>31.376038807991183</v>
      </c>
      <c r="Q9" s="55">
        <v>31.505244047697641</v>
      </c>
      <c r="R9" s="2">
        <v>31.606617938545089</v>
      </c>
      <c r="S9" s="2">
        <v>31.716883894404436</v>
      </c>
      <c r="T9" s="2">
        <v>31.793119111479058</v>
      </c>
      <c r="U9" s="2">
        <v>31.816871311846988</v>
      </c>
      <c r="V9" s="2">
        <v>31.713580542954237</v>
      </c>
      <c r="W9" s="2">
        <v>33.391042960539949</v>
      </c>
      <c r="X9" s="53">
        <v>6.6098956673442705E-2</v>
      </c>
    </row>
    <row r="10" spans="1:24">
      <c r="B10" s="1" t="s">
        <v>113</v>
      </c>
      <c r="C10" s="2">
        <v>3.5299243904353008</v>
      </c>
      <c r="D10" s="2">
        <v>3.7569838643502309</v>
      </c>
      <c r="E10" s="2">
        <v>3.5946364414625473</v>
      </c>
      <c r="F10" s="2">
        <v>3.8296666445414687</v>
      </c>
      <c r="G10" s="2">
        <v>3.8324900993425679</v>
      </c>
      <c r="H10" s="2">
        <v>3.9647226170211476</v>
      </c>
      <c r="I10" s="2">
        <v>3.9398738164186131</v>
      </c>
      <c r="J10" s="2">
        <v>3.6461462278286114</v>
      </c>
      <c r="K10" s="2">
        <v>3.9599735662110955</v>
      </c>
      <c r="L10" s="2">
        <v>3.976515556021893</v>
      </c>
      <c r="M10" s="2">
        <v>4.3652378780934669</v>
      </c>
      <c r="N10" s="2">
        <v>3.7576363779556452</v>
      </c>
      <c r="O10" s="2">
        <v>4.1322171739655618</v>
      </c>
      <c r="P10" s="2">
        <v>4.5076248811299831</v>
      </c>
      <c r="Q10" s="55">
        <v>3.8022573245865816</v>
      </c>
      <c r="R10" s="2">
        <v>4.1093037338662759</v>
      </c>
      <c r="S10" s="2">
        <v>4.3401627668074614</v>
      </c>
      <c r="T10" s="2">
        <v>4.2740671268627946</v>
      </c>
      <c r="U10" s="2">
        <v>4.1089557293266967</v>
      </c>
      <c r="V10" s="2">
        <v>4.1618119812816197</v>
      </c>
      <c r="W10" s="2">
        <v>4.0191024065050076</v>
      </c>
      <c r="X10" s="53">
        <v>0.13858030993388601</v>
      </c>
    </row>
    <row r="11" spans="1:24">
      <c r="B11" s="15" t="s">
        <v>215</v>
      </c>
      <c r="C11" s="2">
        <v>2.3145005580397311</v>
      </c>
      <c r="D11" s="2">
        <v>2.534349910749496</v>
      </c>
      <c r="E11" s="2">
        <v>2.3629106527206418</v>
      </c>
      <c r="F11" s="2">
        <v>2.5760658301813151</v>
      </c>
      <c r="G11" s="2">
        <v>2.5596353635645075</v>
      </c>
      <c r="H11" s="2">
        <v>2.6707494276183201</v>
      </c>
      <c r="I11" s="2">
        <v>2.6154579590081939</v>
      </c>
      <c r="J11" s="2">
        <v>2.2881505757025491</v>
      </c>
      <c r="K11" s="2">
        <v>2.5521068209201623</v>
      </c>
      <c r="L11" s="2">
        <v>2.512357719436134</v>
      </c>
      <c r="M11" s="2">
        <v>2.8421048435520166</v>
      </c>
      <c r="N11" s="2">
        <v>2.2045421852478957</v>
      </c>
      <c r="O11" s="2">
        <v>2.5242495287361755</v>
      </c>
      <c r="P11" s="2">
        <v>2.8322716283890621</v>
      </c>
      <c r="Q11" s="55">
        <v>2.1077470354026953</v>
      </c>
      <c r="R11" s="2">
        <v>2.3534939030575917</v>
      </c>
      <c r="S11" s="2">
        <v>2.5536234543169414</v>
      </c>
      <c r="T11" s="2">
        <v>2.446809882119918</v>
      </c>
      <c r="U11" s="2">
        <v>2.2549401486386946</v>
      </c>
      <c r="V11" s="2">
        <v>2.284412294944679</v>
      </c>
      <c r="W11" s="2">
        <v>2.1396500030986352</v>
      </c>
      <c r="X11" s="53">
        <v>-7.5545695737133794E-2</v>
      </c>
    </row>
    <row r="12" spans="1:24">
      <c r="B12" s="15" t="s">
        <v>216</v>
      </c>
      <c r="C12" s="2">
        <v>0.7837469549324263</v>
      </c>
      <c r="D12" s="2">
        <v>0.7906646858904407</v>
      </c>
      <c r="E12" s="2">
        <v>0.79916345319608895</v>
      </c>
      <c r="F12" s="2">
        <v>0.80808320524596045</v>
      </c>
      <c r="G12" s="2">
        <v>0.81631535139283073</v>
      </c>
      <c r="H12" s="2">
        <v>0.82482846435456902</v>
      </c>
      <c r="I12" s="2">
        <v>0.84444566167064494</v>
      </c>
      <c r="J12" s="2">
        <v>0.86332031752008809</v>
      </c>
      <c r="K12" s="2">
        <v>0.89280425381034878</v>
      </c>
      <c r="L12" s="2">
        <v>0.92392987015827965</v>
      </c>
      <c r="M12" s="2">
        <v>0.95742491409726627</v>
      </c>
      <c r="N12" s="2">
        <v>0.95440468539734713</v>
      </c>
      <c r="O12" s="2">
        <v>0.96650631325277081</v>
      </c>
      <c r="P12" s="2">
        <v>0.97993439871054422</v>
      </c>
      <c r="Q12" s="55">
        <v>0.9654206127149656</v>
      </c>
      <c r="R12" s="2">
        <v>0.9966892505746423</v>
      </c>
      <c r="S12" s="2">
        <v>0.99970655853747925</v>
      </c>
      <c r="T12" s="2">
        <v>1.0158322707470935</v>
      </c>
      <c r="U12" s="2">
        <v>1.0214652890813598</v>
      </c>
      <c r="V12" s="2">
        <v>1.0255491136924413</v>
      </c>
      <c r="W12" s="2">
        <v>1.0274432997878056</v>
      </c>
      <c r="X12" s="53">
        <v>0.31093753324552398</v>
      </c>
    </row>
    <row r="13" spans="1:24">
      <c r="B13" s="15" t="s">
        <v>217</v>
      </c>
      <c r="C13" s="2">
        <v>0.43167687746314332</v>
      </c>
      <c r="D13" s="2">
        <v>0.43196926771029415</v>
      </c>
      <c r="E13" s="2">
        <v>0.43256233554581619</v>
      </c>
      <c r="F13" s="2">
        <v>0.44551760911419319</v>
      </c>
      <c r="G13" s="2">
        <v>0.4565393843852299</v>
      </c>
      <c r="H13" s="2">
        <v>0.46914472504825822</v>
      </c>
      <c r="I13" s="2">
        <v>0.4799701957397744</v>
      </c>
      <c r="J13" s="2">
        <v>0.49467533460597463</v>
      </c>
      <c r="K13" s="2">
        <v>0.51506249148058458</v>
      </c>
      <c r="L13" s="2">
        <v>0.54022796642747961</v>
      </c>
      <c r="M13" s="2">
        <v>0.5657081204441835</v>
      </c>
      <c r="N13" s="2">
        <v>0.59868950731040216</v>
      </c>
      <c r="O13" s="2">
        <v>0.64146133197661581</v>
      </c>
      <c r="P13" s="2">
        <v>0.69541885403037662</v>
      </c>
      <c r="Q13" s="55">
        <v>0.7290896764689212</v>
      </c>
      <c r="R13" s="2">
        <v>0.75912058023404227</v>
      </c>
      <c r="S13" s="2">
        <v>0.78683275395304053</v>
      </c>
      <c r="T13" s="2">
        <v>0.81142497399578306</v>
      </c>
      <c r="U13" s="2">
        <v>0.83255029160664207</v>
      </c>
      <c r="V13" s="2">
        <v>0.85185057264449915</v>
      </c>
      <c r="W13" s="2">
        <v>0.85200910361856674</v>
      </c>
      <c r="X13" s="53">
        <v>0.97371957614596005</v>
      </c>
    </row>
    <row r="14" spans="1:24">
      <c r="B14" s="1" t="s">
        <v>218</v>
      </c>
      <c r="C14" s="2">
        <v>5.7085067645451657</v>
      </c>
      <c r="D14" s="2">
        <v>5.8315734152151091</v>
      </c>
      <c r="E14" s="2">
        <v>5.8954081762299335</v>
      </c>
      <c r="F14" s="2">
        <v>5.9217419183514579</v>
      </c>
      <c r="G14" s="2">
        <v>5.9758259815846202</v>
      </c>
      <c r="H14" s="2">
        <v>6.0707667335364155</v>
      </c>
      <c r="I14" s="2">
        <v>6.1863487655811804</v>
      </c>
      <c r="J14" s="2">
        <v>6.4257055666906986</v>
      </c>
      <c r="K14" s="2">
        <v>6.7250794141309012</v>
      </c>
      <c r="L14" s="2">
        <v>6.8485174510384805</v>
      </c>
      <c r="M14" s="2">
        <v>6.8317288170993908</v>
      </c>
      <c r="N14" s="2">
        <v>6.6803886516956981</v>
      </c>
      <c r="O14" s="2">
        <v>6.5795613634315337</v>
      </c>
      <c r="P14" s="2">
        <v>6.4437292616750792</v>
      </c>
      <c r="Q14" s="55">
        <v>6.2954517370073422</v>
      </c>
      <c r="R14" s="2">
        <v>6.2162476600584018</v>
      </c>
      <c r="S14" s="2">
        <v>6.0468589270092608</v>
      </c>
      <c r="T14" s="2">
        <v>5.8519903597517295</v>
      </c>
      <c r="U14" s="2">
        <v>5.6528670115545676</v>
      </c>
      <c r="V14" s="2">
        <v>5.626761518824015</v>
      </c>
      <c r="W14" s="2">
        <v>5.8177082957105588</v>
      </c>
      <c r="X14" s="53">
        <v>1.9129614042612701E-2</v>
      </c>
    </row>
    <row r="15" spans="1:24">
      <c r="B15" s="1" t="s">
        <v>219</v>
      </c>
      <c r="C15" s="2">
        <v>9.2646153635470085</v>
      </c>
      <c r="D15" s="2">
        <v>9.2670689987324106</v>
      </c>
      <c r="E15" s="2">
        <v>9.285980452982411</v>
      </c>
      <c r="F15" s="2">
        <v>9.2830847818326099</v>
      </c>
      <c r="G15" s="2">
        <v>9.2753901362882747</v>
      </c>
      <c r="H15" s="2">
        <v>9.2568633719271105</v>
      </c>
      <c r="I15" s="2">
        <v>9.2348039073315089</v>
      </c>
      <c r="J15" s="2">
        <v>9.2467354833117987</v>
      </c>
      <c r="K15" s="2">
        <v>9.2950786730105346</v>
      </c>
      <c r="L15" s="2">
        <v>9.3750564643330403</v>
      </c>
      <c r="M15" s="2">
        <v>9.4466693048879584</v>
      </c>
      <c r="N15" s="2">
        <v>9.5130330691001603</v>
      </c>
      <c r="O15" s="2">
        <v>9.5935726663885443</v>
      </c>
      <c r="P15" s="2">
        <v>9.6737286082449678</v>
      </c>
      <c r="Q15" s="55">
        <v>9.7697560659435041</v>
      </c>
      <c r="R15" s="2">
        <v>9.8514263285146679</v>
      </c>
      <c r="S15" s="2">
        <v>9.9437299320813164</v>
      </c>
      <c r="T15" s="2">
        <v>10.025619032389358</v>
      </c>
      <c r="U15" s="2">
        <v>10.090745425596612</v>
      </c>
      <c r="V15" s="2">
        <v>10.156218683500787</v>
      </c>
      <c r="W15" s="2">
        <v>10.425168434776385</v>
      </c>
      <c r="X15" s="53">
        <v>0.125267269680266</v>
      </c>
    </row>
    <row r="16" spans="1:24">
      <c r="B16" s="1" t="s">
        <v>91</v>
      </c>
      <c r="C16" s="2">
        <v>5.3849101944406561</v>
      </c>
      <c r="D16" s="2">
        <v>5.6201142971655731</v>
      </c>
      <c r="E16" s="2">
        <v>5.7932009678936636</v>
      </c>
      <c r="F16" s="2">
        <v>5.9127109382387104</v>
      </c>
      <c r="G16" s="2">
        <v>5.996821792481998</v>
      </c>
      <c r="H16" s="2">
        <v>6.0178683879426753</v>
      </c>
      <c r="I16" s="2">
        <v>6.104286992460259</v>
      </c>
      <c r="J16" s="2">
        <v>6.2048464411651318</v>
      </c>
      <c r="K16" s="2">
        <v>6.2905740998658519</v>
      </c>
      <c r="L16" s="2">
        <v>6.2272844357245853</v>
      </c>
      <c r="M16" s="2">
        <v>6.1254349411657349</v>
      </c>
      <c r="N16" s="2">
        <v>5.9321012809845426</v>
      </c>
      <c r="O16" s="2">
        <v>5.7291867567598445</v>
      </c>
      <c r="P16" s="2">
        <v>5.5346819277267292</v>
      </c>
      <c r="Q16" s="55">
        <v>5.5560692689466578</v>
      </c>
      <c r="R16" s="2">
        <v>5.2713500848688648</v>
      </c>
      <c r="S16" s="2">
        <v>5.0393392836234137</v>
      </c>
      <c r="T16" s="2">
        <v>4.8371231918588498</v>
      </c>
      <c r="U16" s="2">
        <v>4.635048429529312</v>
      </c>
      <c r="V16" s="2">
        <v>4.2912040074335849</v>
      </c>
      <c r="W16" s="2">
        <v>4.337614905154636</v>
      </c>
      <c r="X16" s="53">
        <v>-0.19448704833875199</v>
      </c>
    </row>
    <row r="17" spans="1:24">
      <c r="B17" s="1" t="s">
        <v>220</v>
      </c>
      <c r="C17" s="2">
        <v>2.6615967377851462</v>
      </c>
      <c r="D17" s="2">
        <v>2.8856916452346475</v>
      </c>
      <c r="E17" s="2">
        <v>3.1190353338840207</v>
      </c>
      <c r="F17" s="2">
        <v>3.3549304152515105</v>
      </c>
      <c r="G17" s="2">
        <v>3.5890361538580486</v>
      </c>
      <c r="H17" s="2">
        <v>3.8904476325534159</v>
      </c>
      <c r="I17" s="2">
        <v>4.1016210708467211</v>
      </c>
      <c r="J17" s="2">
        <v>4.3418017653667551</v>
      </c>
      <c r="K17" s="2">
        <v>4.5815955226189686</v>
      </c>
      <c r="L17" s="2">
        <v>4.8029894197998786</v>
      </c>
      <c r="M17" s="2">
        <v>5.0070496512551195</v>
      </c>
      <c r="N17" s="2">
        <v>5.0976957064149211</v>
      </c>
      <c r="O17" s="2">
        <v>5.1122936076871337</v>
      </c>
      <c r="P17" s="2">
        <v>5.1188466555860348</v>
      </c>
      <c r="Q17" s="55">
        <v>5.0941876178939758</v>
      </c>
      <c r="R17" s="2">
        <v>5.0463012029336811</v>
      </c>
      <c r="S17" s="2">
        <v>4.9637785147424527</v>
      </c>
      <c r="T17" s="2">
        <v>4.8801575032570534</v>
      </c>
      <c r="U17" s="2">
        <v>4.786104832130877</v>
      </c>
      <c r="V17" s="2">
        <v>4.6898506269670222</v>
      </c>
      <c r="W17" s="2">
        <v>4.5826314962227341</v>
      </c>
      <c r="X17" s="53">
        <v>0.721760261863028</v>
      </c>
    </row>
    <row r="18" spans="1:24">
      <c r="B18" s="1" t="s">
        <v>221</v>
      </c>
      <c r="C18" s="2">
        <v>7.1116790555076035</v>
      </c>
      <c r="D18" s="2">
        <v>7.1096404621040996</v>
      </c>
      <c r="E18" s="2">
        <v>7.1021642598323806</v>
      </c>
      <c r="F18" s="2">
        <v>7.1116710309597941</v>
      </c>
      <c r="G18" s="2">
        <v>7.0760810222344324</v>
      </c>
      <c r="H18" s="2">
        <v>7.0735059532249558</v>
      </c>
      <c r="I18" s="2">
        <v>7.0413122031273163</v>
      </c>
      <c r="J18" s="2">
        <v>7.0099150484647881</v>
      </c>
      <c r="K18" s="2">
        <v>7.0051563312512704</v>
      </c>
      <c r="L18" s="2">
        <v>7.0047607587901632</v>
      </c>
      <c r="M18" s="2">
        <v>6.9677896407329278</v>
      </c>
      <c r="N18" s="2">
        <v>6.8849014744877604</v>
      </c>
      <c r="O18" s="2">
        <v>6.7905714316570984</v>
      </c>
      <c r="P18" s="2">
        <v>6.6638096689090593</v>
      </c>
      <c r="Q18" s="55">
        <v>6.5458208363598391</v>
      </c>
      <c r="R18" s="2">
        <v>6.4209270144615882</v>
      </c>
      <c r="S18" s="2">
        <v>6.3030731129534407</v>
      </c>
      <c r="T18" s="2">
        <v>6.1761844247280191</v>
      </c>
      <c r="U18" s="2">
        <v>6.0439419372127876</v>
      </c>
      <c r="V18" s="2">
        <v>5.9188744259542867</v>
      </c>
      <c r="W18" s="2">
        <v>5.8270871994818663</v>
      </c>
      <c r="X18" s="53">
        <v>-0.180631303240673</v>
      </c>
    </row>
    <row r="19" spans="1:24" ht="15.5" thickBot="1">
      <c r="B19" s="1" t="s">
        <v>116</v>
      </c>
      <c r="C19" s="2">
        <v>4.6221304640400005</v>
      </c>
      <c r="D19" s="2">
        <v>4.8800075418412154</v>
      </c>
      <c r="E19" s="2">
        <v>5.151100821448356</v>
      </c>
      <c r="F19" s="2">
        <v>5.4224273302385475</v>
      </c>
      <c r="G19" s="2">
        <v>5.713188824103697</v>
      </c>
      <c r="H19" s="2">
        <v>6.0042905850118835</v>
      </c>
      <c r="I19" s="2">
        <v>6.1863235835924142</v>
      </c>
      <c r="J19" s="2">
        <v>6.3395880909575411</v>
      </c>
      <c r="K19" s="2">
        <v>6.5222232390571007</v>
      </c>
      <c r="L19" s="2">
        <v>6.77811614437445</v>
      </c>
      <c r="M19" s="2">
        <v>7.0325596615728045</v>
      </c>
      <c r="N19" s="2">
        <v>7.1447539287180746</v>
      </c>
      <c r="O19" s="2">
        <v>7.2579603245988036</v>
      </c>
      <c r="P19" s="2">
        <v>7.3721365525831537</v>
      </c>
      <c r="Q19" s="55">
        <v>7.6330604386426346</v>
      </c>
      <c r="R19" s="2">
        <v>7.7554001325496529</v>
      </c>
      <c r="S19" s="2">
        <v>7.8891664820524188</v>
      </c>
      <c r="T19" s="2">
        <v>8.0174296119749577</v>
      </c>
      <c r="U19" s="2">
        <v>8.1337737935292864</v>
      </c>
      <c r="V19" s="2">
        <v>8.2599803714981181</v>
      </c>
      <c r="W19" s="2">
        <v>8.294780482846436</v>
      </c>
      <c r="X19" s="53">
        <v>0.79457947961000097</v>
      </c>
    </row>
    <row r="20" spans="1:24" ht="15.5" thickBot="1">
      <c r="B20" s="87" t="s">
        <v>222</v>
      </c>
      <c r="C20" s="84">
        <v>238.54463639411884</v>
      </c>
      <c r="D20" s="84">
        <v>254.05529004711997</v>
      </c>
      <c r="E20" s="84">
        <v>241.13246198370547</v>
      </c>
      <c r="F20" s="84">
        <v>255.57059104346635</v>
      </c>
      <c r="G20" s="84">
        <v>253.23237954499552</v>
      </c>
      <c r="H20" s="84">
        <v>259.83666448435076</v>
      </c>
      <c r="I20" s="84">
        <v>254.24085213500365</v>
      </c>
      <c r="J20" s="84">
        <v>232.12880033333656</v>
      </c>
      <c r="K20" s="84">
        <v>250.00563429774502</v>
      </c>
      <c r="L20" s="84">
        <v>246.73187869673058</v>
      </c>
      <c r="M20" s="84">
        <v>269.41703220180466</v>
      </c>
      <c r="N20" s="84">
        <v>224.57517273164731</v>
      </c>
      <c r="O20" s="84">
        <v>245.17791293558577</v>
      </c>
      <c r="P20" s="84">
        <v>263.40778718350327</v>
      </c>
      <c r="Q20" s="84">
        <v>215.79192381973002</v>
      </c>
      <c r="R20" s="84">
        <v>231.11512971930478</v>
      </c>
      <c r="S20" s="84">
        <v>241.90889342671221</v>
      </c>
      <c r="T20" s="84">
        <v>235.82735520239851</v>
      </c>
      <c r="U20" s="84">
        <v>221.50340722248202</v>
      </c>
      <c r="V20" s="84">
        <v>224.4200598986229</v>
      </c>
      <c r="W20" s="84">
        <v>215.78715789336044</v>
      </c>
      <c r="X20" s="54">
        <v>-9.5401342259311697E-2</v>
      </c>
    </row>
    <row r="21" spans="1:24">
      <c r="B21" s="75" t="s">
        <v>112</v>
      </c>
    </row>
    <row r="22" spans="1:24">
      <c r="B22" s="152" t="s">
        <v>352</v>
      </c>
    </row>
    <row r="26" spans="1:24">
      <c r="A26" s="186" t="s">
        <v>419</v>
      </c>
    </row>
    <row r="27" spans="1:24">
      <c r="A27" s="186" t="s">
        <v>418</v>
      </c>
    </row>
  </sheetData>
  <phoneticPr fontId="3" type="noConversion"/>
  <hyperlinks>
    <hyperlink ref="A1" location="Tabellenverzeichnis!B10" display="zurück zum Tabellenverzeichnis"/>
  </hyperlinks>
  <pageMargins left="0.7" right="0.7" top="0.78740157499999996" bottom="0.78740157499999996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6"/>
  <dimension ref="A1:X21"/>
  <sheetViews>
    <sheetView showGridLines="0" zoomScale="85" zoomScaleNormal="85" workbookViewId="0"/>
  </sheetViews>
  <sheetFormatPr baseColWidth="10" defaultRowHeight="15" outlineLevelCol="1"/>
  <cols>
    <col min="1" max="1" width="7.69140625" customWidth="1"/>
    <col min="2" max="2" width="23.15234375" customWidth="1"/>
    <col min="3" max="3" width="7.69140625" customWidth="1"/>
    <col min="4" max="15" width="7.69140625" hidden="1" customWidth="1" outlineLevel="1"/>
    <col min="16" max="16" width="7.69140625" hidden="1" customWidth="1" outlineLevel="1" collapsed="1"/>
    <col min="17" max="17" width="7.69140625" customWidth="1" collapsed="1"/>
    <col min="18" max="23" width="7.69140625" customWidth="1"/>
    <col min="24" max="24" width="8.69140625" customWidth="1"/>
    <col min="25" max="25" width="8.3828125" bestFit="1" customWidth="1"/>
    <col min="26" max="26" width="10.15234375" bestFit="1" customWidth="1"/>
  </cols>
  <sheetData>
    <row r="1" spans="1:24">
      <c r="A1" s="178" t="s">
        <v>341</v>
      </c>
    </row>
    <row r="3" spans="1:24" ht="16">
      <c r="B3" s="63" t="s">
        <v>244</v>
      </c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</row>
    <row r="4" spans="1:24">
      <c r="B4" s="64" t="s">
        <v>325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</row>
    <row r="5" spans="1:24">
      <c r="B5" s="7" t="s">
        <v>87</v>
      </c>
      <c r="C5" s="11" t="s">
        <v>1</v>
      </c>
      <c r="D5" s="11" t="s">
        <v>33</v>
      </c>
      <c r="E5" s="11" t="s">
        <v>34</v>
      </c>
      <c r="F5" s="11" t="s">
        <v>35</v>
      </c>
      <c r="G5" s="11" t="s">
        <v>36</v>
      </c>
      <c r="H5" s="11" t="s">
        <v>37</v>
      </c>
      <c r="I5" s="11" t="s">
        <v>38</v>
      </c>
      <c r="J5" s="11" t="s">
        <v>39</v>
      </c>
      <c r="K5" s="11" t="s">
        <v>40</v>
      </c>
      <c r="L5" s="11" t="s">
        <v>41</v>
      </c>
      <c r="M5" s="11" t="s">
        <v>42</v>
      </c>
      <c r="N5" s="11" t="s">
        <v>43</v>
      </c>
      <c r="O5" s="11" t="s">
        <v>44</v>
      </c>
      <c r="P5" s="11" t="s">
        <v>2</v>
      </c>
      <c r="Q5" s="11" t="s">
        <v>3</v>
      </c>
      <c r="R5" s="11" t="s">
        <v>4</v>
      </c>
      <c r="S5" s="11" t="s">
        <v>5</v>
      </c>
      <c r="T5" s="11" t="s">
        <v>6</v>
      </c>
      <c r="U5" s="11" t="s">
        <v>7</v>
      </c>
      <c r="V5" s="11" t="s">
        <v>8</v>
      </c>
      <c r="W5" s="11" t="s">
        <v>313</v>
      </c>
      <c r="X5" s="11" t="s">
        <v>314</v>
      </c>
    </row>
    <row r="6" spans="1:24">
      <c r="B6" s="1" t="s">
        <v>88</v>
      </c>
      <c r="C6" s="2">
        <v>12.715734208551918</v>
      </c>
      <c r="D6" s="2">
        <v>13.798520103345687</v>
      </c>
      <c r="E6" s="2">
        <v>12.968244235779467</v>
      </c>
      <c r="F6" s="2">
        <v>14.02811843608008</v>
      </c>
      <c r="G6" s="2">
        <v>13.936530051721808</v>
      </c>
      <c r="H6" s="2">
        <v>14.559202731823241</v>
      </c>
      <c r="I6" s="2">
        <v>14.392681616926579</v>
      </c>
      <c r="J6" s="2">
        <v>12.915361607715226</v>
      </c>
      <c r="K6" s="2">
        <v>14.362982140346869</v>
      </c>
      <c r="L6" s="2">
        <v>14.30125546766614</v>
      </c>
      <c r="M6" s="2">
        <v>16.131549508755924</v>
      </c>
      <c r="N6" s="2">
        <v>12.975589315748344</v>
      </c>
      <c r="O6" s="2">
        <v>14.856903053202647</v>
      </c>
      <c r="P6" s="2">
        <v>16.672302237077183</v>
      </c>
      <c r="Q6" s="55">
        <v>13.002913504454733</v>
      </c>
      <c r="R6" s="2">
        <v>14.561072333213408</v>
      </c>
      <c r="S6" s="2">
        <v>15.85746888779493</v>
      </c>
      <c r="T6" s="2">
        <v>15.661700717272709</v>
      </c>
      <c r="U6" s="2">
        <v>14.785868494389796</v>
      </c>
      <c r="V6" s="2">
        <v>15.340846839802545</v>
      </c>
      <c r="W6" s="2">
        <v>14.759689553356516</v>
      </c>
      <c r="X6" s="53">
        <v>0.16074221993645799</v>
      </c>
    </row>
    <row r="7" spans="1:24">
      <c r="B7" s="1" t="s">
        <v>89</v>
      </c>
      <c r="C7" s="2">
        <v>6.9848636785219007</v>
      </c>
      <c r="D7" s="2">
        <v>7.0123635433119276</v>
      </c>
      <c r="E7" s="2">
        <v>7.0704146257806428</v>
      </c>
      <c r="F7" s="2">
        <v>7.1042947769687625</v>
      </c>
      <c r="G7" s="2">
        <v>7.1685235202689368</v>
      </c>
      <c r="H7" s="2">
        <v>7.2486723211970832</v>
      </c>
      <c r="I7" s="2">
        <v>7.314741176544338</v>
      </c>
      <c r="J7" s="2">
        <v>7.3768219902564542</v>
      </c>
      <c r="K7" s="2">
        <v>7.5398994277781739</v>
      </c>
      <c r="L7" s="2">
        <v>7.7282283674790078</v>
      </c>
      <c r="M7" s="2">
        <v>7.7941552666648839</v>
      </c>
      <c r="N7" s="2">
        <v>7.9214163226615621</v>
      </c>
      <c r="O7" s="2">
        <v>8.0534467103397223</v>
      </c>
      <c r="P7" s="2">
        <v>8.1211310047667595</v>
      </c>
      <c r="Q7" s="55">
        <v>8.2784780625749317</v>
      </c>
      <c r="R7" s="2">
        <v>8.4144402781042</v>
      </c>
      <c r="S7" s="2">
        <v>8.5382418910161331</v>
      </c>
      <c r="T7" s="2">
        <v>8.6516074051257821</v>
      </c>
      <c r="U7" s="2">
        <v>8.7329845080625397</v>
      </c>
      <c r="V7" s="2">
        <v>8.7857647746154051</v>
      </c>
      <c r="W7" s="2">
        <v>9.2023360086460073</v>
      </c>
      <c r="X7" s="53">
        <v>0.317468233051236</v>
      </c>
    </row>
    <row r="8" spans="1:24">
      <c r="B8" s="1" t="s">
        <v>113</v>
      </c>
      <c r="C8" s="2">
        <v>3.5299243904353008</v>
      </c>
      <c r="D8" s="2">
        <v>3.7569838643502309</v>
      </c>
      <c r="E8" s="2">
        <v>3.5946364414625473</v>
      </c>
      <c r="F8" s="2">
        <v>3.8296666445414687</v>
      </c>
      <c r="G8" s="2">
        <v>3.8324900993425679</v>
      </c>
      <c r="H8" s="2">
        <v>3.9647226170211476</v>
      </c>
      <c r="I8" s="2">
        <v>3.9398738164186131</v>
      </c>
      <c r="J8" s="2">
        <v>3.6461462278286114</v>
      </c>
      <c r="K8" s="2">
        <v>3.9599735662110955</v>
      </c>
      <c r="L8" s="2">
        <v>3.976515556021893</v>
      </c>
      <c r="M8" s="2">
        <v>4.3652378780934669</v>
      </c>
      <c r="N8" s="2">
        <v>3.7576363779556452</v>
      </c>
      <c r="O8" s="2">
        <v>4.1322171739655618</v>
      </c>
      <c r="P8" s="2">
        <v>4.5076248811299831</v>
      </c>
      <c r="Q8" s="55">
        <v>3.8022573245865816</v>
      </c>
      <c r="R8" s="2">
        <v>4.1093037338662759</v>
      </c>
      <c r="S8" s="2">
        <v>4.3401627668074614</v>
      </c>
      <c r="T8" s="2">
        <v>4.2740671268627946</v>
      </c>
      <c r="U8" s="2">
        <v>4.1089557293266967</v>
      </c>
      <c r="V8" s="2">
        <v>4.1618119812816197</v>
      </c>
      <c r="W8" s="2">
        <v>4.0191024065050076</v>
      </c>
      <c r="X8" s="53">
        <v>0.13858030993388601</v>
      </c>
    </row>
    <row r="9" spans="1:24">
      <c r="B9" s="1" t="s">
        <v>114</v>
      </c>
      <c r="C9" s="2">
        <v>5.7085067645451657</v>
      </c>
      <c r="D9" s="2">
        <v>5.8315734152151091</v>
      </c>
      <c r="E9" s="2">
        <v>5.8954081762299335</v>
      </c>
      <c r="F9" s="2">
        <v>5.9217419183514579</v>
      </c>
      <c r="G9" s="2">
        <v>5.9758259815846202</v>
      </c>
      <c r="H9" s="2">
        <v>6.0707667335364155</v>
      </c>
      <c r="I9" s="2">
        <v>6.1863487655811804</v>
      </c>
      <c r="J9" s="2">
        <v>6.4257055666906986</v>
      </c>
      <c r="K9" s="2">
        <v>6.7250794141309012</v>
      </c>
      <c r="L9" s="2">
        <v>6.8485174510384805</v>
      </c>
      <c r="M9" s="2">
        <v>6.8317288170993908</v>
      </c>
      <c r="N9" s="2">
        <v>6.6803886516956981</v>
      </c>
      <c r="O9" s="2">
        <v>6.5795613634315337</v>
      </c>
      <c r="P9" s="2">
        <v>6.4437292616750792</v>
      </c>
      <c r="Q9" s="55">
        <v>6.2954517370073422</v>
      </c>
      <c r="R9" s="2">
        <v>6.2162476600584018</v>
      </c>
      <c r="S9" s="2">
        <v>6.0468589270092608</v>
      </c>
      <c r="T9" s="2">
        <v>5.8519903597517295</v>
      </c>
      <c r="U9" s="2">
        <v>5.6528670115545676</v>
      </c>
      <c r="V9" s="2">
        <v>5.626761518824015</v>
      </c>
      <c r="W9" s="2">
        <v>5.8177082957105588</v>
      </c>
      <c r="X9" s="53">
        <v>1.9129614042612701E-2</v>
      </c>
    </row>
    <row r="10" spans="1:24">
      <c r="B10" s="1" t="s">
        <v>115</v>
      </c>
      <c r="C10" s="2">
        <v>4.7792966534966164</v>
      </c>
      <c r="D10" s="2">
        <v>4.7781712042713815</v>
      </c>
      <c r="E10" s="2">
        <v>4.7777360696257629</v>
      </c>
      <c r="F10" s="2">
        <v>4.7612269933776448</v>
      </c>
      <c r="G10" s="2">
        <v>4.7447660969983687</v>
      </c>
      <c r="H10" s="2">
        <v>4.7276743873949734</v>
      </c>
      <c r="I10" s="2">
        <v>4.7098025581590388</v>
      </c>
      <c r="J10" s="2">
        <v>4.7085211229477757</v>
      </c>
      <c r="K10" s="2">
        <v>4.733903852863925</v>
      </c>
      <c r="L10" s="2">
        <v>4.7667703383963156</v>
      </c>
      <c r="M10" s="2">
        <v>4.7841310201233389</v>
      </c>
      <c r="N10" s="2">
        <v>4.8072358795707695</v>
      </c>
      <c r="O10" s="2">
        <v>4.8387867713997359</v>
      </c>
      <c r="P10" s="2">
        <v>4.8751707918549751</v>
      </c>
      <c r="Q10" s="55">
        <v>4.9215393369328551</v>
      </c>
      <c r="R10" s="2">
        <v>4.9683119600164751</v>
      </c>
      <c r="S10" s="2">
        <v>5.0118178454889337</v>
      </c>
      <c r="T10" s="2">
        <v>5.0523970570947441</v>
      </c>
      <c r="U10" s="2">
        <v>5.0846526337899656</v>
      </c>
      <c r="V10" s="2">
        <v>5.1172941499887967</v>
      </c>
      <c r="W10" s="2">
        <v>5.3332281608083258</v>
      </c>
      <c r="X10" s="53">
        <v>0.115902306860664</v>
      </c>
    </row>
    <row r="11" spans="1:24">
      <c r="B11" s="1" t="s">
        <v>91</v>
      </c>
      <c r="C11" s="2">
        <v>5.3849101944406561</v>
      </c>
      <c r="D11" s="2">
        <v>5.6201142971655731</v>
      </c>
      <c r="E11" s="2">
        <v>5.7932009678936636</v>
      </c>
      <c r="F11" s="2">
        <v>5.9127109382387104</v>
      </c>
      <c r="G11" s="2">
        <v>5.996821792481998</v>
      </c>
      <c r="H11" s="2">
        <v>6.0178683879426753</v>
      </c>
      <c r="I11" s="2">
        <v>6.104286992460259</v>
      </c>
      <c r="J11" s="2">
        <v>6.2048464411651318</v>
      </c>
      <c r="K11" s="2">
        <v>6.2905740998658519</v>
      </c>
      <c r="L11" s="2">
        <v>6.2272844357245853</v>
      </c>
      <c r="M11" s="2">
        <v>6.1254349411657349</v>
      </c>
      <c r="N11" s="2">
        <v>5.9321012809845426</v>
      </c>
      <c r="O11" s="2">
        <v>5.7291867567598445</v>
      </c>
      <c r="P11" s="2">
        <v>5.5346819277267292</v>
      </c>
      <c r="Q11" s="55">
        <v>5.5560692689466578</v>
      </c>
      <c r="R11" s="2">
        <v>5.2713500848688648</v>
      </c>
      <c r="S11" s="2">
        <v>5.0393392836234137</v>
      </c>
      <c r="T11" s="2">
        <v>4.8371231918588498</v>
      </c>
      <c r="U11" s="2">
        <v>4.635048429529312</v>
      </c>
      <c r="V11" s="2">
        <v>4.2912040074335849</v>
      </c>
      <c r="W11" s="2">
        <v>4.337614905154636</v>
      </c>
      <c r="X11" s="53">
        <v>-0.19448704833875199</v>
      </c>
    </row>
    <row r="12" spans="1:24">
      <c r="B12" s="1" t="s">
        <v>94</v>
      </c>
      <c r="C12" s="2">
        <v>13.453862318775364</v>
      </c>
      <c r="D12" s="2">
        <v>13.714994106656057</v>
      </c>
      <c r="E12" s="2">
        <v>13.982992351818524</v>
      </c>
      <c r="F12" s="2">
        <v>14.271165060411478</v>
      </c>
      <c r="G12" s="2">
        <v>14.512166503753347</v>
      </c>
      <c r="H12" s="2">
        <v>14.854591125239171</v>
      </c>
      <c r="I12" s="2">
        <v>15.064250729561206</v>
      </c>
      <c r="J12" s="2">
        <v>15.318294164366776</v>
      </c>
      <c r="K12" s="2">
        <v>15.61864509438799</v>
      </c>
      <c r="L12" s="2">
        <v>15.915280324865993</v>
      </c>
      <c r="M12" s="2">
        <v>16.153950186066389</v>
      </c>
      <c r="N12" s="2">
        <v>16.219992201779977</v>
      </c>
      <c r="O12" s="2">
        <v>16.204441558573428</v>
      </c>
      <c r="P12" s="2">
        <v>16.143347245542543</v>
      </c>
      <c r="Q12" s="55">
        <v>16.064694151565927</v>
      </c>
      <c r="R12" s="2">
        <v>15.945991684123129</v>
      </c>
      <c r="S12" s="2">
        <v>15.798589291309323</v>
      </c>
      <c r="T12" s="2">
        <v>15.633779909604307</v>
      </c>
      <c r="U12" s="2">
        <v>15.445502375920952</v>
      </c>
      <c r="V12" s="2">
        <v>15.261605928857911</v>
      </c>
      <c r="W12" s="2">
        <v>15.10717466501152</v>
      </c>
      <c r="X12" s="53">
        <v>0.122887562475565</v>
      </c>
    </row>
    <row r="13" spans="1:24" ht="15.5" thickBot="1">
      <c r="B13" s="1" t="s">
        <v>116</v>
      </c>
      <c r="C13" s="2">
        <v>4.6221304640400005</v>
      </c>
      <c r="D13" s="2">
        <v>4.8800075418412154</v>
      </c>
      <c r="E13" s="2">
        <v>5.151100821448356</v>
      </c>
      <c r="F13" s="2">
        <v>5.4224273302385475</v>
      </c>
      <c r="G13" s="2">
        <v>5.713188824103697</v>
      </c>
      <c r="H13" s="2">
        <v>6.0042905850118835</v>
      </c>
      <c r="I13" s="2">
        <v>6.1863235835924142</v>
      </c>
      <c r="J13" s="2">
        <v>6.3395880909575411</v>
      </c>
      <c r="K13" s="2">
        <v>6.5222232390571007</v>
      </c>
      <c r="L13" s="2">
        <v>6.77811614437445</v>
      </c>
      <c r="M13" s="2">
        <v>7.0325596615728045</v>
      </c>
      <c r="N13" s="2">
        <v>7.1447539287180746</v>
      </c>
      <c r="O13" s="2">
        <v>7.2579603245988036</v>
      </c>
      <c r="P13" s="2">
        <v>7.3721365525831537</v>
      </c>
      <c r="Q13" s="55">
        <v>7.6330604386426346</v>
      </c>
      <c r="R13" s="2">
        <v>7.7554001325496529</v>
      </c>
      <c r="S13" s="2">
        <v>7.8891664820524188</v>
      </c>
      <c r="T13" s="2">
        <v>8.0174296119749577</v>
      </c>
      <c r="U13" s="2">
        <v>8.1337737935292864</v>
      </c>
      <c r="V13" s="2">
        <v>8.2599803714981181</v>
      </c>
      <c r="W13" s="2">
        <v>8.294780482846436</v>
      </c>
      <c r="X13" s="53">
        <v>0.79457947961000097</v>
      </c>
    </row>
    <row r="14" spans="1:24" ht="15.5" thickBot="1">
      <c r="B14" s="87" t="s">
        <v>56</v>
      </c>
      <c r="C14" s="84">
        <v>57.179228672806921</v>
      </c>
      <c r="D14" s="84">
        <v>59.392728076157177</v>
      </c>
      <c r="E14" s="84">
        <v>59.233733690038889</v>
      </c>
      <c r="F14" s="84">
        <v>61.251352098208152</v>
      </c>
      <c r="G14" s="84">
        <v>61.880312870255338</v>
      </c>
      <c r="H14" s="84">
        <v>63.447788889166603</v>
      </c>
      <c r="I14" s="84">
        <v>63.89830923924363</v>
      </c>
      <c r="J14" s="84">
        <v>62.93528521192821</v>
      </c>
      <c r="K14" s="84">
        <v>65.753280834641899</v>
      </c>
      <c r="L14" s="84">
        <v>66.54196808556685</v>
      </c>
      <c r="M14" s="84">
        <v>69.21874727954193</v>
      </c>
      <c r="N14" s="84">
        <v>65.439113959114607</v>
      </c>
      <c r="O14" s="84">
        <v>67.652503712271283</v>
      </c>
      <c r="P14" s="84">
        <v>69.670123902356409</v>
      </c>
      <c r="Q14" s="84">
        <v>65.554463824711661</v>
      </c>
      <c r="R14" s="84">
        <v>67.242117866800413</v>
      </c>
      <c r="S14" s="84">
        <v>68.521645375101869</v>
      </c>
      <c r="T14" s="84">
        <v>67.980095379545872</v>
      </c>
      <c r="U14" s="84">
        <v>66.579652976103105</v>
      </c>
      <c r="V14" s="84">
        <v>66.845269572301987</v>
      </c>
      <c r="W14" s="84">
        <v>66.871634478038999</v>
      </c>
      <c r="X14" s="54">
        <v>0.169509208679507</v>
      </c>
    </row>
    <row r="15" spans="1:24">
      <c r="B15" s="75" t="s">
        <v>104</v>
      </c>
    </row>
    <row r="16" spans="1:24">
      <c r="B16" s="152" t="s">
        <v>352</v>
      </c>
    </row>
    <row r="20" spans="1:1">
      <c r="A20" s="186" t="s">
        <v>419</v>
      </c>
    </row>
    <row r="21" spans="1:1">
      <c r="A21" s="186" t="s">
        <v>418</v>
      </c>
    </row>
  </sheetData>
  <phoneticPr fontId="3" type="noConversion"/>
  <hyperlinks>
    <hyperlink ref="A1" location="Tabellenverzeichnis!B10" display="zurück zum Tabellenverzeichnis"/>
  </hyperlinks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49"/>
  <dimension ref="B2:B49"/>
  <sheetViews>
    <sheetView showGridLines="0" zoomScale="85" zoomScaleNormal="85" workbookViewId="0">
      <selection activeCell="B10" sqref="B10"/>
    </sheetView>
  </sheetViews>
  <sheetFormatPr baseColWidth="10" defaultRowHeight="15"/>
  <cols>
    <col min="2" max="2" width="64.4609375" bestFit="1" customWidth="1"/>
  </cols>
  <sheetData>
    <row r="2" spans="2:2" ht="18">
      <c r="B2" s="106" t="s">
        <v>284</v>
      </c>
    </row>
    <row r="3" spans="2:2">
      <c r="B3" s="157" t="s">
        <v>229</v>
      </c>
    </row>
    <row r="4" spans="2:2">
      <c r="B4" s="158" t="s">
        <v>359</v>
      </c>
    </row>
    <row r="5" spans="2:2">
      <c r="B5" s="158" t="s">
        <v>230</v>
      </c>
    </row>
    <row r="6" spans="2:2">
      <c r="B6" s="158" t="s">
        <v>297</v>
      </c>
    </row>
    <row r="7" spans="2:2">
      <c r="B7" s="158" t="s">
        <v>231</v>
      </c>
    </row>
    <row r="8" spans="2:2">
      <c r="B8" s="158" t="s">
        <v>365</v>
      </c>
    </row>
    <row r="9" spans="2:2">
      <c r="B9" s="158" t="s">
        <v>235</v>
      </c>
    </row>
    <row r="10" spans="2:2">
      <c r="B10" s="158" t="s">
        <v>236</v>
      </c>
    </row>
    <row r="11" spans="2:2">
      <c r="B11" s="158" t="s">
        <v>237</v>
      </c>
    </row>
    <row r="12" spans="2:2">
      <c r="B12" s="158" t="s">
        <v>238</v>
      </c>
    </row>
    <row r="13" spans="2:2">
      <c r="B13" s="158" t="s">
        <v>239</v>
      </c>
    </row>
    <row r="14" spans="2:2">
      <c r="B14" s="158" t="s">
        <v>240</v>
      </c>
    </row>
    <row r="15" spans="2:2">
      <c r="B15" s="158" t="s">
        <v>241</v>
      </c>
    </row>
    <row r="16" spans="2:2">
      <c r="B16" s="158" t="s">
        <v>242</v>
      </c>
    </row>
    <row r="17" spans="2:2">
      <c r="B17" s="158" t="s">
        <v>369</v>
      </c>
    </row>
    <row r="18" spans="2:2">
      <c r="B18" s="158" t="s">
        <v>243</v>
      </c>
    </row>
    <row r="19" spans="2:2">
      <c r="B19" s="158" t="s">
        <v>244</v>
      </c>
    </row>
    <row r="20" spans="2:2">
      <c r="B20" s="158" t="s">
        <v>245</v>
      </c>
    </row>
    <row r="21" spans="2:2">
      <c r="B21" s="158" t="s">
        <v>246</v>
      </c>
    </row>
    <row r="22" spans="2:2">
      <c r="B22" s="158" t="s">
        <v>247</v>
      </c>
    </row>
    <row r="23" spans="2:2">
      <c r="B23" s="158" t="s">
        <v>249</v>
      </c>
    </row>
    <row r="24" spans="2:2">
      <c r="B24" s="158" t="s">
        <v>250</v>
      </c>
    </row>
    <row r="25" spans="2:2">
      <c r="B25" s="158" t="s">
        <v>251</v>
      </c>
    </row>
    <row r="26" spans="2:2">
      <c r="B26" s="158" t="s">
        <v>252</v>
      </c>
    </row>
    <row r="27" spans="2:2">
      <c r="B27" s="158" t="s">
        <v>253</v>
      </c>
    </row>
    <row r="28" spans="2:2">
      <c r="B28" s="158" t="s">
        <v>254</v>
      </c>
    </row>
    <row r="29" spans="2:2">
      <c r="B29" s="158" t="s">
        <v>255</v>
      </c>
    </row>
    <row r="30" spans="2:2">
      <c r="B30" s="158" t="s">
        <v>256</v>
      </c>
    </row>
    <row r="31" spans="2:2">
      <c r="B31" s="158" t="s">
        <v>257</v>
      </c>
    </row>
    <row r="32" spans="2:2">
      <c r="B32" s="158" t="s">
        <v>374</v>
      </c>
    </row>
    <row r="33" spans="2:2">
      <c r="B33" s="158" t="s">
        <v>258</v>
      </c>
    </row>
    <row r="34" spans="2:2">
      <c r="B34" s="158" t="s">
        <v>259</v>
      </c>
    </row>
    <row r="35" spans="2:2">
      <c r="B35" s="158" t="s">
        <v>260</v>
      </c>
    </row>
    <row r="36" spans="2:2">
      <c r="B36" s="158" t="s">
        <v>408</v>
      </c>
    </row>
    <row r="37" spans="2:2">
      <c r="B37" s="158" t="s">
        <v>261</v>
      </c>
    </row>
    <row r="38" spans="2:2">
      <c r="B38" s="158" t="s">
        <v>262</v>
      </c>
    </row>
    <row r="39" spans="2:2">
      <c r="B39" s="158" t="s">
        <v>376</v>
      </c>
    </row>
    <row r="40" spans="2:2">
      <c r="B40" s="158" t="s">
        <v>378</v>
      </c>
    </row>
    <row r="41" spans="2:2">
      <c r="B41" s="158" t="s">
        <v>263</v>
      </c>
    </row>
    <row r="42" spans="2:2">
      <c r="B42" s="158" t="s">
        <v>264</v>
      </c>
    </row>
    <row r="43" spans="2:2">
      <c r="B43" s="158" t="s">
        <v>265</v>
      </c>
    </row>
    <row r="44" spans="2:2">
      <c r="B44" s="158" t="s">
        <v>266</v>
      </c>
    </row>
    <row r="45" spans="2:2">
      <c r="B45" s="158" t="s">
        <v>267</v>
      </c>
    </row>
    <row r="46" spans="2:2">
      <c r="B46" s="158" t="s">
        <v>268</v>
      </c>
    </row>
    <row r="47" spans="2:2">
      <c r="B47" s="158" t="s">
        <v>285</v>
      </c>
    </row>
    <row r="48" spans="2:2">
      <c r="B48" s="158" t="s">
        <v>384</v>
      </c>
    </row>
    <row r="49" spans="2:2">
      <c r="B49" s="159" t="s">
        <v>274</v>
      </c>
    </row>
  </sheetData>
  <hyperlinks>
    <hyperlink ref="B3" location="Tabelle1!B8" display="Tabelle 1: Endenergieverbrauch nach Verwendungszwecken"/>
    <hyperlink ref="B4" location="Tabelle2!B8" display="Tabelle 2: Energieverbrauch nach Verkehrszwecken im Personenverkehr"/>
    <hyperlink ref="B5" location="Tabelle3!B8" display="Tabelle 3: Energieverbrauch in Gebäuden nach Verwendungszwecken"/>
    <hyperlink ref="B6" location="Tabelle4!B8" display="Tabelle 4: Endenergieverbrauch für Wärme und Kälte"/>
    <hyperlink ref="B7" location="Tableau5!A1" display="Tableau 5: Consommation d’énergie finale par applications"/>
    <hyperlink ref="B8" location="Tableau6!A1" display="Tableau 6: Consommation énergétique du transport des personnes par finalité"/>
    <hyperlink ref="B9" location="Tableau7!A1" display="Tableau 7: Consommation énergétique dans les bâtiments par applications"/>
    <hyperlink ref="B10" location="Tableau8!A1" display="Tableau 8: Consommation d'énergie pour le chauffage et le refroidissement"/>
    <hyperlink ref="B11" location="Tabelle9!B8" display="Tabelle 9: Endenergieverbrauch der Schweiz nach Energieträgern"/>
    <hyperlink ref="B12" location="Tabelle10!B8" display="Tabelle 10: Endenergieverbrauch der Schweiz nach Sektoren"/>
    <hyperlink ref="B13" location="Tabelle11!B8" display="Tabelle 11: Wichtige Bestimmungsfaktoren des Energieverbrauchs"/>
    <hyperlink ref="B14" location="Tabelle13!B8" display="Tabelle 13: Endenergieverbrauch nach Verwendungszwecken"/>
    <hyperlink ref="B15" location="Tabelle14!B8" display="Tabelle 14: Thermische Energieträger nach Verwendungszwecken"/>
    <hyperlink ref="B16" location="Tabelle15!B8" display="Tabelle 15: Elektrizitätsverbrauch nach Verwendungszwecken"/>
    <hyperlink ref="B17" location="Tabelle16!B8" display="Tabelle 16: Energieverbrauch nach Verwendungszwecken und Sektoren"/>
    <hyperlink ref="B18" location="Tabelle17!B8" display="Tabelle 17: Entwicklung des Energieverbrauchs der Privaten Haushalte"/>
    <hyperlink ref="B19" location="Tabelle18!B8" display="Tabelle 18: Elektrizitätsverbrauch der Privaten Haushalte"/>
    <hyperlink ref="B20" location="Tabelle19!B8" display="Tabelle 19: Energiebezugsflächen von Privaten Haushalten nach Anlagensystemen"/>
    <hyperlink ref="B21" location="Tabelle20!B8" display="Tabelle 20: Energieverbrauch für Raumwärme in Privaten Haushalten"/>
    <hyperlink ref="B22" location="Tabelle21!B8" display="Tabelle 21: Entwicklung der Bevölkerungszahl mit Warmwasseranschluss"/>
    <hyperlink ref="B23" location="Tabelle22!B8" display="Tabelle 22: Energieverbrauch für Warmwasser in Privaten Haushalten"/>
    <hyperlink ref="B24" location="Tabelle23!B8" display="Tabelle 23: Energieverbrauch für das Kochen in Privaten Haushalten"/>
    <hyperlink ref="B25" location="Tabelle24!B8" display="Tabelle 24: Stromverbrauch Privater Haushalte für Beleuchtung und Elektrogeräte "/>
    <hyperlink ref="B26" location="Tabelle26!B8" display="Tabelle 26: Endenergieverbrauch im Dienstleistungssektor nach Verwendungszwecken"/>
    <hyperlink ref="B27" location="Tabelle27!B8" display="Tabelle 27: Brennstoffverbrauch im Dienstleistungssektor nach Verwendungszwecken"/>
    <hyperlink ref="B28" location="Tabelle28!B8" display="Tabelle 28: Stromverbrauch im Dienstleistungssektor nach Verwendungszwecken"/>
    <hyperlink ref="B29" location="Tabelle30!B8" display="Tabelle 30: Endenergieverbrauch im Industriesektor nach Verwendungszwecken"/>
    <hyperlink ref="B30" location="Tabelle31!B8" display="Tabelle 31: Brennstoffverbrauch im Industriesektor nach Verwendungszwecken"/>
    <hyperlink ref="B31" location="Tabelle32!B8" display="Tabelle 32: Elektrizitätsverbrauch im Industriesektor nach Verwendungszwecken"/>
    <hyperlink ref="B32" location="Tabelle33!B8" display="Tabelle 33: Branchenanteile am Energieverbrauch für Verwendungszwecke"/>
    <hyperlink ref="B33" location="Tabelle35!B8" display="Tabelle 35: Energieverbrauch im Verkehrssektor nach Verkehrsträgern"/>
    <hyperlink ref="B34" location="Tabelle36!B8" display="Tabelle 36: Energieverbrauch im Verkehrssektor nach Verwendungsart"/>
    <hyperlink ref="B35" location="Tabelle37!B8" display="Tabelle 37: Energieverbrauch im Verkehrssektor nach Energieträgern"/>
    <hyperlink ref="B36" location="Tabelle38!B8" display="Tabelle 38: Verbrauch im Personenverkehr nach Verkehrsmitteln   und Energieträgern"/>
    <hyperlink ref="B37" location="Tabelle39!B8" display="Tabelle 39: Personenverkehrsanteile nach Verkehrsmitteln und Energieträgern"/>
    <hyperlink ref="B38" location="Tabelle40!B8" display="Tabelle 40: Verbrauch im Güterverkehr nach Verkehrsmitteln und Energieträgern "/>
    <hyperlink ref="B39" location="Tabelle41!B8" display="Tabelle 41: Verbrauch nach Verkehrsanwendungen und Energieträgern"/>
    <hyperlink ref="B40" location="Tabelle42!B8" display="Tabelle 42: Personenverkehr nach Verkehrszwecken und -trägern"/>
    <hyperlink ref="B41" location="Tabelle43!B8" display="Tabelle 43: Energieverbrauch in Gebäuden nach Verwendungszwecken"/>
    <hyperlink ref="B42" location="Tabelle44!B8" display="Tabelle 44: Energieverbrauch für Raumwärme in Gebäuden"/>
    <hyperlink ref="B43" location="Tabelle45!B8" display="Tabelle 45: Energieverbrauch für Warmwasser in Gebäuden"/>
    <hyperlink ref="B44" location="Tabelle46!B8" display="Tabelle 46: Witterungsbereinigter Energieverbrauch in Gebäuden"/>
    <hyperlink ref="B45" location="Tabelle47!B8" display="Tabelle 47: Endenergieverbrauch für Wärme und Kälte nach Energieträgern"/>
    <hyperlink ref="B46" location="Tabelle48!B8" display="Tabelle 48: Endenergieverbrauch für Wärme und Kälte nach Verwendungszwecken"/>
    <hyperlink ref="B47" location="Tabelle49!B8" display="Tabelle 49: Endenergieverbrauch für Wärme und Kälte nach Verbrauchssektoren"/>
    <hyperlink ref="B48" location="Tabelle50!B8" display="Tabelle 50: Energieverbrauch für Wärme und Kälte  "/>
    <hyperlink ref="B49" location="Tabelle51!B8" display="Tabelle 51: Energieverbrauch für industrielle Prozesswärme nach Temperaturniveaus"/>
  </hyperlinks>
  <pageMargins left="0.7" right="0.7" top="0.78740157499999996" bottom="0.78740157499999996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7"/>
  <dimension ref="A1:X22"/>
  <sheetViews>
    <sheetView showGridLines="0" zoomScale="85" zoomScaleNormal="85" workbookViewId="0"/>
  </sheetViews>
  <sheetFormatPr baseColWidth="10" defaultRowHeight="15" outlineLevelCol="1"/>
  <cols>
    <col min="1" max="1" width="7.69140625" customWidth="1"/>
    <col min="2" max="2" width="23.23046875" customWidth="1"/>
    <col min="3" max="3" width="7.69140625" customWidth="1"/>
    <col min="4" max="15" width="7.69140625" hidden="1" customWidth="1" outlineLevel="1"/>
    <col min="16" max="16" width="7.69140625" hidden="1" customWidth="1" outlineLevel="1" collapsed="1"/>
    <col min="17" max="17" width="7.69140625" customWidth="1" collapsed="1"/>
    <col min="18" max="23" width="7.69140625" customWidth="1"/>
    <col min="24" max="24" width="8.69140625" customWidth="1"/>
    <col min="25" max="25" width="8.3828125" bestFit="1" customWidth="1"/>
    <col min="26" max="26" width="10.15234375" bestFit="1" customWidth="1"/>
  </cols>
  <sheetData>
    <row r="1" spans="1:24">
      <c r="A1" s="178" t="s">
        <v>341</v>
      </c>
    </row>
    <row r="3" spans="1:24" ht="16">
      <c r="B3" s="63" t="s">
        <v>245</v>
      </c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</row>
    <row r="4" spans="1:24">
      <c r="B4" s="64" t="s">
        <v>326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</row>
    <row r="5" spans="1:24">
      <c r="B5" s="7" t="s">
        <v>117</v>
      </c>
      <c r="C5" s="11" t="s">
        <v>1</v>
      </c>
      <c r="D5" s="11" t="s">
        <v>33</v>
      </c>
      <c r="E5" s="11" t="s">
        <v>34</v>
      </c>
      <c r="F5" s="11" t="s">
        <v>35</v>
      </c>
      <c r="G5" s="11" t="s">
        <v>36</v>
      </c>
      <c r="H5" s="11" t="s">
        <v>37</v>
      </c>
      <c r="I5" s="11" t="s">
        <v>38</v>
      </c>
      <c r="J5" s="11" t="s">
        <v>39</v>
      </c>
      <c r="K5" s="11" t="s">
        <v>40</v>
      </c>
      <c r="L5" s="11" t="s">
        <v>41</v>
      </c>
      <c r="M5" s="11" t="s">
        <v>42</v>
      </c>
      <c r="N5" s="11" t="s">
        <v>43</v>
      </c>
      <c r="O5" s="11" t="s">
        <v>44</v>
      </c>
      <c r="P5" s="11" t="s">
        <v>2</v>
      </c>
      <c r="Q5" s="11" t="s">
        <v>3</v>
      </c>
      <c r="R5" s="11" t="s">
        <v>4</v>
      </c>
      <c r="S5" s="11" t="s">
        <v>5</v>
      </c>
      <c r="T5" s="11" t="s">
        <v>6</v>
      </c>
      <c r="U5" s="11" t="s">
        <v>7</v>
      </c>
      <c r="V5" s="11" t="s">
        <v>8</v>
      </c>
      <c r="W5" s="11" t="s">
        <v>313</v>
      </c>
      <c r="X5" s="11" t="s">
        <v>314</v>
      </c>
    </row>
    <row r="6" spans="1:24">
      <c r="B6" s="1" t="s">
        <v>118</v>
      </c>
      <c r="C6" s="2">
        <v>227.72069999999999</v>
      </c>
      <c r="D6" s="2">
        <v>226.67060000000001</v>
      </c>
      <c r="E6" s="2">
        <v>225.91800000000003</v>
      </c>
      <c r="F6" s="2">
        <v>224.87370000000004</v>
      </c>
      <c r="G6" s="2">
        <v>223.44190000000006</v>
      </c>
      <c r="H6" s="2">
        <v>221.41230000000002</v>
      </c>
      <c r="I6" s="2">
        <v>219.01750000000004</v>
      </c>
      <c r="J6" s="2">
        <v>216.8254</v>
      </c>
      <c r="K6" s="2">
        <v>214.26640000000003</v>
      </c>
      <c r="L6" s="2">
        <v>211.32800000000003</v>
      </c>
      <c r="M6" s="2">
        <v>207.99890000000002</v>
      </c>
      <c r="N6" s="2">
        <v>204.26490000000001</v>
      </c>
      <c r="O6" s="2">
        <v>200.63340000000002</v>
      </c>
      <c r="P6" s="2">
        <v>196.41929999999999</v>
      </c>
      <c r="Q6" s="55">
        <v>192.49010000000001</v>
      </c>
      <c r="R6" s="2">
        <v>188.28099999999998</v>
      </c>
      <c r="S6" s="2">
        <v>184.43840000000003</v>
      </c>
      <c r="T6" s="2">
        <v>178.29970000000003</v>
      </c>
      <c r="U6" s="2">
        <v>172.17210000000003</v>
      </c>
      <c r="V6" s="2">
        <v>166.15740000000002</v>
      </c>
      <c r="W6" s="2">
        <v>159.4872</v>
      </c>
      <c r="X6" s="53">
        <v>-0.299636791912198</v>
      </c>
    </row>
    <row r="7" spans="1:24">
      <c r="B7" s="1" t="s">
        <v>83</v>
      </c>
      <c r="C7" s="2">
        <v>67.999399999999994</v>
      </c>
      <c r="D7" s="2">
        <v>71.227400000000003</v>
      </c>
      <c r="E7" s="2">
        <v>74.382900000000021</v>
      </c>
      <c r="F7" s="2">
        <v>77.675600000000017</v>
      </c>
      <c r="G7" s="2">
        <v>81.204599999999999</v>
      </c>
      <c r="H7" s="2">
        <v>84.564300000000003</v>
      </c>
      <c r="I7" s="2">
        <v>88.064700000000002</v>
      </c>
      <c r="J7" s="2">
        <v>91.482200000000006</v>
      </c>
      <c r="K7" s="2">
        <v>94.718500000000006</v>
      </c>
      <c r="L7" s="2">
        <v>97.884900000000002</v>
      </c>
      <c r="M7" s="2">
        <v>101.1991</v>
      </c>
      <c r="N7" s="2">
        <v>104.4939</v>
      </c>
      <c r="O7" s="2">
        <v>107.55170000000001</v>
      </c>
      <c r="P7" s="2">
        <v>110.72260000000001</v>
      </c>
      <c r="Q7" s="55">
        <v>113.29520000000001</v>
      </c>
      <c r="R7" s="2">
        <v>116.02389999999998</v>
      </c>
      <c r="S7" s="2">
        <v>118.4671</v>
      </c>
      <c r="T7" s="2">
        <v>121.88120000000001</v>
      </c>
      <c r="U7" s="2">
        <v>125.12380000000002</v>
      </c>
      <c r="V7" s="2">
        <v>128.1832</v>
      </c>
      <c r="W7" s="2">
        <v>131.31120000000001</v>
      </c>
      <c r="X7" s="53">
        <v>0.93106409762439102</v>
      </c>
    </row>
    <row r="8" spans="1:24">
      <c r="B8" s="1" t="s">
        <v>119</v>
      </c>
      <c r="C8" s="2">
        <v>26.0974</v>
      </c>
      <c r="D8" s="2">
        <v>26.270600000000002</v>
      </c>
      <c r="E8" s="2">
        <v>26.358000000000004</v>
      </c>
      <c r="F8" s="2">
        <v>26.5425</v>
      </c>
      <c r="G8" s="2">
        <v>26.612300000000001</v>
      </c>
      <c r="H8" s="2">
        <v>26.847999999999999</v>
      </c>
      <c r="I8" s="2">
        <v>27.0943</v>
      </c>
      <c r="J8" s="2">
        <v>27.269799999999996</v>
      </c>
      <c r="K8" s="2">
        <v>27.388200000000005</v>
      </c>
      <c r="L8" s="2">
        <v>27.4468</v>
      </c>
      <c r="M8" s="2">
        <v>27.361900000000002</v>
      </c>
      <c r="N8" s="2">
        <v>27.371600000000001</v>
      </c>
      <c r="O8" s="2">
        <v>27.445900000000002</v>
      </c>
      <c r="P8" s="2">
        <v>27.3322</v>
      </c>
      <c r="Q8" s="55">
        <v>27.358600000000003</v>
      </c>
      <c r="R8" s="2">
        <v>27.176200000000001</v>
      </c>
      <c r="S8" s="2">
        <v>27.081099999999999</v>
      </c>
      <c r="T8" s="2">
        <v>27.168700000000001</v>
      </c>
      <c r="U8" s="2">
        <v>27.235200000000006</v>
      </c>
      <c r="V8" s="2">
        <v>27.2315</v>
      </c>
      <c r="W8" s="2">
        <v>27.159900000000004</v>
      </c>
      <c r="X8" s="53">
        <v>4.0712867948531399E-2</v>
      </c>
    </row>
    <row r="9" spans="1:24">
      <c r="B9" s="1" t="s">
        <v>120</v>
      </c>
      <c r="C9" s="2">
        <v>12.876299999999999</v>
      </c>
      <c r="D9" s="2">
        <v>13.821300000000001</v>
      </c>
      <c r="E9" s="2">
        <v>14.8415</v>
      </c>
      <c r="F9" s="2">
        <v>16.042900000000003</v>
      </c>
      <c r="G9" s="2">
        <v>17.648000000000003</v>
      </c>
      <c r="H9" s="2">
        <v>19.531600000000001</v>
      </c>
      <c r="I9" s="2">
        <v>21.929500000000004</v>
      </c>
      <c r="J9" s="2">
        <v>24.722399999999997</v>
      </c>
      <c r="K9" s="2">
        <v>27.7638</v>
      </c>
      <c r="L9" s="2">
        <v>31.029600000000006</v>
      </c>
      <c r="M9" s="2">
        <v>34.964200000000005</v>
      </c>
      <c r="N9" s="2">
        <v>39.930799999999998</v>
      </c>
      <c r="O9" s="2">
        <v>44.841000000000008</v>
      </c>
      <c r="P9" s="2">
        <v>51.049400000000006</v>
      </c>
      <c r="Q9" s="55">
        <v>56.934100000000001</v>
      </c>
      <c r="R9" s="2">
        <v>63.401000000000003</v>
      </c>
      <c r="S9" s="2">
        <v>69.487100000000012</v>
      </c>
      <c r="T9" s="2">
        <v>75.733900000000006</v>
      </c>
      <c r="U9" s="2">
        <v>82.279600000000002</v>
      </c>
      <c r="V9" s="2">
        <v>88.806700000000006</v>
      </c>
      <c r="W9" s="2">
        <v>96.073999999999998</v>
      </c>
      <c r="X9" s="53">
        <v>6.4613048779540696</v>
      </c>
    </row>
    <row r="10" spans="1:24">
      <c r="B10" s="1" t="s">
        <v>50</v>
      </c>
      <c r="C10" s="2">
        <v>31.927200000000003</v>
      </c>
      <c r="D10" s="2">
        <v>31.933700000000002</v>
      </c>
      <c r="E10" s="2">
        <v>31.774200000000008</v>
      </c>
      <c r="F10" s="2">
        <v>31.7333</v>
      </c>
      <c r="G10" s="2">
        <v>31.876200000000004</v>
      </c>
      <c r="H10" s="2">
        <v>32.140100000000004</v>
      </c>
      <c r="I10" s="2">
        <v>32.497300000000003</v>
      </c>
      <c r="J10" s="2">
        <v>32.624000000000002</v>
      </c>
      <c r="K10" s="2">
        <v>33.134799999999998</v>
      </c>
      <c r="L10" s="2">
        <v>33.656100000000002</v>
      </c>
      <c r="M10" s="2">
        <v>34.3307</v>
      </c>
      <c r="N10" s="2">
        <v>35.026700000000005</v>
      </c>
      <c r="O10" s="2">
        <v>35.688600000000001</v>
      </c>
      <c r="P10" s="2">
        <v>36.501400000000004</v>
      </c>
      <c r="Q10" s="55">
        <v>37.315200000000004</v>
      </c>
      <c r="R10" s="2">
        <v>38.2637</v>
      </c>
      <c r="S10" s="2">
        <v>39.159300000000002</v>
      </c>
      <c r="T10" s="2">
        <v>40.110700000000008</v>
      </c>
      <c r="U10" s="2">
        <v>41.062900000000006</v>
      </c>
      <c r="V10" s="2">
        <v>41.994</v>
      </c>
      <c r="W10" s="2">
        <v>42.942900000000009</v>
      </c>
      <c r="X10" s="53">
        <v>0.34502555814477998</v>
      </c>
    </row>
    <row r="11" spans="1:24">
      <c r="B11" s="1" t="s">
        <v>121</v>
      </c>
      <c r="C11" s="2">
        <v>0.76729999999999998</v>
      </c>
      <c r="D11" s="2">
        <v>0.7521000000000001</v>
      </c>
      <c r="E11" s="2">
        <v>0.7158000000000001</v>
      </c>
      <c r="F11" s="2">
        <v>0.71970000000000012</v>
      </c>
      <c r="G11" s="2">
        <v>0.72409999999999997</v>
      </c>
      <c r="H11" s="2">
        <v>0.72489999999999999</v>
      </c>
      <c r="I11" s="2">
        <v>0.72330000000000005</v>
      </c>
      <c r="J11" s="2">
        <v>0.66610000000000014</v>
      </c>
      <c r="K11" s="2">
        <v>0.63580000000000003</v>
      </c>
      <c r="L11" s="2">
        <v>0.52010000000000012</v>
      </c>
      <c r="M11" s="2">
        <v>0.5152000000000001</v>
      </c>
      <c r="N11" s="2">
        <v>0.51070000000000004</v>
      </c>
      <c r="O11" s="2">
        <v>0.47490000000000004</v>
      </c>
      <c r="P11" s="2">
        <v>0.316</v>
      </c>
      <c r="Q11" s="55">
        <v>0.31580000000000003</v>
      </c>
      <c r="R11" s="2">
        <v>0.31390000000000001</v>
      </c>
      <c r="S11" s="2">
        <v>0.27120000000000005</v>
      </c>
      <c r="T11" s="2">
        <v>0.25920000000000004</v>
      </c>
      <c r="U11" s="2">
        <v>0.24690000000000004</v>
      </c>
      <c r="V11" s="2">
        <v>0.2351</v>
      </c>
      <c r="W11" s="2">
        <v>0.22220000000000001</v>
      </c>
      <c r="X11" s="53">
        <v>-0.71041313697380404</v>
      </c>
    </row>
    <row r="12" spans="1:24" ht="15.5" thickBot="1">
      <c r="B12" s="1" t="s">
        <v>49</v>
      </c>
      <c r="C12" s="2">
        <v>11.125400000000003</v>
      </c>
      <c r="D12" s="2">
        <v>11.5358</v>
      </c>
      <c r="E12" s="2">
        <v>11.919</v>
      </c>
      <c r="F12" s="2">
        <v>12.3673</v>
      </c>
      <c r="G12" s="2">
        <v>12.891500000000001</v>
      </c>
      <c r="H12" s="2">
        <v>13.513600000000002</v>
      </c>
      <c r="I12" s="2">
        <v>14.186700000000002</v>
      </c>
      <c r="J12" s="2">
        <v>14.914700000000002</v>
      </c>
      <c r="K12" s="2">
        <v>15.631800000000002</v>
      </c>
      <c r="L12" s="2">
        <v>16.355599999999999</v>
      </c>
      <c r="M12" s="2">
        <v>17.196100000000001</v>
      </c>
      <c r="N12" s="2">
        <v>18.0261</v>
      </c>
      <c r="O12" s="2">
        <v>18.834099999999999</v>
      </c>
      <c r="P12" s="2">
        <v>19.858400000000003</v>
      </c>
      <c r="Q12" s="55">
        <v>20.956600000000002</v>
      </c>
      <c r="R12" s="2">
        <v>21.830400000000001</v>
      </c>
      <c r="S12" s="2">
        <v>22.783799999999999</v>
      </c>
      <c r="T12" s="2">
        <v>24.494700000000002</v>
      </c>
      <c r="U12" s="2">
        <v>26.238600000000002</v>
      </c>
      <c r="V12" s="2">
        <v>28.177800000000001</v>
      </c>
      <c r="W12" s="2">
        <v>30.012600000000006</v>
      </c>
      <c r="X12" s="53">
        <v>1.69766480306326</v>
      </c>
    </row>
    <row r="13" spans="1:24" ht="15.5" thickBot="1">
      <c r="B13" s="5" t="s">
        <v>56</v>
      </c>
      <c r="C13" s="6">
        <v>378.51370000000003</v>
      </c>
      <c r="D13" s="6">
        <v>382.2115</v>
      </c>
      <c r="E13" s="6">
        <v>385.90940000000006</v>
      </c>
      <c r="F13" s="6">
        <v>389.95500000000004</v>
      </c>
      <c r="G13" s="6">
        <v>394.3986000000001</v>
      </c>
      <c r="H13" s="6">
        <v>398.73480000000006</v>
      </c>
      <c r="I13" s="6">
        <v>403.51330000000007</v>
      </c>
      <c r="J13" s="6">
        <v>408.50459999999993</v>
      </c>
      <c r="K13" s="6">
        <v>413.53930000000003</v>
      </c>
      <c r="L13" s="6">
        <v>418.22110000000004</v>
      </c>
      <c r="M13" s="6">
        <v>423.56610000000001</v>
      </c>
      <c r="N13" s="6">
        <v>429.62469999999996</v>
      </c>
      <c r="O13" s="6">
        <v>435.46960000000001</v>
      </c>
      <c r="P13" s="6">
        <v>442.19929999999999</v>
      </c>
      <c r="Q13" s="146">
        <v>448.66560000000004</v>
      </c>
      <c r="R13" s="6">
        <v>455.2901</v>
      </c>
      <c r="S13" s="6">
        <v>461.68800000000005</v>
      </c>
      <c r="T13" s="6">
        <v>467.94810000000012</v>
      </c>
      <c r="U13" s="6">
        <v>474.35910000000013</v>
      </c>
      <c r="V13" s="6">
        <v>480.78569999999996</v>
      </c>
      <c r="W13" s="6">
        <v>487.21000000000004</v>
      </c>
      <c r="X13" s="123">
        <v>0.28716609200670901</v>
      </c>
    </row>
    <row r="14" spans="1:24" ht="15.5" thickBot="1">
      <c r="B14" s="132" t="s">
        <v>342</v>
      </c>
      <c r="C14" s="138">
        <v>0</v>
      </c>
      <c r="D14" s="138">
        <v>1.146595754287518E-4</v>
      </c>
      <c r="E14" s="138">
        <v>5.0215023772777478E-4</v>
      </c>
      <c r="F14" s="138">
        <v>5.6621263709459059E-4</v>
      </c>
      <c r="G14" s="138">
        <v>6.2914460342041508E-4</v>
      </c>
      <c r="H14" s="138">
        <v>7.1600401887927012E-4</v>
      </c>
      <c r="I14" s="138">
        <v>7.7409871857803039E-4</v>
      </c>
      <c r="J14" s="138">
        <v>8.4967259939487888E-4</v>
      </c>
      <c r="K14" s="138">
        <v>9.496360139614325E-4</v>
      </c>
      <c r="L14" s="138">
        <v>1.1243271993691816E-3</v>
      </c>
      <c r="M14" s="138">
        <v>1.4115164241068003E-3</v>
      </c>
      <c r="N14" s="138">
        <v>1.6188675784406293E-3</v>
      </c>
      <c r="O14" s="138">
        <v>2.0351290516872093E-3</v>
      </c>
      <c r="P14" s="138">
        <v>2.6872949357263261E-3</v>
      </c>
      <c r="Q14" s="139">
        <v>2.8815565278904071E-3</v>
      </c>
      <c r="R14" s="138">
        <v>3.0418039836798182E-3</v>
      </c>
      <c r="S14" s="138">
        <v>3.388664100150345E-3</v>
      </c>
      <c r="T14" s="138">
        <v>3.7537656108247051E-3</v>
      </c>
      <c r="U14" s="138">
        <v>4.379189693793608E-3</v>
      </c>
      <c r="V14" s="138">
        <v>4.9704019203711718E-3</v>
      </c>
      <c r="W14" s="138">
        <v>5.3327442433190389E-3</v>
      </c>
      <c r="X14" s="131"/>
    </row>
    <row r="15" spans="1:24">
      <c r="B15" s="75" t="s">
        <v>123</v>
      </c>
    </row>
    <row r="16" spans="1:24">
      <c r="B16" s="75" t="s">
        <v>248</v>
      </c>
    </row>
    <row r="17" spans="1:2">
      <c r="B17" s="152" t="s">
        <v>356</v>
      </c>
    </row>
    <row r="21" spans="1:2">
      <c r="A21" s="186" t="s">
        <v>419</v>
      </c>
    </row>
    <row r="22" spans="1:2">
      <c r="A22" s="186" t="s">
        <v>418</v>
      </c>
    </row>
  </sheetData>
  <phoneticPr fontId="3" type="noConversion"/>
  <hyperlinks>
    <hyperlink ref="A1" location="Tabellenverzeichnis!B10" display="zurück zum Tabellenverzeichnis"/>
  </hyperlinks>
  <pageMargins left="0.7" right="0.7" top="0.78740157499999996" bottom="0.78740157499999996" header="0.3" footer="0.3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8"/>
  <dimension ref="A1:X24"/>
  <sheetViews>
    <sheetView showGridLines="0" zoomScale="85" zoomScaleNormal="85" workbookViewId="0"/>
  </sheetViews>
  <sheetFormatPr baseColWidth="10" defaultRowHeight="15" outlineLevelCol="1"/>
  <cols>
    <col min="1" max="1" width="7.69140625" customWidth="1"/>
    <col min="2" max="2" width="22.15234375" customWidth="1"/>
    <col min="3" max="3" width="7.69140625" customWidth="1"/>
    <col min="4" max="15" width="7.69140625" hidden="1" customWidth="1" outlineLevel="1"/>
    <col min="16" max="16" width="7.69140625" hidden="1" customWidth="1" outlineLevel="1" collapsed="1"/>
    <col min="17" max="17" width="7.69140625" customWidth="1" collapsed="1"/>
    <col min="18" max="23" width="7.69140625" customWidth="1"/>
    <col min="24" max="24" width="9.69140625" customWidth="1"/>
    <col min="25" max="25" width="8.3828125" bestFit="1" customWidth="1"/>
    <col min="26" max="26" width="10.15234375" bestFit="1" customWidth="1"/>
  </cols>
  <sheetData>
    <row r="1" spans="1:24">
      <c r="A1" s="178" t="s">
        <v>341</v>
      </c>
    </row>
    <row r="3" spans="1:24" ht="16">
      <c r="B3" s="63" t="s">
        <v>246</v>
      </c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</row>
    <row r="4" spans="1:24">
      <c r="B4" s="64" t="s">
        <v>409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</row>
    <row r="5" spans="1:24">
      <c r="B5" s="7" t="s">
        <v>117</v>
      </c>
      <c r="C5" s="11" t="s">
        <v>1</v>
      </c>
      <c r="D5" s="11" t="s">
        <v>33</v>
      </c>
      <c r="E5" s="11" t="s">
        <v>34</v>
      </c>
      <c r="F5" s="11" t="s">
        <v>35</v>
      </c>
      <c r="G5" s="11" t="s">
        <v>36</v>
      </c>
      <c r="H5" s="11" t="s">
        <v>37</v>
      </c>
      <c r="I5" s="11" t="s">
        <v>38</v>
      </c>
      <c r="J5" s="11" t="s">
        <v>39</v>
      </c>
      <c r="K5" s="11" t="s">
        <v>40</v>
      </c>
      <c r="L5" s="11" t="s">
        <v>41</v>
      </c>
      <c r="M5" s="11" t="s">
        <v>42</v>
      </c>
      <c r="N5" s="11" t="s">
        <v>43</v>
      </c>
      <c r="O5" s="11" t="s">
        <v>44</v>
      </c>
      <c r="P5" s="11" t="s">
        <v>2</v>
      </c>
      <c r="Q5" s="11" t="s">
        <v>3</v>
      </c>
      <c r="R5" s="11" t="s">
        <v>4</v>
      </c>
      <c r="S5" s="11" t="s">
        <v>5</v>
      </c>
      <c r="T5" s="11" t="s">
        <v>6</v>
      </c>
      <c r="U5" s="11" t="s">
        <v>7</v>
      </c>
      <c r="V5" s="11" t="s">
        <v>8</v>
      </c>
      <c r="W5" s="11" t="s">
        <v>313</v>
      </c>
      <c r="X5" s="11" t="s">
        <v>314</v>
      </c>
    </row>
    <row r="6" spans="1:24">
      <c r="B6" s="1" t="s">
        <v>118</v>
      </c>
      <c r="C6" s="2">
        <v>102.63789159580168</v>
      </c>
      <c r="D6" s="2">
        <v>110.14307121250866</v>
      </c>
      <c r="E6" s="2">
        <v>100.81386677137795</v>
      </c>
      <c r="F6" s="2">
        <v>107.55260231489325</v>
      </c>
      <c r="G6" s="2">
        <v>104.25788921885422</v>
      </c>
      <c r="H6" s="2">
        <v>105.81381070533975</v>
      </c>
      <c r="I6" s="2">
        <v>100.40802716982392</v>
      </c>
      <c r="J6" s="2">
        <v>86.376800452271851</v>
      </c>
      <c r="K6" s="2">
        <v>93.72280083464257</v>
      </c>
      <c r="L6" s="2">
        <v>89.750603824190335</v>
      </c>
      <c r="M6" s="2">
        <v>99.2196618152974</v>
      </c>
      <c r="N6" s="2">
        <v>74.480188977834942</v>
      </c>
      <c r="O6" s="2">
        <v>82.81228845815086</v>
      </c>
      <c r="P6" s="2">
        <v>89.083133484858195</v>
      </c>
      <c r="Q6" s="55">
        <v>64.684063264743358</v>
      </c>
      <c r="R6" s="2">
        <v>69.727086530981566</v>
      </c>
      <c r="S6" s="2">
        <v>72.531508844832416</v>
      </c>
      <c r="T6" s="2">
        <v>67.363570384372025</v>
      </c>
      <c r="U6" s="2">
        <v>59.022377350363236</v>
      </c>
      <c r="V6" s="2">
        <v>57.965607906734832</v>
      </c>
      <c r="W6" s="2">
        <v>50.768038115744872</v>
      </c>
      <c r="X6" s="53">
        <v>-0.50536748829881994</v>
      </c>
    </row>
    <row r="7" spans="1:24">
      <c r="B7" s="1" t="s">
        <v>83</v>
      </c>
      <c r="C7" s="2">
        <v>28.406843561351575</v>
      </c>
      <c r="D7" s="2">
        <v>32.000733935573784</v>
      </c>
      <c r="E7" s="2">
        <v>30.616283676597774</v>
      </c>
      <c r="F7" s="2">
        <v>34.136665340437247</v>
      </c>
      <c r="G7" s="2">
        <v>34.69200656770392</v>
      </c>
      <c r="H7" s="2">
        <v>36.90390316102517</v>
      </c>
      <c r="I7" s="2">
        <v>36.699032723257694</v>
      </c>
      <c r="J7" s="2">
        <v>32.995886888133263</v>
      </c>
      <c r="K7" s="2">
        <v>37.30824219963521</v>
      </c>
      <c r="L7" s="2">
        <v>37.269499917804509</v>
      </c>
      <c r="M7" s="2">
        <v>43.117331762065085</v>
      </c>
      <c r="N7" s="2">
        <v>33.871950726375054</v>
      </c>
      <c r="O7" s="2">
        <v>39.328410674287205</v>
      </c>
      <c r="P7" s="2">
        <v>44.435051346387745</v>
      </c>
      <c r="Q7" s="55">
        <v>33.744548934683451</v>
      </c>
      <c r="R7" s="2">
        <v>38.073302170981044</v>
      </c>
      <c r="S7" s="2">
        <v>41.240494135177563</v>
      </c>
      <c r="T7" s="2">
        <v>40.719716745323964</v>
      </c>
      <c r="U7" s="2">
        <v>37.80885995123689</v>
      </c>
      <c r="V7" s="2">
        <v>39.504742779219178</v>
      </c>
      <c r="W7" s="2">
        <v>37.674403743305263</v>
      </c>
      <c r="X7" s="53">
        <v>0.32624392646575201</v>
      </c>
    </row>
    <row r="8" spans="1:24">
      <c r="B8" s="1" t="s">
        <v>119</v>
      </c>
      <c r="C8" s="2">
        <v>11.308194082768638</v>
      </c>
      <c r="D8" s="2">
        <v>12.16074582584857</v>
      </c>
      <c r="E8" s="2">
        <v>11.357607342410743</v>
      </c>
      <c r="F8" s="2">
        <v>12.168564661148693</v>
      </c>
      <c r="G8" s="2">
        <v>11.956959012994517</v>
      </c>
      <c r="H8" s="2">
        <v>12.340246261888243</v>
      </c>
      <c r="I8" s="2">
        <v>12.039606914435158</v>
      </c>
      <c r="J8" s="2">
        <v>10.66849165951184</v>
      </c>
      <c r="K8" s="2">
        <v>11.642380583738257</v>
      </c>
      <c r="L8" s="2">
        <v>11.398857360779841</v>
      </c>
      <c r="M8" s="2">
        <v>12.566891992031119</v>
      </c>
      <c r="N8" s="2">
        <v>9.9645827525857538</v>
      </c>
      <c r="O8" s="2">
        <v>11.136053067018613</v>
      </c>
      <c r="P8" s="2">
        <v>12.092715238067495</v>
      </c>
      <c r="Q8" s="55">
        <v>9.3074115374980995</v>
      </c>
      <c r="R8" s="2">
        <v>10.091986111252288</v>
      </c>
      <c r="S8" s="2">
        <v>10.686556372694287</v>
      </c>
      <c r="T8" s="2">
        <v>10.307892018574625</v>
      </c>
      <c r="U8" s="2">
        <v>9.520609560860656</v>
      </c>
      <c r="V8" s="2">
        <v>9.6188763854633876</v>
      </c>
      <c r="W8" s="2">
        <v>9.0261213858941431</v>
      </c>
      <c r="X8" s="53">
        <v>-0.201806997666577</v>
      </c>
    </row>
    <row r="9" spans="1:24" ht="17.5">
      <c r="B9" s="1" t="s">
        <v>391</v>
      </c>
      <c r="C9" s="2">
        <v>1.4075401257832791</v>
      </c>
      <c r="D9" s="2">
        <v>1.6377742774971165</v>
      </c>
      <c r="E9" s="2">
        <v>1.6106368933687236</v>
      </c>
      <c r="F9" s="2">
        <v>1.8595537749313873</v>
      </c>
      <c r="G9" s="2">
        <v>1.9795710387272909</v>
      </c>
      <c r="H9" s="2">
        <v>2.2189564699349984</v>
      </c>
      <c r="I9" s="2">
        <v>2.3530747024914214</v>
      </c>
      <c r="J9" s="2">
        <v>2.2468699482033858</v>
      </c>
      <c r="K9" s="2">
        <v>2.7206015566086115</v>
      </c>
      <c r="L9" s="2">
        <v>2.9023981068862996</v>
      </c>
      <c r="M9" s="2">
        <v>3.5646575167248069</v>
      </c>
      <c r="N9" s="2">
        <v>3.0110065631625904</v>
      </c>
      <c r="O9" s="2">
        <v>3.7208499861840334</v>
      </c>
      <c r="P9" s="2">
        <v>4.5795869990096874</v>
      </c>
      <c r="Q9" s="55">
        <v>3.6955019669566349</v>
      </c>
      <c r="R9" s="2">
        <v>4.4690862219611196</v>
      </c>
      <c r="S9" s="2">
        <v>5.1709125151006416</v>
      </c>
      <c r="T9" s="2">
        <v>5.3538086986980833</v>
      </c>
      <c r="U9" s="2">
        <v>5.2652589335291387</v>
      </c>
      <c r="V9" s="2">
        <v>5.7219704543391563</v>
      </c>
      <c r="W9" s="2">
        <v>5.7335681674623737</v>
      </c>
      <c r="X9" s="53">
        <v>3.0734669388353799</v>
      </c>
    </row>
    <row r="10" spans="1:24">
      <c r="B10" s="1" t="s">
        <v>50</v>
      </c>
      <c r="C10" s="2">
        <v>17.93131126550141</v>
      </c>
      <c r="D10" s="2">
        <v>19.362122176163652</v>
      </c>
      <c r="E10" s="2">
        <v>17.690192579090215</v>
      </c>
      <c r="F10" s="2">
        <v>18.93110605318693</v>
      </c>
      <c r="G10" s="2">
        <v>18.54748522801907</v>
      </c>
      <c r="H10" s="2">
        <v>19.155552602250541</v>
      </c>
      <c r="I10" s="2">
        <v>18.612368759824548</v>
      </c>
      <c r="J10" s="2">
        <v>16.019614728684829</v>
      </c>
      <c r="K10" s="2">
        <v>17.815498329406307</v>
      </c>
      <c r="L10" s="2">
        <v>17.507347660180876</v>
      </c>
      <c r="M10" s="2">
        <v>19.819198342985686</v>
      </c>
      <c r="N10" s="2">
        <v>15.308364247458691</v>
      </c>
      <c r="O10" s="2">
        <v>17.445046065296573</v>
      </c>
      <c r="P10" s="2">
        <v>19.483628896050895</v>
      </c>
      <c r="Q10" s="55">
        <v>14.582472191641385</v>
      </c>
      <c r="R10" s="2">
        <v>16.382920507228189</v>
      </c>
      <c r="S10" s="2">
        <v>17.761364690178208</v>
      </c>
      <c r="T10" s="2">
        <v>17.361878343609014</v>
      </c>
      <c r="U10" s="2">
        <v>16.192290547033085</v>
      </c>
      <c r="V10" s="2">
        <v>16.721282274589822</v>
      </c>
      <c r="W10" s="2">
        <v>15.889662148088243</v>
      </c>
      <c r="X10" s="53">
        <v>-0.113859443248925</v>
      </c>
    </row>
    <row r="11" spans="1:24">
      <c r="B11" s="1" t="s">
        <v>121</v>
      </c>
      <c r="C11" s="2">
        <v>0.4445602792027098</v>
      </c>
      <c r="D11" s="2">
        <v>0.46816084584630246</v>
      </c>
      <c r="E11" s="2">
        <v>0.4096270069831503</v>
      </c>
      <c r="F11" s="2">
        <v>0.44224738851601658</v>
      </c>
      <c r="G11" s="2">
        <v>0.43494884071386791</v>
      </c>
      <c r="H11" s="2">
        <v>0.44688045963745998</v>
      </c>
      <c r="I11" s="2">
        <v>0.4285286894374194</v>
      </c>
      <c r="J11" s="2">
        <v>0.33702920248925666</v>
      </c>
      <c r="K11" s="2">
        <v>0.35403779569224403</v>
      </c>
      <c r="L11" s="2">
        <v>0.28311981176485129</v>
      </c>
      <c r="M11" s="2">
        <v>0.31623326828672571</v>
      </c>
      <c r="N11" s="2">
        <v>0.24158522772290145</v>
      </c>
      <c r="O11" s="2">
        <v>0.2546819417592418</v>
      </c>
      <c r="P11" s="2">
        <v>0.15916431825968633</v>
      </c>
      <c r="Q11" s="55">
        <v>0.11851384559693631</v>
      </c>
      <c r="R11" s="2">
        <v>0.13089806789296782</v>
      </c>
      <c r="S11" s="2">
        <v>0.11332019109991644</v>
      </c>
      <c r="T11" s="2">
        <v>0.10427547164821281</v>
      </c>
      <c r="U11" s="2">
        <v>9.1176405097017729E-2</v>
      </c>
      <c r="V11" s="2">
        <v>8.8351881024306203E-2</v>
      </c>
      <c r="W11" s="2">
        <v>7.8582439917291053E-2</v>
      </c>
      <c r="X11" s="53">
        <v>-0.82323557997978702</v>
      </c>
    </row>
    <row r="12" spans="1:24">
      <c r="B12" s="1" t="s">
        <v>49</v>
      </c>
      <c r="C12" s="2">
        <v>4.2875050783590023</v>
      </c>
      <c r="D12" s="2">
        <v>4.8160769994017638</v>
      </c>
      <c r="E12" s="2">
        <v>4.5831415429578684</v>
      </c>
      <c r="F12" s="2">
        <v>5.0994596631135654</v>
      </c>
      <c r="G12" s="2">
        <v>5.1613536672066553</v>
      </c>
      <c r="H12" s="2">
        <v>5.517633306678067</v>
      </c>
      <c r="I12" s="2">
        <v>5.5211679149778368</v>
      </c>
      <c r="J12" s="2">
        <v>5.0337354307565576</v>
      </c>
      <c r="K12" s="2">
        <v>5.748096671135321</v>
      </c>
      <c r="L12" s="2">
        <v>5.7883722541477924</v>
      </c>
      <c r="M12" s="2">
        <v>6.7882707155729589</v>
      </c>
      <c r="N12" s="2">
        <v>5.4056272024808685</v>
      </c>
      <c r="O12" s="2">
        <v>6.3604137211456893</v>
      </c>
      <c r="P12" s="2">
        <v>7.2814518127584886</v>
      </c>
      <c r="Q12" s="55">
        <v>5.6465812404619564</v>
      </c>
      <c r="R12" s="2">
        <v>6.4774288346565774</v>
      </c>
      <c r="S12" s="2">
        <v>7.1090385780443084</v>
      </c>
      <c r="T12" s="2">
        <v>7.2352916047985696</v>
      </c>
      <c r="U12" s="2">
        <v>6.8922735623230906</v>
      </c>
      <c r="V12" s="2">
        <v>7.4381977179406036</v>
      </c>
      <c r="W12" s="2">
        <v>7.2675726404312897</v>
      </c>
      <c r="X12" s="53">
        <v>0.69505866642911995</v>
      </c>
    </row>
    <row r="13" spans="1:24">
      <c r="B13" s="1" t="s">
        <v>223</v>
      </c>
      <c r="C13" s="2">
        <v>2.4766548636832466</v>
      </c>
      <c r="D13" s="2">
        <v>2.8943389832533577</v>
      </c>
      <c r="E13" s="2">
        <v>2.8623033077589346</v>
      </c>
      <c r="F13" s="2">
        <v>3.3341371648956404</v>
      </c>
      <c r="G13" s="2">
        <v>3.5825129223407126</v>
      </c>
      <c r="H13" s="2">
        <v>4.0673511253492105</v>
      </c>
      <c r="I13" s="2">
        <v>4.3651449328746335</v>
      </c>
      <c r="J13" s="2">
        <v>4.2234018471762669</v>
      </c>
      <c r="K13" s="2">
        <v>5.1678423729687344</v>
      </c>
      <c r="L13" s="2">
        <v>5.5631083934354404</v>
      </c>
      <c r="M13" s="2">
        <v>6.8927976732738845</v>
      </c>
      <c r="N13" s="2">
        <v>5.8714111659902901</v>
      </c>
      <c r="O13" s="2">
        <v>7.3269834677173415</v>
      </c>
      <c r="P13" s="2">
        <v>9.1043968617831048</v>
      </c>
      <c r="Q13" s="55">
        <v>7.4148939412042143</v>
      </c>
      <c r="R13" s="2">
        <v>9.0207220008308742</v>
      </c>
      <c r="S13" s="2">
        <v>10.495467544458569</v>
      </c>
      <c r="T13" s="2">
        <v>10.9326699916277</v>
      </c>
      <c r="U13" s="2">
        <v>10.806585696022132</v>
      </c>
      <c r="V13" s="2">
        <v>11.810457880088931</v>
      </c>
      <c r="W13" s="2">
        <v>11.916514476778374</v>
      </c>
      <c r="X13" s="53">
        <v>3.8115361778977599</v>
      </c>
    </row>
    <row r="14" spans="1:24" ht="15.5" thickBot="1">
      <c r="B14" s="1" t="s">
        <v>122</v>
      </c>
      <c r="C14" s="2">
        <v>0.04</v>
      </c>
      <c r="D14" s="2">
        <v>2.0872127977016649E-2</v>
      </c>
      <c r="E14" s="2">
        <v>8.4439589175224455E-2</v>
      </c>
      <c r="F14" s="2">
        <v>0.10287814385464075</v>
      </c>
      <c r="G14" s="2">
        <v>0.11253305469248207</v>
      </c>
      <c r="H14" s="2">
        <v>0.13239297752641213</v>
      </c>
      <c r="I14" s="2">
        <v>0.13904332905864439</v>
      </c>
      <c r="J14" s="2">
        <v>0.13253270084128871</v>
      </c>
      <c r="K14" s="2">
        <v>0.16424565747546527</v>
      </c>
      <c r="L14" s="2">
        <v>0.19038355223080816</v>
      </c>
      <c r="M14" s="2">
        <v>0.26906065729361806</v>
      </c>
      <c r="N14" s="2">
        <v>0.23760360083792409</v>
      </c>
      <c r="O14" s="2">
        <v>0.33947212635027146</v>
      </c>
      <c r="P14" s="2">
        <v>0.49806186248172601</v>
      </c>
      <c r="Q14" s="56">
        <v>0.39608955986579059</v>
      </c>
      <c r="R14" s="2">
        <v>0.46412517772192496</v>
      </c>
      <c r="S14" s="2">
        <v>0.55723764145215138</v>
      </c>
      <c r="T14" s="2">
        <v>0.59256158144453974</v>
      </c>
      <c r="U14" s="2">
        <v>0.63566674528962475</v>
      </c>
      <c r="V14" s="2">
        <v>0.7322904608089803</v>
      </c>
      <c r="W14" s="2">
        <v>0.7375585945009886</v>
      </c>
      <c r="X14" s="53">
        <v>17.438964862524699</v>
      </c>
    </row>
    <row r="15" spans="1:24">
      <c r="B15" s="5" t="s">
        <v>56</v>
      </c>
      <c r="C15" s="6">
        <v>168.94050085245152</v>
      </c>
      <c r="D15" s="6">
        <v>183.50389638407026</v>
      </c>
      <c r="E15" s="6">
        <v>170.02809870972061</v>
      </c>
      <c r="F15" s="6">
        <v>183.62721450497739</v>
      </c>
      <c r="G15" s="6">
        <v>180.72525955125278</v>
      </c>
      <c r="H15" s="6">
        <v>186.59672706962988</v>
      </c>
      <c r="I15" s="6">
        <v>180.56599513618127</v>
      </c>
      <c r="J15" s="6">
        <v>158.03436285806856</v>
      </c>
      <c r="K15" s="6">
        <v>174.64374600130273</v>
      </c>
      <c r="L15" s="6">
        <v>170.65369088142074</v>
      </c>
      <c r="M15" s="6">
        <v>192.55410374353127</v>
      </c>
      <c r="N15" s="6">
        <v>148.39232046444903</v>
      </c>
      <c r="O15" s="6">
        <v>168.72419950790982</v>
      </c>
      <c r="P15" s="6">
        <v>186.71719081965702</v>
      </c>
      <c r="Q15" s="6">
        <v>139.59007648265185</v>
      </c>
      <c r="R15" s="6">
        <v>154.83755562350652</v>
      </c>
      <c r="S15" s="6">
        <v>165.66590051303805</v>
      </c>
      <c r="T15" s="6">
        <v>159.97166484009671</v>
      </c>
      <c r="U15" s="6">
        <v>146.23509875175486</v>
      </c>
      <c r="V15" s="6">
        <v>149.60177774020914</v>
      </c>
      <c r="W15" s="6">
        <v>139.09202171212289</v>
      </c>
      <c r="X15" s="123">
        <v>-0.176680422928292</v>
      </c>
    </row>
    <row r="16" spans="1:24" ht="15.5" thickBot="1">
      <c r="B16" s="97" t="s">
        <v>124</v>
      </c>
      <c r="C16" s="98">
        <v>188.70402231682473</v>
      </c>
      <c r="D16" s="98">
        <v>188.22647572924373</v>
      </c>
      <c r="E16" s="98">
        <v>187.74968948351122</v>
      </c>
      <c r="F16" s="98">
        <v>187.18662971092246</v>
      </c>
      <c r="G16" s="98">
        <v>186.59442902999271</v>
      </c>
      <c r="H16" s="98">
        <v>185.6315752253918</v>
      </c>
      <c r="I16" s="98">
        <v>184.96517218816908</v>
      </c>
      <c r="J16" s="98">
        <v>184.06416682754423</v>
      </c>
      <c r="K16" s="98">
        <v>183.00606617584677</v>
      </c>
      <c r="L16" s="98">
        <v>182.25034082334281</v>
      </c>
      <c r="M16" s="98">
        <v>181.18897802813419</v>
      </c>
      <c r="N16" s="98">
        <v>180.05489911435254</v>
      </c>
      <c r="O16" s="98">
        <v>179.02282599623314</v>
      </c>
      <c r="P16" s="98">
        <v>178.16166376425716</v>
      </c>
      <c r="Q16" s="98">
        <v>177.21029723983037</v>
      </c>
      <c r="R16" s="98">
        <v>175.95051920233072</v>
      </c>
      <c r="S16" s="98">
        <v>175.19952506721367</v>
      </c>
      <c r="T16" s="98">
        <v>174.44140448442383</v>
      </c>
      <c r="U16" s="98">
        <v>173.95784806239274</v>
      </c>
      <c r="V16" s="98">
        <v>173.17384209200941</v>
      </c>
      <c r="W16" s="98">
        <v>172.57078031123521</v>
      </c>
      <c r="X16" s="124">
        <v>-8.5494955579179993E-2</v>
      </c>
    </row>
    <row r="17" spans="1:2">
      <c r="B17" s="75" t="s">
        <v>344</v>
      </c>
    </row>
    <row r="18" spans="1:2">
      <c r="B18" s="75" t="s">
        <v>299</v>
      </c>
    </row>
    <row r="19" spans="1:2">
      <c r="B19" s="152" t="s">
        <v>352</v>
      </c>
    </row>
    <row r="23" spans="1:2">
      <c r="A23" s="186" t="s">
        <v>419</v>
      </c>
    </row>
    <row r="24" spans="1:2">
      <c r="A24" s="186" t="s">
        <v>418</v>
      </c>
    </row>
  </sheetData>
  <phoneticPr fontId="3" type="noConversion"/>
  <hyperlinks>
    <hyperlink ref="A1" location="Tabellenverzeichnis!B10" display="zurück zum Tabellenverzeichnis"/>
  </hyperlinks>
  <pageMargins left="0.7" right="0.7" top="0.78740157499999996" bottom="0.78740157499999996" header="0.3" footer="0.3"/>
  <tableParts count="1"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9"/>
  <dimension ref="A1:Y21"/>
  <sheetViews>
    <sheetView showGridLines="0" zoomScale="85" zoomScaleNormal="85" workbookViewId="0"/>
  </sheetViews>
  <sheetFormatPr baseColWidth="10" defaultRowHeight="15" outlineLevelCol="1"/>
  <cols>
    <col min="1" max="1" width="7.69140625" customWidth="1"/>
    <col min="2" max="2" width="20" customWidth="1"/>
    <col min="3" max="3" width="7.69140625" customWidth="1"/>
    <col min="4" max="15" width="7.69140625" hidden="1" customWidth="1" outlineLevel="1"/>
    <col min="16" max="16" width="7.69140625" hidden="1" customWidth="1" outlineLevel="1" collapsed="1"/>
    <col min="17" max="17" width="7.69140625" customWidth="1" collapsed="1"/>
    <col min="18" max="23" width="7.69140625" customWidth="1"/>
    <col min="24" max="24" width="10.69140625" customWidth="1"/>
    <col min="25" max="25" width="10.53515625" bestFit="1" customWidth="1"/>
    <col min="26" max="26" width="10.15234375" bestFit="1" customWidth="1"/>
  </cols>
  <sheetData>
    <row r="1" spans="1:25">
      <c r="A1" s="178" t="s">
        <v>341</v>
      </c>
    </row>
    <row r="3" spans="1:25" ht="16">
      <c r="B3" s="63" t="s">
        <v>247</v>
      </c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</row>
    <row r="4" spans="1:25">
      <c r="B4" s="64" t="s">
        <v>327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</row>
    <row r="5" spans="1:25">
      <c r="B5" s="7" t="s">
        <v>117</v>
      </c>
      <c r="C5" s="11" t="s">
        <v>1</v>
      </c>
      <c r="D5" s="11" t="s">
        <v>33</v>
      </c>
      <c r="E5" s="11" t="s">
        <v>34</v>
      </c>
      <c r="F5" s="11" t="s">
        <v>35</v>
      </c>
      <c r="G5" s="11" t="s">
        <v>36</v>
      </c>
      <c r="H5" s="11" t="s">
        <v>37</v>
      </c>
      <c r="I5" s="11" t="s">
        <v>38</v>
      </c>
      <c r="J5" s="11" t="s">
        <v>39</v>
      </c>
      <c r="K5" s="11" t="s">
        <v>40</v>
      </c>
      <c r="L5" s="11" t="s">
        <v>41</v>
      </c>
      <c r="M5" s="11" t="s">
        <v>42</v>
      </c>
      <c r="N5" s="11" t="s">
        <v>43</v>
      </c>
      <c r="O5" s="11" t="s">
        <v>44</v>
      </c>
      <c r="P5" s="11" t="s">
        <v>2</v>
      </c>
      <c r="Q5" s="11" t="s">
        <v>3</v>
      </c>
      <c r="R5" s="11" t="s">
        <v>4</v>
      </c>
      <c r="S5" s="11" t="s">
        <v>5</v>
      </c>
      <c r="T5" s="11" t="s">
        <v>6</v>
      </c>
      <c r="U5" s="11" t="s">
        <v>7</v>
      </c>
      <c r="V5" s="11" t="s">
        <v>8</v>
      </c>
      <c r="W5" s="11" t="s">
        <v>313</v>
      </c>
      <c r="X5" s="11" t="s">
        <v>315</v>
      </c>
    </row>
    <row r="6" spans="1:25">
      <c r="B6" s="1" t="s">
        <v>118</v>
      </c>
      <c r="C6" s="57">
        <v>3394.53</v>
      </c>
      <c r="D6" s="57">
        <v>3362.0520000000001</v>
      </c>
      <c r="E6" s="57">
        <v>3336.009</v>
      </c>
      <c r="F6" s="57">
        <v>3300.7449999999999</v>
      </c>
      <c r="G6" s="57">
        <v>3259.2370000000001</v>
      </c>
      <c r="H6" s="57">
        <v>3204.1610000000001</v>
      </c>
      <c r="I6" s="57">
        <v>3150.0790000000002</v>
      </c>
      <c r="J6" s="57">
        <v>3101.13</v>
      </c>
      <c r="K6" s="57">
        <v>3051.6179999999999</v>
      </c>
      <c r="L6" s="57">
        <v>2991.1950000000002</v>
      </c>
      <c r="M6" s="57">
        <v>2923.5770000000002</v>
      </c>
      <c r="N6" s="57">
        <v>2857.6959999999999</v>
      </c>
      <c r="O6" s="57">
        <v>2794.1889999999999</v>
      </c>
      <c r="P6" s="58">
        <v>2735.4839999999999</v>
      </c>
      <c r="Q6" s="58">
        <v>2668.1440000000002</v>
      </c>
      <c r="R6" s="57">
        <v>2597.6579999999999</v>
      </c>
      <c r="S6" s="57">
        <v>2532.0480000000002</v>
      </c>
      <c r="T6" s="57">
        <v>2425.5660000000003</v>
      </c>
      <c r="U6" s="57">
        <v>2320.48</v>
      </c>
      <c r="V6" s="57">
        <v>2206.114</v>
      </c>
      <c r="W6" s="57">
        <v>2111.38</v>
      </c>
      <c r="X6" s="45">
        <v>0.247887634428864</v>
      </c>
    </row>
    <row r="7" spans="1:25">
      <c r="B7" s="1" t="s">
        <v>83</v>
      </c>
      <c r="C7" s="57">
        <v>1070.1141322859507</v>
      </c>
      <c r="D7" s="57">
        <v>1119.2660586469644</v>
      </c>
      <c r="E7" s="57">
        <v>1167.3677665601244</v>
      </c>
      <c r="F7" s="57">
        <v>1216.1996038449706</v>
      </c>
      <c r="G7" s="57">
        <v>1265.8530552690615</v>
      </c>
      <c r="H7" s="57">
        <v>1313.4072386528628</v>
      </c>
      <c r="I7" s="57">
        <v>1362.0209572690314</v>
      </c>
      <c r="J7" s="57">
        <v>1413.0203167251689</v>
      </c>
      <c r="K7" s="57">
        <v>1466.2445622343846</v>
      </c>
      <c r="L7" s="57">
        <v>1519.1130555870818</v>
      </c>
      <c r="M7" s="57">
        <v>1572.0309096557762</v>
      </c>
      <c r="N7" s="57">
        <v>1625.7440466756223</v>
      </c>
      <c r="O7" s="57">
        <v>1676.8544724322946</v>
      </c>
      <c r="P7" s="58">
        <v>1728.5507531515723</v>
      </c>
      <c r="Q7" s="58">
        <v>1777.1916685326303</v>
      </c>
      <c r="R7" s="57">
        <v>1825.7912680915249</v>
      </c>
      <c r="S7" s="57">
        <v>1864.9168811109716</v>
      </c>
      <c r="T7" s="57">
        <v>1917.614307089309</v>
      </c>
      <c r="U7" s="57">
        <v>1965.1649359851417</v>
      </c>
      <c r="V7" s="57">
        <v>2002.2731740262466</v>
      </c>
      <c r="W7" s="57">
        <v>2046.9000780524088</v>
      </c>
      <c r="X7" s="45">
        <v>0.240317336652175</v>
      </c>
    </row>
    <row r="8" spans="1:25">
      <c r="B8" s="1" t="s">
        <v>50</v>
      </c>
      <c r="C8" s="57">
        <v>172.14400000000001</v>
      </c>
      <c r="D8" s="57">
        <v>176.29500000000002</v>
      </c>
      <c r="E8" s="57">
        <v>180.11099999999999</v>
      </c>
      <c r="F8" s="57">
        <v>183.66200000000001</v>
      </c>
      <c r="G8" s="57">
        <v>188.636</v>
      </c>
      <c r="H8" s="57">
        <v>194.536</v>
      </c>
      <c r="I8" s="57">
        <v>198.82500000000002</v>
      </c>
      <c r="J8" s="57">
        <v>203.99799999999999</v>
      </c>
      <c r="K8" s="57">
        <v>209.71800000000002</v>
      </c>
      <c r="L8" s="57">
        <v>215.33199999999999</v>
      </c>
      <c r="M8" s="57">
        <v>222.17600000000002</v>
      </c>
      <c r="N8" s="57">
        <v>224.75700000000001</v>
      </c>
      <c r="O8" s="57">
        <v>225.601</v>
      </c>
      <c r="P8" s="58">
        <v>228.19</v>
      </c>
      <c r="Q8" s="58">
        <v>229.45400000000001</v>
      </c>
      <c r="R8" s="57">
        <v>231.65600000000001</v>
      </c>
      <c r="S8" s="57">
        <v>233.422</v>
      </c>
      <c r="T8" s="57">
        <v>235.29500000000002</v>
      </c>
      <c r="U8" s="57">
        <v>236.452</v>
      </c>
      <c r="V8" s="57">
        <v>236.16400000000002</v>
      </c>
      <c r="W8" s="57">
        <v>237.86500000000001</v>
      </c>
      <c r="X8" s="45">
        <v>2.79266603659321E-2</v>
      </c>
    </row>
    <row r="9" spans="1:25">
      <c r="B9" s="1" t="s">
        <v>121</v>
      </c>
      <c r="C9" s="57">
        <v>0.185</v>
      </c>
      <c r="D9" s="57">
        <v>0.14400000000000002</v>
      </c>
      <c r="E9" s="57">
        <v>0.108</v>
      </c>
      <c r="F9" s="57">
        <v>7.2999999999999995E-2</v>
      </c>
      <c r="G9" s="57">
        <v>3.6999999999999998E-2</v>
      </c>
      <c r="H9" s="57">
        <v>0</v>
      </c>
      <c r="I9" s="57">
        <v>0</v>
      </c>
      <c r="J9" s="57">
        <v>0</v>
      </c>
      <c r="K9" s="57">
        <v>0</v>
      </c>
      <c r="L9" s="57">
        <v>0</v>
      </c>
      <c r="M9" s="57">
        <v>0</v>
      </c>
      <c r="N9" s="57">
        <v>0</v>
      </c>
      <c r="O9" s="57">
        <v>0</v>
      </c>
      <c r="P9" s="58">
        <v>0</v>
      </c>
      <c r="Q9" s="58">
        <v>0</v>
      </c>
      <c r="R9" s="57">
        <v>0</v>
      </c>
      <c r="S9" s="57">
        <v>0</v>
      </c>
      <c r="T9" s="57">
        <v>0</v>
      </c>
      <c r="U9" s="57">
        <v>0</v>
      </c>
      <c r="V9" s="57">
        <v>0</v>
      </c>
      <c r="W9" s="57">
        <v>0</v>
      </c>
      <c r="X9" s="45">
        <v>0</v>
      </c>
    </row>
    <row r="10" spans="1:25">
      <c r="B10" s="1" t="s">
        <v>49</v>
      </c>
      <c r="C10" s="57">
        <v>239.26900000000001</v>
      </c>
      <c r="D10" s="57">
        <v>241.58199999999999</v>
      </c>
      <c r="E10" s="57">
        <v>242.99</v>
      </c>
      <c r="F10" s="57">
        <v>244.41</v>
      </c>
      <c r="G10" s="57">
        <v>246.12300000000002</v>
      </c>
      <c r="H10" s="57">
        <v>248.70000000000002</v>
      </c>
      <c r="I10" s="57">
        <v>258.23099999999999</v>
      </c>
      <c r="J10" s="57">
        <v>268.56900000000002</v>
      </c>
      <c r="K10" s="57">
        <v>278.88900000000001</v>
      </c>
      <c r="L10" s="57">
        <v>288.86599999999999</v>
      </c>
      <c r="M10" s="57">
        <v>300.62700000000001</v>
      </c>
      <c r="N10" s="57">
        <v>312.08699999999999</v>
      </c>
      <c r="O10" s="57">
        <v>323.399</v>
      </c>
      <c r="P10" s="58">
        <v>338.05200000000002</v>
      </c>
      <c r="Q10" s="58">
        <v>353.68600000000004</v>
      </c>
      <c r="R10" s="57">
        <v>366.17900000000003</v>
      </c>
      <c r="S10" s="57">
        <v>379.02500000000003</v>
      </c>
      <c r="T10" s="57">
        <v>407.154</v>
      </c>
      <c r="U10" s="57">
        <v>435.55599999999998</v>
      </c>
      <c r="V10" s="57">
        <v>464.88900000000001</v>
      </c>
      <c r="W10" s="57">
        <v>497.20699999999999</v>
      </c>
      <c r="X10" s="45">
        <v>5.8374838755445302E-2</v>
      </c>
    </row>
    <row r="11" spans="1:25">
      <c r="B11" s="1" t="s">
        <v>224</v>
      </c>
      <c r="C11" s="57">
        <v>2071.6993415700372</v>
      </c>
      <c r="D11" s="57">
        <v>2082.9052328869911</v>
      </c>
      <c r="E11" s="57">
        <v>2103.8528275393705</v>
      </c>
      <c r="F11" s="57">
        <v>2128.7054809930828</v>
      </c>
      <c r="G11" s="57">
        <v>2151.706346636221</v>
      </c>
      <c r="H11" s="57">
        <v>2183.3186549652878</v>
      </c>
      <c r="I11" s="57">
        <v>2204.4195728811628</v>
      </c>
      <c r="J11" s="57">
        <v>2232.6170875205216</v>
      </c>
      <c r="K11" s="57">
        <v>2283.4812707997576</v>
      </c>
      <c r="L11" s="57">
        <v>2342.5477278138296</v>
      </c>
      <c r="M11" s="57">
        <v>2388.4738229210916</v>
      </c>
      <c r="N11" s="57">
        <v>2425.8735663902771</v>
      </c>
      <c r="O11" s="57">
        <v>2464.6292819112514</v>
      </c>
      <c r="P11" s="58">
        <v>2488.6366911678952</v>
      </c>
      <c r="Q11" s="58">
        <v>2531.1079928356548</v>
      </c>
      <c r="R11" s="57">
        <v>2565.676362494864</v>
      </c>
      <c r="S11" s="57">
        <v>2591.8113295435915</v>
      </c>
      <c r="T11" s="57">
        <v>2616.5221953419964</v>
      </c>
      <c r="U11" s="57">
        <v>2625.9536018070771</v>
      </c>
      <c r="V11" s="57">
        <v>2626.4794968569449</v>
      </c>
      <c r="W11" s="57">
        <v>2586.4722499999989</v>
      </c>
      <c r="X11" s="45">
        <v>0.30366607980013099</v>
      </c>
    </row>
    <row r="12" spans="1:25" ht="15.5" thickBot="1">
      <c r="B12" s="1" t="s">
        <v>120</v>
      </c>
      <c r="C12" s="57">
        <v>155.76008156493404</v>
      </c>
      <c r="D12" s="57">
        <v>164.31128053175533</v>
      </c>
      <c r="E12" s="57">
        <v>174.02015098824859</v>
      </c>
      <c r="F12" s="57">
        <v>184.20695584090896</v>
      </c>
      <c r="G12" s="57">
        <v>196.5025208697208</v>
      </c>
      <c r="H12" s="57">
        <v>210.65757550191267</v>
      </c>
      <c r="I12" s="57">
        <v>229.64839639866614</v>
      </c>
      <c r="J12" s="57">
        <v>252.4587578558824</v>
      </c>
      <c r="K12" s="57">
        <v>279.02635507115684</v>
      </c>
      <c r="L12" s="57">
        <v>308.65047644866684</v>
      </c>
      <c r="M12" s="57">
        <v>343.85577096797203</v>
      </c>
      <c r="N12" s="57">
        <v>389.18151524273287</v>
      </c>
      <c r="O12" s="57">
        <v>435.56200449825178</v>
      </c>
      <c r="P12" s="58">
        <v>494.40456374513883</v>
      </c>
      <c r="Q12" s="58">
        <v>553.28402901539039</v>
      </c>
      <c r="R12" s="57">
        <v>620.10257145696528</v>
      </c>
      <c r="S12" s="57">
        <v>698.11185298658461</v>
      </c>
      <c r="T12" s="57">
        <v>779.07545950366602</v>
      </c>
      <c r="U12" s="57">
        <v>863.96058232276982</v>
      </c>
      <c r="V12" s="57">
        <v>946.04068265556862</v>
      </c>
      <c r="W12" s="57">
        <v>1037.6638672125364</v>
      </c>
      <c r="X12" s="45">
        <v>0.121827449997453</v>
      </c>
    </row>
    <row r="13" spans="1:25" ht="15.5" thickBot="1">
      <c r="B13" s="147" t="s">
        <v>56</v>
      </c>
      <c r="C13" s="148">
        <v>7103.7015554209229</v>
      </c>
      <c r="D13" s="148">
        <v>7146.5555720657112</v>
      </c>
      <c r="E13" s="148">
        <v>7204.4587450877434</v>
      </c>
      <c r="F13" s="148">
        <v>7258.0020406789627</v>
      </c>
      <c r="G13" s="148">
        <v>7308.0949227750043</v>
      </c>
      <c r="H13" s="148">
        <v>7354.7804691200627</v>
      </c>
      <c r="I13" s="148">
        <v>7403.2239265488597</v>
      </c>
      <c r="J13" s="148">
        <v>7471.7931621015723</v>
      </c>
      <c r="K13" s="148">
        <v>7568.9771881052984</v>
      </c>
      <c r="L13" s="148">
        <v>7665.7042598495791</v>
      </c>
      <c r="M13" s="148">
        <v>7750.740503544841</v>
      </c>
      <c r="N13" s="148">
        <v>7835.3391283086312</v>
      </c>
      <c r="O13" s="148">
        <v>7920.2347588417979</v>
      </c>
      <c r="P13" s="148">
        <v>8013.3180080646061</v>
      </c>
      <c r="Q13" s="148">
        <v>8112.8676903836749</v>
      </c>
      <c r="R13" s="148">
        <v>8207.0632020433532</v>
      </c>
      <c r="S13" s="148">
        <v>8299.3350636411469</v>
      </c>
      <c r="T13" s="148">
        <v>8381.2269619349718</v>
      </c>
      <c r="U13" s="148">
        <v>8447.5671201149889</v>
      </c>
      <c r="V13" s="148">
        <v>8481.9603535387596</v>
      </c>
      <c r="W13" s="148">
        <v>8517.488195264943</v>
      </c>
      <c r="X13" s="149">
        <v>1</v>
      </c>
    </row>
    <row r="14" spans="1:25" ht="15.5" thickBot="1">
      <c r="B14" s="133" t="s">
        <v>343</v>
      </c>
      <c r="C14" s="134">
        <v>4.8128321167046541E-3</v>
      </c>
      <c r="D14" s="134">
        <v>6.5255774194392926E-3</v>
      </c>
      <c r="E14" s="134">
        <v>8.8400270079467998E-3</v>
      </c>
      <c r="F14" s="134">
        <v>1.1518792756468459E-2</v>
      </c>
      <c r="G14" s="134">
        <v>1.3183180602223316E-2</v>
      </c>
      <c r="H14" s="134">
        <v>1.5414119634224415E-2</v>
      </c>
      <c r="I14" s="134">
        <v>1.7526193865913926E-2</v>
      </c>
      <c r="J14" s="134">
        <v>2.0533544493017999E-2</v>
      </c>
      <c r="K14" s="134">
        <v>2.2919659678014032E-2</v>
      </c>
      <c r="L14" s="134">
        <v>2.5524059983158005E-2</v>
      </c>
      <c r="M14" s="134">
        <v>3.0875518983210497E-2</v>
      </c>
      <c r="N14" s="134">
        <v>3.22715106960113E-2</v>
      </c>
      <c r="O14" s="134">
        <v>3.392387617706568E-2</v>
      </c>
      <c r="P14" s="135">
        <v>3.659591032936773E-2</v>
      </c>
      <c r="Q14" s="135">
        <v>3.7966892772593172E-2</v>
      </c>
      <c r="R14" s="134">
        <v>3.942716847382944E-2</v>
      </c>
      <c r="S14" s="134">
        <v>4.1021409048440892E-2</v>
      </c>
      <c r="T14" s="134">
        <v>4.2882280019528193E-2</v>
      </c>
      <c r="U14" s="134">
        <v>4.4861855899465584E-2</v>
      </c>
      <c r="V14" s="134">
        <v>4.6729574603994968E-2</v>
      </c>
      <c r="W14" s="134">
        <v>4.8401950195834612E-2</v>
      </c>
      <c r="X14" s="136"/>
    </row>
    <row r="15" spans="1:25">
      <c r="B15" s="75" t="s">
        <v>248</v>
      </c>
    </row>
    <row r="16" spans="1:25">
      <c r="B16" s="152" t="s">
        <v>356</v>
      </c>
    </row>
    <row r="20" spans="1:1">
      <c r="A20" s="186" t="s">
        <v>419</v>
      </c>
    </row>
    <row r="21" spans="1:1">
      <c r="A21" s="186" t="s">
        <v>418</v>
      </c>
    </row>
  </sheetData>
  <phoneticPr fontId="3" type="noConversion"/>
  <hyperlinks>
    <hyperlink ref="A1" location="Tabellenverzeichnis!B10" display="zurück zum Tabellenverzeichnis"/>
  </hyperlinks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0"/>
  <dimension ref="A1:Y21"/>
  <sheetViews>
    <sheetView showGridLines="0" zoomScale="85" zoomScaleNormal="85" workbookViewId="0"/>
  </sheetViews>
  <sheetFormatPr baseColWidth="10" defaultRowHeight="15" outlineLevelCol="1"/>
  <cols>
    <col min="1" max="1" width="7.69140625" customWidth="1"/>
    <col min="2" max="2" width="18.3828125" customWidth="1"/>
    <col min="3" max="3" width="7.69140625" customWidth="1"/>
    <col min="4" max="15" width="7.69140625" hidden="1" customWidth="1" outlineLevel="1"/>
    <col min="16" max="16" width="7.69140625" hidden="1" customWidth="1" outlineLevel="1" collapsed="1"/>
    <col min="17" max="17" width="7.69140625" customWidth="1" collapsed="1"/>
    <col min="18" max="23" width="7.69140625" customWidth="1"/>
    <col min="24" max="24" width="9.69140625" customWidth="1"/>
    <col min="25" max="25" width="9" bestFit="1" customWidth="1"/>
    <col min="26" max="26" width="10.15234375" bestFit="1" customWidth="1"/>
  </cols>
  <sheetData>
    <row r="1" spans="1:25">
      <c r="A1" s="178" t="s">
        <v>341</v>
      </c>
    </row>
    <row r="3" spans="1:25" ht="16">
      <c r="B3" s="63" t="s">
        <v>249</v>
      </c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</row>
    <row r="4" spans="1:25">
      <c r="B4" s="64" t="s">
        <v>371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</row>
    <row r="5" spans="1:25">
      <c r="B5" s="7" t="s">
        <v>117</v>
      </c>
      <c r="C5" s="11" t="s">
        <v>1</v>
      </c>
      <c r="D5" s="11" t="s">
        <v>33</v>
      </c>
      <c r="E5" s="11" t="s">
        <v>34</v>
      </c>
      <c r="F5" s="11" t="s">
        <v>35</v>
      </c>
      <c r="G5" s="11" t="s">
        <v>36</v>
      </c>
      <c r="H5" s="11" t="s">
        <v>37</v>
      </c>
      <c r="I5" s="11" t="s">
        <v>38</v>
      </c>
      <c r="J5" s="11" t="s">
        <v>39</v>
      </c>
      <c r="K5" s="11" t="s">
        <v>40</v>
      </c>
      <c r="L5" s="11" t="s">
        <v>41</v>
      </c>
      <c r="M5" s="11" t="s">
        <v>42</v>
      </c>
      <c r="N5" s="11" t="s">
        <v>43</v>
      </c>
      <c r="O5" s="11" t="s">
        <v>44</v>
      </c>
      <c r="P5" s="11" t="s">
        <v>2</v>
      </c>
      <c r="Q5" s="11" t="s">
        <v>3</v>
      </c>
      <c r="R5" s="11" t="s">
        <v>4</v>
      </c>
      <c r="S5" s="11" t="s">
        <v>5</v>
      </c>
      <c r="T5" s="11" t="s">
        <v>6</v>
      </c>
      <c r="U5" s="11" t="s">
        <v>7</v>
      </c>
      <c r="V5" s="11" t="s">
        <v>8</v>
      </c>
      <c r="W5" s="11" t="s">
        <v>313</v>
      </c>
      <c r="X5" s="11" t="s">
        <v>314</v>
      </c>
    </row>
    <row r="6" spans="1:25">
      <c r="B6" s="1" t="s">
        <v>118</v>
      </c>
      <c r="C6" s="2">
        <v>16.916739365944792</v>
      </c>
      <c r="D6" s="2">
        <v>16.519979647475356</v>
      </c>
      <c r="E6" s="2">
        <v>16.165363706464078</v>
      </c>
      <c r="F6" s="2">
        <v>15.812763096435415</v>
      </c>
      <c r="G6" s="2">
        <v>15.440286297225459</v>
      </c>
      <c r="H6" s="2">
        <v>15.006939156249409</v>
      </c>
      <c r="I6" s="2">
        <v>14.562415141216372</v>
      </c>
      <c r="J6" s="2">
        <v>14.161283632222084</v>
      </c>
      <c r="K6" s="2">
        <v>13.76258573463002</v>
      </c>
      <c r="L6" s="2">
        <v>13.321909056621429</v>
      </c>
      <c r="M6" s="2">
        <v>12.853559609915871</v>
      </c>
      <c r="N6" s="2">
        <v>12.47411607196503</v>
      </c>
      <c r="O6" s="2">
        <v>12.101354253624992</v>
      </c>
      <c r="P6" s="2">
        <v>11.760438696809233</v>
      </c>
      <c r="Q6" s="55">
        <v>11.384677110934369</v>
      </c>
      <c r="R6" s="2">
        <v>10.992732237307798</v>
      </c>
      <c r="S6" s="2">
        <v>10.635077878585637</v>
      </c>
      <c r="T6" s="2">
        <v>10.144395893469614</v>
      </c>
      <c r="U6" s="2">
        <v>9.6627570640983453</v>
      </c>
      <c r="V6" s="2">
        <v>9.1296116792269135</v>
      </c>
      <c r="W6" s="2">
        <v>9.1702362884275637</v>
      </c>
      <c r="X6" s="53">
        <v>-0.457919396282227</v>
      </c>
    </row>
    <row r="7" spans="1:25">
      <c r="B7" s="1" t="s">
        <v>83</v>
      </c>
      <c r="C7" s="2">
        <v>4.9672507754194601</v>
      </c>
      <c r="D7" s="2">
        <v>5.1298188836610628</v>
      </c>
      <c r="E7" s="2">
        <v>5.2887098265855936</v>
      </c>
      <c r="F7" s="2">
        <v>5.4450151227709789</v>
      </c>
      <c r="G7" s="2">
        <v>5.6070125533869906</v>
      </c>
      <c r="H7" s="2">
        <v>5.7551030568216444</v>
      </c>
      <c r="I7" s="2">
        <v>5.9108716973579574</v>
      </c>
      <c r="J7" s="2">
        <v>6.0648163581310701</v>
      </c>
      <c r="K7" s="2">
        <v>6.2269313350399287</v>
      </c>
      <c r="L7" s="2">
        <v>6.3806513524475372</v>
      </c>
      <c r="M7" s="2">
        <v>6.5183040008367126</v>
      </c>
      <c r="N7" s="2">
        <v>6.6840792928494288</v>
      </c>
      <c r="O7" s="2">
        <v>6.842732398397116</v>
      </c>
      <c r="P7" s="2">
        <v>7.0008565382123784</v>
      </c>
      <c r="Q7" s="55">
        <v>7.1468487885187075</v>
      </c>
      <c r="R7" s="2">
        <v>7.2878393898982843</v>
      </c>
      <c r="S7" s="2">
        <v>7.3908786122221013</v>
      </c>
      <c r="T7" s="2">
        <v>7.5440402396468649</v>
      </c>
      <c r="U7" s="2">
        <v>7.6698701415991604</v>
      </c>
      <c r="V7" s="2">
        <v>7.7579414972023484</v>
      </c>
      <c r="W7" s="2">
        <v>8.3136246649832994</v>
      </c>
      <c r="X7" s="53">
        <v>0.67368732541619203</v>
      </c>
    </row>
    <row r="8" spans="1:25">
      <c r="B8" s="1" t="s">
        <v>50</v>
      </c>
      <c r="C8" s="2">
        <v>1.0879347919487692</v>
      </c>
      <c r="D8" s="2">
        <v>1.1017366713106813</v>
      </c>
      <c r="E8" s="2">
        <v>1.1119476662114209</v>
      </c>
      <c r="F8" s="2">
        <v>1.1179107768553005</v>
      </c>
      <c r="G8" s="2">
        <v>1.1325101869729834</v>
      </c>
      <c r="H8" s="2">
        <v>1.1540090239611029</v>
      </c>
      <c r="I8" s="2">
        <v>1.1678638332893767</v>
      </c>
      <c r="J8" s="2">
        <v>1.1863412537485605</v>
      </c>
      <c r="K8" s="2">
        <v>1.2075407751820764</v>
      </c>
      <c r="L8" s="2">
        <v>1.225064592155749</v>
      </c>
      <c r="M8" s="2">
        <v>1.2485497339827856</v>
      </c>
      <c r="N8" s="2">
        <v>1.255343517477413</v>
      </c>
      <c r="O8" s="2">
        <v>1.248649412120761</v>
      </c>
      <c r="P8" s="2">
        <v>1.2552280285465982</v>
      </c>
      <c r="Q8" s="55">
        <v>1.2520131061561373</v>
      </c>
      <c r="R8" s="2">
        <v>1.2586477309767492</v>
      </c>
      <c r="S8" s="2">
        <v>1.2617972942276949</v>
      </c>
      <c r="T8" s="2">
        <v>1.2659087242207079</v>
      </c>
      <c r="U8" s="2">
        <v>1.2659650691445727</v>
      </c>
      <c r="V8" s="2">
        <v>1.2577515943772977</v>
      </c>
      <c r="W8" s="2">
        <v>1.3302763951042269</v>
      </c>
      <c r="X8" s="53">
        <v>0.222753794573811</v>
      </c>
    </row>
    <row r="9" spans="1:25">
      <c r="B9" s="1" t="s">
        <v>49</v>
      </c>
      <c r="C9" s="2">
        <v>0.94805283972315468</v>
      </c>
      <c r="D9" s="2">
        <v>0.95302327006670318</v>
      </c>
      <c r="E9" s="2">
        <v>0.95442023052537128</v>
      </c>
      <c r="F9" s="2">
        <v>0.95547211543239885</v>
      </c>
      <c r="G9" s="2">
        <v>0.95646070128533134</v>
      </c>
      <c r="H9" s="2">
        <v>0.96082828969231138</v>
      </c>
      <c r="I9" s="2">
        <v>0.99269061600348496</v>
      </c>
      <c r="J9" s="2">
        <v>1.0269292407324613</v>
      </c>
      <c r="K9" s="2">
        <v>1.0594186638445535</v>
      </c>
      <c r="L9" s="2">
        <v>1.0889193436239495</v>
      </c>
      <c r="M9" s="2">
        <v>1.1262345067486326</v>
      </c>
      <c r="N9" s="2">
        <v>1.1660458025761862</v>
      </c>
      <c r="O9" s="2">
        <v>1.2056584040690885</v>
      </c>
      <c r="P9" s="2">
        <v>1.2435604485570377</v>
      </c>
      <c r="Q9" s="55">
        <v>1.2960145755290944</v>
      </c>
      <c r="R9" s="2">
        <v>1.3383259449243532</v>
      </c>
      <c r="S9" s="2">
        <v>1.3814779103634272</v>
      </c>
      <c r="T9" s="2">
        <v>1.4765725825068619</v>
      </c>
      <c r="U9" s="2">
        <v>1.5714528910864576</v>
      </c>
      <c r="V9" s="2">
        <v>1.671503899851329</v>
      </c>
      <c r="W9" s="2">
        <v>1.8750470222374511</v>
      </c>
      <c r="X9" s="53">
        <v>0.97778746465755295</v>
      </c>
    </row>
    <row r="10" spans="1:25">
      <c r="B10" s="1" t="s">
        <v>224</v>
      </c>
      <c r="C10" s="2">
        <v>6.7959601045738118</v>
      </c>
      <c r="D10" s="2">
        <v>6.8142845677478929</v>
      </c>
      <c r="E10" s="2">
        <v>6.8621305232639926</v>
      </c>
      <c r="F10" s="2">
        <v>6.8861498889825077</v>
      </c>
      <c r="G10" s="2">
        <v>6.9381094207653931</v>
      </c>
      <c r="H10" s="2">
        <v>7.0041275832529335</v>
      </c>
      <c r="I10" s="2">
        <v>7.0502888137017168</v>
      </c>
      <c r="J10" s="2">
        <v>7.0892644690384499</v>
      </c>
      <c r="K10" s="2">
        <v>7.2248524781266532</v>
      </c>
      <c r="L10" s="2">
        <v>7.3826495747207304</v>
      </c>
      <c r="M10" s="2">
        <v>7.4142233974811589</v>
      </c>
      <c r="N10" s="2">
        <v>7.4962353380522826</v>
      </c>
      <c r="O10" s="2">
        <v>7.5832837538957669</v>
      </c>
      <c r="P10" s="2">
        <v>7.5942285173505537</v>
      </c>
      <c r="Q10" s="55">
        <v>7.6933146139038442</v>
      </c>
      <c r="R10" s="2">
        <v>7.7630088459608624</v>
      </c>
      <c r="S10" s="2">
        <v>7.8109282696834361</v>
      </c>
      <c r="T10" s="2">
        <v>7.8462372473936899</v>
      </c>
      <c r="U10" s="2">
        <v>7.8506582252165069</v>
      </c>
      <c r="V10" s="2">
        <v>7.8253860548199015</v>
      </c>
      <c r="W10" s="2">
        <v>8.0964109567305762</v>
      </c>
      <c r="X10" s="53">
        <v>0.191356457681606</v>
      </c>
    </row>
    <row r="11" spans="1:25">
      <c r="B11" s="1" t="s">
        <v>120</v>
      </c>
      <c r="C11" s="2">
        <v>0.18890357394808932</v>
      </c>
      <c r="D11" s="2">
        <v>0.19807897556403486</v>
      </c>
      <c r="E11" s="2">
        <v>0.20828410251665061</v>
      </c>
      <c r="F11" s="2">
        <v>0.21814488798625475</v>
      </c>
      <c r="G11" s="2">
        <v>0.23041409950354391</v>
      </c>
      <c r="H11" s="2">
        <v>0.24454473794414941</v>
      </c>
      <c r="I11" s="2">
        <v>0.26445236284262102</v>
      </c>
      <c r="J11" s="2">
        <v>0.28755752121800482</v>
      </c>
      <c r="K11" s="2">
        <v>0.31504694965152114</v>
      </c>
      <c r="L11" s="2">
        <v>0.34557879275827724</v>
      </c>
      <c r="M11" s="2">
        <v>0.37993186918372535</v>
      </c>
      <c r="N11" s="2">
        <v>0.42518098460927939</v>
      </c>
      <c r="O11" s="2">
        <v>0.47016295644395589</v>
      </c>
      <c r="P11" s="2">
        <v>0.5269024874162056</v>
      </c>
      <c r="Q11" s="55">
        <v>0.58516344867108805</v>
      </c>
      <c r="R11" s="2">
        <v>0.65143143214333765</v>
      </c>
      <c r="S11" s="2">
        <v>0.72731362133269728</v>
      </c>
      <c r="T11" s="2">
        <v>0.80537015773209264</v>
      </c>
      <c r="U11" s="2">
        <v>0.88232628284603343</v>
      </c>
      <c r="V11" s="2">
        <v>0.96037871979550293</v>
      </c>
      <c r="W11" s="2">
        <v>1.1059250519154318</v>
      </c>
      <c r="X11" s="53">
        <v>4.8544421833931999</v>
      </c>
    </row>
    <row r="12" spans="1:25">
      <c r="B12" s="1" t="s">
        <v>223</v>
      </c>
      <c r="C12" s="2">
        <v>0.26396792958100751</v>
      </c>
      <c r="D12" s="2">
        <v>0.27885131106858707</v>
      </c>
      <c r="E12" s="2">
        <v>0.29580246081468786</v>
      </c>
      <c r="F12" s="2">
        <v>0.31290270587007613</v>
      </c>
      <c r="G12" s="2">
        <v>0.33394223060314177</v>
      </c>
      <c r="H12" s="2">
        <v>0.358676450064221</v>
      </c>
      <c r="I12" s="2">
        <v>0.39050183000404087</v>
      </c>
      <c r="J12" s="2">
        <v>0.42944880060565516</v>
      </c>
      <c r="K12" s="2">
        <v>0.4757403883947372</v>
      </c>
      <c r="L12" s="2">
        <v>0.52727794643118153</v>
      </c>
      <c r="M12" s="2">
        <v>0.58584490381997778</v>
      </c>
      <c r="N12" s="2">
        <v>0.66535124450780703</v>
      </c>
      <c r="O12" s="2">
        <v>0.74607883407772191</v>
      </c>
      <c r="P12" s="2">
        <v>0.84654266906411868</v>
      </c>
      <c r="Q12" s="55">
        <v>0.95098469615654313</v>
      </c>
      <c r="R12" s="2">
        <v>1.0683706761338865</v>
      </c>
      <c r="S12" s="2">
        <v>1.2080962062390832</v>
      </c>
      <c r="T12" s="2">
        <v>1.3469690153450624</v>
      </c>
      <c r="U12" s="2">
        <v>1.4861916466495311</v>
      </c>
      <c r="V12" s="2">
        <v>1.6287381600536643</v>
      </c>
      <c r="W12" s="2">
        <v>1.8827655188832773</v>
      </c>
      <c r="X12" s="53">
        <v>6.1325540260582603</v>
      </c>
    </row>
    <row r="13" spans="1:25" ht="15.5" thickBot="1">
      <c r="B13" s="1" t="s">
        <v>122</v>
      </c>
      <c r="C13" s="2">
        <v>0.15074162015147463</v>
      </c>
      <c r="D13" s="2">
        <v>0.20360006085309321</v>
      </c>
      <c r="E13" s="2">
        <v>0.27548031913526266</v>
      </c>
      <c r="F13" s="2">
        <v>0.35831673898119232</v>
      </c>
      <c r="G13" s="2">
        <v>0.40931516151456215</v>
      </c>
      <c r="H13" s="2">
        <v>0.47724383551752531</v>
      </c>
      <c r="I13" s="2">
        <v>0.54120236504876562</v>
      </c>
      <c r="J13" s="2">
        <v>0.63405757578637578</v>
      </c>
      <c r="K13" s="2">
        <v>0.71009112542710384</v>
      </c>
      <c r="L13" s="2">
        <v>0.79289692646853893</v>
      </c>
      <c r="M13" s="2">
        <v>0.95981054149707945</v>
      </c>
      <c r="N13" s="2">
        <v>1.005989525804057</v>
      </c>
      <c r="O13" s="2">
        <v>1.0604300905580608</v>
      </c>
      <c r="P13" s="2">
        <v>1.1482814220350583</v>
      </c>
      <c r="Q13" s="55">
        <v>1.1962277078278538</v>
      </c>
      <c r="R13" s="2">
        <v>1.2462616811998188</v>
      </c>
      <c r="S13" s="2">
        <v>1.3013141017503604</v>
      </c>
      <c r="T13" s="2">
        <v>1.3636252511641669</v>
      </c>
      <c r="U13" s="2">
        <v>1.42764999120638</v>
      </c>
      <c r="V13" s="2">
        <v>1.4822689376272817</v>
      </c>
      <c r="W13" s="2">
        <v>1.6167570622581233</v>
      </c>
      <c r="X13" s="53">
        <v>9.7253528297858605</v>
      </c>
    </row>
    <row r="14" spans="1:25" ht="15.5" thickBot="1">
      <c r="B14" s="87" t="s">
        <v>56</v>
      </c>
      <c r="C14" s="84">
        <v>31.320772571366444</v>
      </c>
      <c r="D14" s="84">
        <v>31.200313438406415</v>
      </c>
      <c r="E14" s="84">
        <v>31.162836820251552</v>
      </c>
      <c r="F14" s="84">
        <v>31.107143479074846</v>
      </c>
      <c r="G14" s="84">
        <v>31.048285983849141</v>
      </c>
      <c r="H14" s="84">
        <v>30.9614721335033</v>
      </c>
      <c r="I14" s="84">
        <v>30.880286659464335</v>
      </c>
      <c r="J14" s="84">
        <v>30.879698851482665</v>
      </c>
      <c r="K14" s="84">
        <v>30.982207450296595</v>
      </c>
      <c r="L14" s="84">
        <v>31.064947585227394</v>
      </c>
      <c r="M14" s="84">
        <v>31.086458563465946</v>
      </c>
      <c r="N14" s="84">
        <v>31.172341777841488</v>
      </c>
      <c r="O14" s="84">
        <v>31.25835010318746</v>
      </c>
      <c r="P14" s="84">
        <v>31.376038807991183</v>
      </c>
      <c r="Q14" s="84">
        <v>31.505244047697641</v>
      </c>
      <c r="R14" s="84">
        <v>31.606617938545085</v>
      </c>
      <c r="S14" s="84">
        <v>31.716883894404436</v>
      </c>
      <c r="T14" s="84">
        <v>31.793119111479061</v>
      </c>
      <c r="U14" s="84">
        <v>31.816871311846988</v>
      </c>
      <c r="V14" s="84">
        <v>31.71358054295424</v>
      </c>
      <c r="W14" s="84">
        <v>33.391042960539949</v>
      </c>
      <c r="X14" s="54">
        <v>6.6098956673442705E-2</v>
      </c>
    </row>
    <row r="15" spans="1:25">
      <c r="B15" s="75" t="s">
        <v>345</v>
      </c>
    </row>
    <row r="16" spans="1:25">
      <c r="B16" s="152" t="s">
        <v>352</v>
      </c>
    </row>
    <row r="20" spans="1:1">
      <c r="A20" s="186" t="s">
        <v>419</v>
      </c>
    </row>
    <row r="21" spans="1:1">
      <c r="A21" s="186" t="s">
        <v>418</v>
      </c>
    </row>
  </sheetData>
  <phoneticPr fontId="3" type="noConversion"/>
  <hyperlinks>
    <hyperlink ref="A1" location="Tabellenverzeichnis!B10" display="zurück zum Tabellenverzeichnis"/>
  </hyperlinks>
  <pageMargins left="0.7" right="0.7" top="0.78740157499999996" bottom="0.78740157499999996" header="0.3" footer="0.3"/>
  <tableParts count="1">
    <tablePart r:id="rId1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1"/>
  <dimension ref="A1:Y18"/>
  <sheetViews>
    <sheetView showGridLines="0" zoomScale="85" zoomScaleNormal="85" workbookViewId="0"/>
  </sheetViews>
  <sheetFormatPr baseColWidth="10" defaultRowHeight="15" outlineLevelCol="1"/>
  <cols>
    <col min="1" max="1" width="7.69140625" customWidth="1"/>
    <col min="2" max="2" width="21.921875" bestFit="1" customWidth="1"/>
    <col min="3" max="3" width="6.69140625" customWidth="1"/>
    <col min="4" max="15" width="6.69140625" hidden="1" customWidth="1" outlineLevel="1"/>
    <col min="16" max="16" width="6.69140625" hidden="1" customWidth="1" outlineLevel="1" collapsed="1"/>
    <col min="17" max="17" width="6.69140625" customWidth="1" collapsed="1"/>
    <col min="18" max="23" width="6.69140625" customWidth="1"/>
    <col min="24" max="24" width="8.69140625" customWidth="1"/>
    <col min="25" max="25" width="8.3828125" bestFit="1" customWidth="1"/>
    <col min="26" max="26" width="10.15234375" bestFit="1" customWidth="1"/>
  </cols>
  <sheetData>
    <row r="1" spans="1:25">
      <c r="A1" s="178" t="s">
        <v>341</v>
      </c>
    </row>
    <row r="3" spans="1:25" ht="16">
      <c r="B3" s="63" t="s">
        <v>250</v>
      </c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</row>
    <row r="4" spans="1:25">
      <c r="B4" s="64" t="s">
        <v>372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</row>
    <row r="5" spans="1:25">
      <c r="B5" s="7" t="s">
        <v>125</v>
      </c>
      <c r="C5" s="11" t="s">
        <v>1</v>
      </c>
      <c r="D5" s="11" t="s">
        <v>33</v>
      </c>
      <c r="E5" s="11" t="s">
        <v>34</v>
      </c>
      <c r="F5" s="11" t="s">
        <v>35</v>
      </c>
      <c r="G5" s="11" t="s">
        <v>36</v>
      </c>
      <c r="H5" s="11" t="s">
        <v>37</v>
      </c>
      <c r="I5" s="11" t="s">
        <v>38</v>
      </c>
      <c r="J5" s="11" t="s">
        <v>39</v>
      </c>
      <c r="K5" s="11" t="s">
        <v>40</v>
      </c>
      <c r="L5" s="11" t="s">
        <v>41</v>
      </c>
      <c r="M5" s="11" t="s">
        <v>42</v>
      </c>
      <c r="N5" s="11" t="s">
        <v>43</v>
      </c>
      <c r="O5" s="11" t="s">
        <v>44</v>
      </c>
      <c r="P5" s="11" t="s">
        <v>2</v>
      </c>
      <c r="Q5" s="11" t="s">
        <v>3</v>
      </c>
      <c r="R5" s="11" t="s">
        <v>4</v>
      </c>
      <c r="S5" s="11" t="s">
        <v>5</v>
      </c>
      <c r="T5" s="11" t="s">
        <v>6</v>
      </c>
      <c r="U5" s="11" t="s">
        <v>7</v>
      </c>
      <c r="V5" s="11" t="s">
        <v>8</v>
      </c>
      <c r="W5" s="11" t="s">
        <v>313</v>
      </c>
      <c r="X5" s="11" t="s">
        <v>314</v>
      </c>
    </row>
    <row r="6" spans="1:25">
      <c r="B6" s="15" t="s">
        <v>83</v>
      </c>
      <c r="C6" s="2">
        <v>0.58438639313829144</v>
      </c>
      <c r="D6" s="2">
        <v>0.56183182942693533</v>
      </c>
      <c r="E6" s="2">
        <v>0.54948732309634196</v>
      </c>
      <c r="F6" s="2">
        <v>0.53082603654099902</v>
      </c>
      <c r="G6" s="2">
        <v>0.50762652667560837</v>
      </c>
      <c r="H6" s="2">
        <v>0.47312235075720127</v>
      </c>
      <c r="I6" s="2">
        <v>0.44370259312483712</v>
      </c>
      <c r="J6" s="2">
        <v>0.41664680157804584</v>
      </c>
      <c r="K6" s="2">
        <v>0.37869494751282501</v>
      </c>
      <c r="L6" s="2">
        <v>0.35435045233056484</v>
      </c>
      <c r="M6" s="2">
        <v>0.34149674261192831</v>
      </c>
      <c r="N6" s="2">
        <v>0.33008202295928135</v>
      </c>
      <c r="O6" s="2">
        <v>0.31859462725669685</v>
      </c>
      <c r="P6" s="2">
        <v>0.3070529739578291</v>
      </c>
      <c r="Q6" s="55">
        <v>0.29637050070307347</v>
      </c>
      <c r="R6" s="2">
        <v>0.28104343521296882</v>
      </c>
      <c r="S6" s="2">
        <v>0.2807943397373513</v>
      </c>
      <c r="T6" s="2">
        <v>0.28055773859906363</v>
      </c>
      <c r="U6" s="2">
        <v>0.27984941104391481</v>
      </c>
      <c r="V6" s="2">
        <v>0.27975856425971374</v>
      </c>
      <c r="W6" s="2">
        <v>0.28420440278774822</v>
      </c>
      <c r="X6" s="53">
        <v>-0.51367039663346004</v>
      </c>
    </row>
    <row r="7" spans="1:25" ht="15.5" thickBot="1">
      <c r="B7" s="15" t="s">
        <v>50</v>
      </c>
      <c r="C7" s="2">
        <v>0.22034579142948735</v>
      </c>
      <c r="D7" s="2">
        <v>0.2074039657167816</v>
      </c>
      <c r="E7" s="2">
        <v>0.19696430215818481</v>
      </c>
      <c r="F7" s="2">
        <v>0.18646813771379298</v>
      </c>
      <c r="G7" s="2">
        <v>0.17594818495343212</v>
      </c>
      <c r="H7" s="2">
        <v>0.16542909431413597</v>
      </c>
      <c r="I7" s="2">
        <v>0.15998130046046602</v>
      </c>
      <c r="J7" s="2">
        <v>0.15499020825074514</v>
      </c>
      <c r="K7" s="2">
        <v>0.15058663211603485</v>
      </c>
      <c r="L7" s="2">
        <v>0.14640552733021062</v>
      </c>
      <c r="M7" s="2">
        <v>0.1419306480743468</v>
      </c>
      <c r="N7" s="2">
        <v>0.13832014569281353</v>
      </c>
      <c r="O7" s="2">
        <v>0.13461474850291338</v>
      </c>
      <c r="P7" s="2">
        <v>0.13081392138471265</v>
      </c>
      <c r="Q7" s="55">
        <v>0.12716053099546162</v>
      </c>
      <c r="R7" s="2">
        <v>0.1233074665573624</v>
      </c>
      <c r="S7" s="2">
        <v>0.11938008324160057</v>
      </c>
      <c r="T7" s="2">
        <v>0.11522625507631609</v>
      </c>
      <c r="U7" s="2">
        <v>0.11078777418544376</v>
      </c>
      <c r="V7" s="2">
        <v>0.10628509331567432</v>
      </c>
      <c r="W7" s="2">
        <v>0.11027990187339271</v>
      </c>
      <c r="X7" s="53">
        <v>-0.499514371670297</v>
      </c>
    </row>
    <row r="8" spans="1:25" ht="15.5" thickBot="1">
      <c r="B8" s="154" t="s">
        <v>45</v>
      </c>
      <c r="C8" s="155">
        <v>8.459883178979231</v>
      </c>
      <c r="D8" s="155">
        <v>8.4978332035886925</v>
      </c>
      <c r="E8" s="155">
        <v>8.5395288277278851</v>
      </c>
      <c r="F8" s="155">
        <v>8.5657906075778172</v>
      </c>
      <c r="G8" s="155">
        <v>8.5918154246592344</v>
      </c>
      <c r="H8" s="155">
        <v>8.6183119268557729</v>
      </c>
      <c r="I8" s="155">
        <v>8.631120013746207</v>
      </c>
      <c r="J8" s="155">
        <v>8.6750984734830077</v>
      </c>
      <c r="K8" s="155">
        <v>8.7657970933816749</v>
      </c>
      <c r="L8" s="155">
        <v>8.8743004846722648</v>
      </c>
      <c r="M8" s="155">
        <v>8.9632419142016815</v>
      </c>
      <c r="N8" s="155">
        <v>9.0446309004480661</v>
      </c>
      <c r="O8" s="155">
        <v>9.1403632906289332</v>
      </c>
      <c r="P8" s="155">
        <v>9.235861712902425</v>
      </c>
      <c r="Q8" s="155">
        <v>9.3462250342449682</v>
      </c>
      <c r="R8" s="155">
        <v>9.4470754267443358</v>
      </c>
      <c r="S8" s="155">
        <v>9.5435555091023634</v>
      </c>
      <c r="T8" s="155">
        <v>9.6298350387139777</v>
      </c>
      <c r="U8" s="155">
        <v>9.7001082403672534</v>
      </c>
      <c r="V8" s="155">
        <v>9.7701750259254005</v>
      </c>
      <c r="W8" s="155">
        <v>10.030684130115244</v>
      </c>
      <c r="X8" s="156">
        <v>0.18567643523010699</v>
      </c>
    </row>
    <row r="9" spans="1:25">
      <c r="B9" s="153" t="s">
        <v>126</v>
      </c>
      <c r="C9" s="2">
        <v>4.7792966534966164</v>
      </c>
      <c r="D9" s="2">
        <v>4.7781712042713815</v>
      </c>
      <c r="E9" s="2">
        <v>4.7777360696257629</v>
      </c>
      <c r="F9" s="2">
        <v>4.7612269933776448</v>
      </c>
      <c r="G9" s="2">
        <v>4.7447660969983687</v>
      </c>
      <c r="H9" s="2">
        <v>4.7276743873949734</v>
      </c>
      <c r="I9" s="2">
        <v>4.7098025581590388</v>
      </c>
      <c r="J9" s="2">
        <v>4.7085211229477757</v>
      </c>
      <c r="K9" s="2">
        <v>4.733903852863925</v>
      </c>
      <c r="L9" s="2">
        <v>4.7667703383963156</v>
      </c>
      <c r="M9" s="2">
        <v>4.7841310201233389</v>
      </c>
      <c r="N9" s="2">
        <v>4.8072358795707695</v>
      </c>
      <c r="O9" s="2">
        <v>4.8387867713997359</v>
      </c>
      <c r="P9" s="2">
        <v>4.8751707918549751</v>
      </c>
      <c r="Q9" s="55">
        <v>4.9215393369328551</v>
      </c>
      <c r="R9" s="2">
        <v>4.9683119600164751</v>
      </c>
      <c r="S9" s="2">
        <v>5.0118178454889337</v>
      </c>
      <c r="T9" s="2">
        <v>5.0523970570947441</v>
      </c>
      <c r="U9" s="2">
        <v>5.0846526337899656</v>
      </c>
      <c r="V9" s="2">
        <v>5.1172941499887967</v>
      </c>
      <c r="W9" s="2">
        <v>5.3332281608083258</v>
      </c>
      <c r="X9" s="53">
        <v>0.115902306860664</v>
      </c>
    </row>
    <row r="10" spans="1:25">
      <c r="B10" s="153" t="s">
        <v>127</v>
      </c>
      <c r="C10" s="2">
        <v>1.867258990565237</v>
      </c>
      <c r="D10" s="2">
        <v>1.9046538816352718</v>
      </c>
      <c r="E10" s="2">
        <v>1.9470483987730858</v>
      </c>
      <c r="F10" s="2">
        <v>1.9893190204227356</v>
      </c>
      <c r="G10" s="2">
        <v>2.0315667470952685</v>
      </c>
      <c r="H10" s="2">
        <v>2.0738457627246687</v>
      </c>
      <c r="I10" s="2">
        <v>2.1058441798146599</v>
      </c>
      <c r="J10" s="2">
        <v>2.1439386852085187</v>
      </c>
      <c r="K10" s="2">
        <v>2.190942037430379</v>
      </c>
      <c r="L10" s="2">
        <v>2.2426044901939646</v>
      </c>
      <c r="M10" s="2">
        <v>2.291228586155472</v>
      </c>
      <c r="N10" s="2">
        <v>2.3250580129875971</v>
      </c>
      <c r="O10" s="2">
        <v>2.3589164007978054</v>
      </c>
      <c r="P10" s="2">
        <v>2.3927846496284966</v>
      </c>
      <c r="Q10" s="55">
        <v>2.431070206930146</v>
      </c>
      <c r="R10" s="2">
        <v>2.4603955779180109</v>
      </c>
      <c r="S10" s="2">
        <v>2.4969896776590104</v>
      </c>
      <c r="T10" s="2">
        <v>2.530205604113112</v>
      </c>
      <c r="U10" s="2">
        <v>2.5586585261460817</v>
      </c>
      <c r="V10" s="2">
        <v>2.5865976660668797</v>
      </c>
      <c r="W10" s="2">
        <v>2.5936040169007022</v>
      </c>
      <c r="X10" s="53">
        <v>0.38898997407724001</v>
      </c>
    </row>
    <row r="11" spans="1:25" ht="15.5" thickBot="1">
      <c r="B11" s="153" t="s">
        <v>128</v>
      </c>
      <c r="C11" s="2">
        <v>1.813327534917377</v>
      </c>
      <c r="D11" s="2">
        <v>1.8150081176820394</v>
      </c>
      <c r="E11" s="2">
        <v>1.814744359329036</v>
      </c>
      <c r="F11" s="2">
        <v>1.8152445937774369</v>
      </c>
      <c r="G11" s="2">
        <v>1.8154825805655972</v>
      </c>
      <c r="H11" s="2">
        <v>1.8167917767361303</v>
      </c>
      <c r="I11" s="2">
        <v>1.8154732757725083</v>
      </c>
      <c r="J11" s="2">
        <v>1.8226386653267141</v>
      </c>
      <c r="K11" s="2">
        <v>1.8409512030873711</v>
      </c>
      <c r="L11" s="2">
        <v>1.8649256560819854</v>
      </c>
      <c r="M11" s="2">
        <v>1.8878823079228715</v>
      </c>
      <c r="N11" s="2">
        <v>1.9123370078896995</v>
      </c>
      <c r="O11" s="2">
        <v>1.9426601184313921</v>
      </c>
      <c r="P11" s="2">
        <v>1.9679062714189539</v>
      </c>
      <c r="Q11" s="55">
        <v>1.9936154903819674</v>
      </c>
      <c r="R11" s="2">
        <v>2.0183678888098506</v>
      </c>
      <c r="S11" s="2">
        <v>2.0347479859544193</v>
      </c>
      <c r="T11" s="2">
        <v>2.0472323775061216</v>
      </c>
      <c r="U11" s="2">
        <v>2.0567970804312061</v>
      </c>
      <c r="V11" s="2">
        <v>2.0662832098697237</v>
      </c>
      <c r="W11" s="2">
        <v>2.1038519524062158</v>
      </c>
      <c r="X11" s="53">
        <v>0.160216183725504</v>
      </c>
    </row>
    <row r="12" spans="1:25" ht="15.5" thickBot="1">
      <c r="B12" s="137" t="s">
        <v>56</v>
      </c>
      <c r="C12" s="84">
        <v>9.2646153635470085</v>
      </c>
      <c r="D12" s="84">
        <v>9.2670689987324106</v>
      </c>
      <c r="E12" s="84">
        <v>9.285980452982411</v>
      </c>
      <c r="F12" s="84">
        <v>9.2830847818326099</v>
      </c>
      <c r="G12" s="84">
        <v>9.2753901362882747</v>
      </c>
      <c r="H12" s="84">
        <v>9.2568633719271105</v>
      </c>
      <c r="I12" s="84">
        <v>9.2348039073315089</v>
      </c>
      <c r="J12" s="84">
        <v>9.2467354833117987</v>
      </c>
      <c r="K12" s="84">
        <v>9.2950786730105346</v>
      </c>
      <c r="L12" s="84">
        <v>9.3750564643330403</v>
      </c>
      <c r="M12" s="84">
        <v>9.4466693048879584</v>
      </c>
      <c r="N12" s="84">
        <v>9.5130330691001603</v>
      </c>
      <c r="O12" s="84">
        <v>9.5935726663885443</v>
      </c>
      <c r="P12" s="84">
        <v>9.6737286082449678</v>
      </c>
      <c r="Q12" s="85">
        <v>9.7697560659435041</v>
      </c>
      <c r="R12" s="84">
        <v>9.8514263285146679</v>
      </c>
      <c r="S12" s="84">
        <v>9.9437299320813164</v>
      </c>
      <c r="T12" s="84">
        <v>10.025619032389358</v>
      </c>
      <c r="U12" s="84">
        <v>10.090745425596612</v>
      </c>
      <c r="V12" s="84">
        <v>10.156218683500787</v>
      </c>
      <c r="W12" s="84">
        <v>10.425168434776385</v>
      </c>
      <c r="X12" s="54">
        <v>0.125267269680266</v>
      </c>
    </row>
    <row r="13" spans="1:25">
      <c r="B13" s="152" t="s">
        <v>352</v>
      </c>
    </row>
    <row r="17" spans="1:1">
      <c r="A17" s="186" t="s">
        <v>419</v>
      </c>
    </row>
    <row r="18" spans="1:1">
      <c r="A18" s="186" t="s">
        <v>418</v>
      </c>
    </row>
  </sheetData>
  <phoneticPr fontId="3" type="noConversion"/>
  <hyperlinks>
    <hyperlink ref="A1" location="Tabellenverzeichnis!B10" display="zurück zum Tabellenverzeichnis"/>
  </hyperlinks>
  <pageMargins left="0.7" right="0.7" top="0.78740157499999996" bottom="0.78740157499999996" header="0.3" footer="0.3"/>
  <tableParts count="1">
    <tablePart r:id="rId1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2"/>
  <dimension ref="A1:AC19"/>
  <sheetViews>
    <sheetView showGridLines="0" zoomScale="85" zoomScaleNormal="85" workbookViewId="0"/>
  </sheetViews>
  <sheetFormatPr baseColWidth="10" defaultRowHeight="15" outlineLevelCol="1"/>
  <cols>
    <col min="1" max="1" width="7.69140625" customWidth="1"/>
    <col min="2" max="2" width="20.15234375" customWidth="1"/>
    <col min="3" max="3" width="6.69140625" customWidth="1"/>
    <col min="4" max="15" width="6.69140625" hidden="1" customWidth="1" outlineLevel="1"/>
    <col min="16" max="16" width="6.69140625" hidden="1" customWidth="1" outlineLevel="1" collapsed="1"/>
    <col min="17" max="17" width="6.69140625" customWidth="1" collapsed="1"/>
    <col min="18" max="23" width="6.69140625" customWidth="1"/>
    <col min="24" max="24" width="8.69140625" customWidth="1"/>
    <col min="25" max="25" width="10.15234375" bestFit="1" customWidth="1"/>
  </cols>
  <sheetData>
    <row r="1" spans="1:29">
      <c r="A1" s="178" t="s">
        <v>341</v>
      </c>
    </row>
    <row r="3" spans="1:29" ht="16">
      <c r="B3" s="63" t="s">
        <v>251</v>
      </c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</row>
    <row r="4" spans="1:29">
      <c r="B4" s="64" t="s">
        <v>328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</row>
    <row r="5" spans="1:29">
      <c r="B5" s="7" t="s">
        <v>87</v>
      </c>
      <c r="C5" s="11" t="s">
        <v>1</v>
      </c>
      <c r="D5" s="11" t="s">
        <v>33</v>
      </c>
      <c r="E5" s="11" t="s">
        <v>34</v>
      </c>
      <c r="F5" s="11" t="s">
        <v>35</v>
      </c>
      <c r="G5" s="11" t="s">
        <v>36</v>
      </c>
      <c r="H5" s="11" t="s">
        <v>37</v>
      </c>
      <c r="I5" s="11" t="s">
        <v>38</v>
      </c>
      <c r="J5" s="11" t="s">
        <v>39</v>
      </c>
      <c r="K5" s="11" t="s">
        <v>40</v>
      </c>
      <c r="L5" s="11" t="s">
        <v>41</v>
      </c>
      <c r="M5" s="11" t="s">
        <v>42</v>
      </c>
      <c r="N5" s="11" t="s">
        <v>43</v>
      </c>
      <c r="O5" s="11" t="s">
        <v>44</v>
      </c>
      <c r="P5" s="11" t="s">
        <v>2</v>
      </c>
      <c r="Q5" s="11" t="s">
        <v>3</v>
      </c>
      <c r="R5" s="11" t="s">
        <v>4</v>
      </c>
      <c r="S5" s="11" t="s">
        <v>5</v>
      </c>
      <c r="T5" s="11" t="s">
        <v>6</v>
      </c>
      <c r="U5" s="11" t="s">
        <v>7</v>
      </c>
      <c r="V5" s="11" t="s">
        <v>8</v>
      </c>
      <c r="W5" s="11" t="s">
        <v>313</v>
      </c>
      <c r="X5" s="11" t="s">
        <v>314</v>
      </c>
    </row>
    <row r="6" spans="1:29">
      <c r="B6" s="1" t="s">
        <v>91</v>
      </c>
      <c r="C6" s="2">
        <v>5.3849101944406561</v>
      </c>
      <c r="D6" s="2">
        <v>5.6201142971655731</v>
      </c>
      <c r="E6" s="2">
        <v>5.7932009678936636</v>
      </c>
      <c r="F6" s="2">
        <v>5.9127109382387104</v>
      </c>
      <c r="G6" s="2">
        <v>5.996821792481998</v>
      </c>
      <c r="H6" s="2">
        <v>6.0178683879426753</v>
      </c>
      <c r="I6" s="2">
        <v>6.104286992460259</v>
      </c>
      <c r="J6" s="2">
        <v>6.2048464411651318</v>
      </c>
      <c r="K6" s="2">
        <v>6.2905740998658519</v>
      </c>
      <c r="L6" s="2">
        <v>6.2272844357245853</v>
      </c>
      <c r="M6" s="2">
        <v>6.1254349411657349</v>
      </c>
      <c r="N6" s="2">
        <v>5.9321012809845426</v>
      </c>
      <c r="O6" s="2">
        <v>5.7291867567598445</v>
      </c>
      <c r="P6" s="2">
        <v>5.5346819277267292</v>
      </c>
      <c r="Q6" s="55">
        <v>5.5560692689466578</v>
      </c>
      <c r="R6" s="2">
        <v>5.2713500848688648</v>
      </c>
      <c r="S6" s="2">
        <v>5.0393392836234137</v>
      </c>
      <c r="T6" s="2">
        <v>4.8371231918588498</v>
      </c>
      <c r="U6" s="2">
        <v>4.635048429529312</v>
      </c>
      <c r="V6" s="2">
        <v>4.2912040074335849</v>
      </c>
      <c r="W6" s="2">
        <v>4.337614905154636</v>
      </c>
      <c r="X6" s="53">
        <v>-0.19448704833875199</v>
      </c>
      <c r="Y6" s="16"/>
      <c r="Z6" s="16"/>
      <c r="AA6" s="16"/>
      <c r="AB6" s="16"/>
      <c r="AC6" s="16"/>
    </row>
    <row r="7" spans="1:29">
      <c r="B7" s="1" t="s">
        <v>225</v>
      </c>
      <c r="C7" s="2">
        <v>7.1116790555076035</v>
      </c>
      <c r="D7" s="2">
        <v>7.1096404621040996</v>
      </c>
      <c r="E7" s="2">
        <v>7.1021642598323806</v>
      </c>
      <c r="F7" s="2">
        <v>7.1116710309597941</v>
      </c>
      <c r="G7" s="2">
        <v>7.0760810222344324</v>
      </c>
      <c r="H7" s="2">
        <v>7.0735059532249558</v>
      </c>
      <c r="I7" s="2">
        <v>7.0413122031273163</v>
      </c>
      <c r="J7" s="2">
        <v>7.0099150484647881</v>
      </c>
      <c r="K7" s="2">
        <v>7.0051563312512704</v>
      </c>
      <c r="L7" s="2">
        <v>7.0047607587901632</v>
      </c>
      <c r="M7" s="2">
        <v>6.9677896407329278</v>
      </c>
      <c r="N7" s="2">
        <v>6.8849014744877604</v>
      </c>
      <c r="O7" s="2">
        <v>6.7905714316570984</v>
      </c>
      <c r="P7" s="2">
        <v>6.6638096689090593</v>
      </c>
      <c r="Q7" s="55">
        <v>6.5458208363598391</v>
      </c>
      <c r="R7" s="2">
        <v>6.4209270144615882</v>
      </c>
      <c r="S7" s="2">
        <v>6.3030731129534407</v>
      </c>
      <c r="T7" s="2">
        <v>6.1761844247280191</v>
      </c>
      <c r="U7" s="2">
        <v>6.0439419372127876</v>
      </c>
      <c r="V7" s="2">
        <v>5.9188744259542867</v>
      </c>
      <c r="W7" s="2">
        <v>5.8270871994818663</v>
      </c>
      <c r="X7" s="53">
        <v>-0.180631303240673</v>
      </c>
    </row>
    <row r="8" spans="1:29">
      <c r="B8" s="1" t="s">
        <v>226</v>
      </c>
      <c r="C8" s="2">
        <v>2.6615967377851462</v>
      </c>
      <c r="D8" s="2">
        <v>2.8856916452346475</v>
      </c>
      <c r="E8" s="2">
        <v>3.1190353338840207</v>
      </c>
      <c r="F8" s="2">
        <v>3.3549304152515105</v>
      </c>
      <c r="G8" s="2">
        <v>3.5890361538580486</v>
      </c>
      <c r="H8" s="2">
        <v>3.8904476325534159</v>
      </c>
      <c r="I8" s="2">
        <v>4.1016210708467211</v>
      </c>
      <c r="J8" s="2">
        <v>4.3418017653667551</v>
      </c>
      <c r="K8" s="2">
        <v>4.5815955226189686</v>
      </c>
      <c r="L8" s="2">
        <v>4.8029894197998786</v>
      </c>
      <c r="M8" s="2">
        <v>5.0070496512551195</v>
      </c>
      <c r="N8" s="2">
        <v>5.0976957064149211</v>
      </c>
      <c r="O8" s="2">
        <v>5.1122936076871337</v>
      </c>
      <c r="P8" s="2">
        <v>5.1188466555860348</v>
      </c>
      <c r="Q8" s="55">
        <v>5.0941876178939758</v>
      </c>
      <c r="R8" s="2">
        <v>5.0463012029336811</v>
      </c>
      <c r="S8" s="2">
        <v>4.9637785147424527</v>
      </c>
      <c r="T8" s="2">
        <v>4.8801575032570534</v>
      </c>
      <c r="U8" s="2">
        <v>4.786104832130877</v>
      </c>
      <c r="V8" s="2">
        <v>4.6898506269670222</v>
      </c>
      <c r="W8" s="2">
        <v>4.5826314962227341</v>
      </c>
      <c r="X8" s="53">
        <v>0.721760261863028</v>
      </c>
    </row>
    <row r="9" spans="1:29">
      <c r="B9" s="1" t="s">
        <v>218</v>
      </c>
      <c r="C9" s="2">
        <v>5.7085067645451657</v>
      </c>
      <c r="D9" s="2">
        <v>5.8315734152151091</v>
      </c>
      <c r="E9" s="2">
        <v>5.8954081762299335</v>
      </c>
      <c r="F9" s="2">
        <v>5.9217419183514579</v>
      </c>
      <c r="G9" s="2">
        <v>5.9758259815846202</v>
      </c>
      <c r="H9" s="2">
        <v>6.0707667335364155</v>
      </c>
      <c r="I9" s="2">
        <v>6.1863487655811804</v>
      </c>
      <c r="J9" s="2">
        <v>6.4257055666906986</v>
      </c>
      <c r="K9" s="2">
        <v>6.7250794141309012</v>
      </c>
      <c r="L9" s="2">
        <v>6.8485174510384805</v>
      </c>
      <c r="M9" s="2">
        <v>6.8317288170993908</v>
      </c>
      <c r="N9" s="2">
        <v>6.6803886516956981</v>
      </c>
      <c r="O9" s="2">
        <v>6.5795613634315337</v>
      </c>
      <c r="P9" s="2">
        <v>6.4437292616750792</v>
      </c>
      <c r="Q9" s="55">
        <v>6.2954517370073422</v>
      </c>
      <c r="R9" s="2">
        <v>6.2162476600584018</v>
      </c>
      <c r="S9" s="2">
        <v>6.0468589270092608</v>
      </c>
      <c r="T9" s="2">
        <v>5.8519903597517295</v>
      </c>
      <c r="U9" s="2">
        <v>5.6528670115545676</v>
      </c>
      <c r="V9" s="2">
        <v>5.626761518824015</v>
      </c>
      <c r="W9" s="2">
        <v>5.8177082957105588</v>
      </c>
      <c r="X9" s="53">
        <v>1.9129614042612701E-2</v>
      </c>
    </row>
    <row r="10" spans="1:29">
      <c r="B10" s="1" t="s">
        <v>113</v>
      </c>
      <c r="C10" s="2">
        <v>3.5299243904353008</v>
      </c>
      <c r="D10" s="2">
        <v>3.7569838643502309</v>
      </c>
      <c r="E10" s="2">
        <v>3.5946364414625473</v>
      </c>
      <c r="F10" s="2">
        <v>3.8296666445414687</v>
      </c>
      <c r="G10" s="2">
        <v>3.8324900993425679</v>
      </c>
      <c r="H10" s="2">
        <v>3.9647226170211476</v>
      </c>
      <c r="I10" s="2">
        <v>3.9398738164186131</v>
      </c>
      <c r="J10" s="2">
        <v>3.6461462278286114</v>
      </c>
      <c r="K10" s="2">
        <v>3.9599735662110955</v>
      </c>
      <c r="L10" s="2">
        <v>3.976515556021893</v>
      </c>
      <c r="M10" s="2">
        <v>4.3652378780934669</v>
      </c>
      <c r="N10" s="2">
        <v>3.7576363779556452</v>
      </c>
      <c r="O10" s="2">
        <v>4.1322171739655618</v>
      </c>
      <c r="P10" s="2">
        <v>4.5076248811299831</v>
      </c>
      <c r="Q10" s="55">
        <v>3.8022573245865816</v>
      </c>
      <c r="R10" s="2">
        <v>4.1093037338662759</v>
      </c>
      <c r="S10" s="2">
        <v>4.3401627668074614</v>
      </c>
      <c r="T10" s="2">
        <v>4.2740671268627946</v>
      </c>
      <c r="U10" s="2">
        <v>4.1089557293266967</v>
      </c>
      <c r="V10" s="2">
        <v>4.1618119812816197</v>
      </c>
      <c r="W10" s="2">
        <v>4.0191024065050076</v>
      </c>
      <c r="X10" s="53">
        <v>0.13858030993388601</v>
      </c>
    </row>
    <row r="11" spans="1:29" ht="15.5" thickBot="1">
      <c r="B11" s="1" t="s">
        <v>116</v>
      </c>
      <c r="C11" s="2">
        <v>4.6221304640400005</v>
      </c>
      <c r="D11" s="2">
        <v>4.8800075418412154</v>
      </c>
      <c r="E11" s="2">
        <v>5.151100821448356</v>
      </c>
      <c r="F11" s="2">
        <v>5.4224273302385475</v>
      </c>
      <c r="G11" s="2">
        <v>5.713188824103697</v>
      </c>
      <c r="H11" s="2">
        <v>6.0042905850118835</v>
      </c>
      <c r="I11" s="2">
        <v>6.1863235835924142</v>
      </c>
      <c r="J11" s="2">
        <v>6.3395880909575411</v>
      </c>
      <c r="K11" s="2">
        <v>6.5222232390571007</v>
      </c>
      <c r="L11" s="2">
        <v>6.77811614437445</v>
      </c>
      <c r="M11" s="2">
        <v>7.0325596615728045</v>
      </c>
      <c r="N11" s="2">
        <v>7.1447539287180746</v>
      </c>
      <c r="O11" s="2">
        <v>7.2579603245988036</v>
      </c>
      <c r="P11" s="2">
        <v>7.3721365525831537</v>
      </c>
      <c r="Q11" s="55">
        <v>7.6330604386426346</v>
      </c>
      <c r="R11" s="2">
        <v>7.7554001325496529</v>
      </c>
      <c r="S11" s="2">
        <v>7.8891664820524188</v>
      </c>
      <c r="T11" s="2">
        <v>8.0174296119749577</v>
      </c>
      <c r="U11" s="2">
        <v>8.1337737935292864</v>
      </c>
      <c r="V11" s="2">
        <v>8.2599803714981181</v>
      </c>
      <c r="W11" s="2">
        <v>8.294780482846436</v>
      </c>
      <c r="X11" s="53">
        <v>0.79457947961000097</v>
      </c>
    </row>
    <row r="12" spans="1:29" ht="15.5" thickBot="1">
      <c r="B12" s="87" t="s">
        <v>56</v>
      </c>
      <c r="C12" s="84">
        <v>29.018747606753873</v>
      </c>
      <c r="D12" s="84">
        <v>30.084011225910878</v>
      </c>
      <c r="E12" s="84">
        <v>30.655546000750899</v>
      </c>
      <c r="F12" s="84">
        <v>31.553148277581489</v>
      </c>
      <c r="G12" s="84">
        <v>32.183443873605363</v>
      </c>
      <c r="H12" s="84">
        <v>33.021601909290496</v>
      </c>
      <c r="I12" s="84">
        <v>33.5597664320265</v>
      </c>
      <c r="J12" s="84">
        <v>33.968003140473527</v>
      </c>
      <c r="K12" s="84">
        <v>35.084602173135188</v>
      </c>
      <c r="L12" s="84">
        <v>35.638183765749453</v>
      </c>
      <c r="M12" s="84">
        <v>36.329800589919444</v>
      </c>
      <c r="N12" s="84">
        <v>35.497477420256644</v>
      </c>
      <c r="O12" s="84">
        <v>35.601790658099979</v>
      </c>
      <c r="P12" s="84">
        <v>35.640828947610046</v>
      </c>
      <c r="Q12" s="84">
        <v>34.926847223437029</v>
      </c>
      <c r="R12" s="84">
        <v>34.819529828738467</v>
      </c>
      <c r="S12" s="84">
        <v>34.582379087188443</v>
      </c>
      <c r="T12" s="84">
        <v>34.036952218433399</v>
      </c>
      <c r="U12" s="84">
        <v>33.360691733283524</v>
      </c>
      <c r="V12" s="84">
        <v>32.948482931958644</v>
      </c>
      <c r="W12" s="84">
        <v>32.878924785921235</v>
      </c>
      <c r="X12" s="54">
        <v>0.13302356226665499</v>
      </c>
    </row>
    <row r="13" spans="1:29">
      <c r="B13" s="75" t="s">
        <v>112</v>
      </c>
    </row>
    <row r="14" spans="1:29">
      <c r="B14" s="152" t="s">
        <v>352</v>
      </c>
    </row>
    <row r="18" spans="1:1">
      <c r="A18" s="186" t="s">
        <v>419</v>
      </c>
    </row>
    <row r="19" spans="1:1">
      <c r="A19" s="186" t="s">
        <v>418</v>
      </c>
    </row>
  </sheetData>
  <phoneticPr fontId="3" type="noConversion"/>
  <hyperlinks>
    <hyperlink ref="A1" location="Tabellenverzeichnis!B10" display="zurück zum Tabellenverzeichnis"/>
  </hyperlinks>
  <pageMargins left="0.7" right="0.7" top="0.78740157499999996" bottom="0.78740157499999996" header="0.3" footer="0.3"/>
  <tableParts count="1">
    <tablePart r:id="rId1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4"/>
  <dimension ref="A1:Y21"/>
  <sheetViews>
    <sheetView showGridLines="0" zoomScale="85" zoomScaleNormal="85" workbookViewId="0"/>
  </sheetViews>
  <sheetFormatPr baseColWidth="10" defaultRowHeight="15" outlineLevelCol="1"/>
  <cols>
    <col min="1" max="1" width="7.69140625" customWidth="1"/>
    <col min="2" max="2" width="17.765625" customWidth="1"/>
    <col min="3" max="3" width="6.69140625" customWidth="1"/>
    <col min="4" max="15" width="6.69140625" hidden="1" customWidth="1" outlineLevel="1"/>
    <col min="16" max="16" width="6.69140625" hidden="1" customWidth="1" outlineLevel="1" collapsed="1"/>
    <col min="17" max="17" width="6.69140625" customWidth="1" collapsed="1"/>
    <col min="18" max="23" width="6.69140625" customWidth="1"/>
    <col min="24" max="24" width="8.69140625" customWidth="1"/>
    <col min="25" max="25" width="8.3828125" bestFit="1" customWidth="1"/>
    <col min="26" max="26" width="10.15234375" bestFit="1" customWidth="1"/>
  </cols>
  <sheetData>
    <row r="1" spans="1:25">
      <c r="A1" s="178" t="s">
        <v>341</v>
      </c>
    </row>
    <row r="3" spans="1:25" ht="16">
      <c r="B3" s="63" t="s">
        <v>252</v>
      </c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</row>
    <row r="4" spans="1:25">
      <c r="B4" s="64" t="s">
        <v>329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</row>
    <row r="5" spans="1:25">
      <c r="B5" s="7" t="s">
        <v>87</v>
      </c>
      <c r="C5" s="11" t="s">
        <v>1</v>
      </c>
      <c r="D5" s="11" t="s">
        <v>33</v>
      </c>
      <c r="E5" s="11" t="s">
        <v>34</v>
      </c>
      <c r="F5" s="11" t="s">
        <v>35</v>
      </c>
      <c r="G5" s="11" t="s">
        <v>36</v>
      </c>
      <c r="H5" s="11" t="s">
        <v>37</v>
      </c>
      <c r="I5" s="11" t="s">
        <v>38</v>
      </c>
      <c r="J5" s="11" t="s">
        <v>39</v>
      </c>
      <c r="K5" s="11" t="s">
        <v>40</v>
      </c>
      <c r="L5" s="11" t="s">
        <v>41</v>
      </c>
      <c r="M5" s="11" t="s">
        <v>42</v>
      </c>
      <c r="N5" s="11" t="s">
        <v>43</v>
      </c>
      <c r="O5" s="11" t="s">
        <v>44</v>
      </c>
      <c r="P5" s="11" t="s">
        <v>2</v>
      </c>
      <c r="Q5" s="11" t="s">
        <v>3</v>
      </c>
      <c r="R5" s="11" t="s">
        <v>4</v>
      </c>
      <c r="S5" s="11" t="s">
        <v>5</v>
      </c>
      <c r="T5" s="11" t="s">
        <v>6</v>
      </c>
      <c r="U5" s="11" t="s">
        <v>7</v>
      </c>
      <c r="V5" s="11" t="s">
        <v>8</v>
      </c>
      <c r="W5" s="11" t="s">
        <v>313</v>
      </c>
      <c r="X5" s="11" t="s">
        <v>314</v>
      </c>
    </row>
    <row r="6" spans="1:25">
      <c r="B6" s="1" t="s">
        <v>88</v>
      </c>
      <c r="C6" s="2">
        <v>82.127059641867717</v>
      </c>
      <c r="D6" s="2">
        <v>86.943230557044501</v>
      </c>
      <c r="E6" s="2">
        <v>83.381889529130575</v>
      </c>
      <c r="F6" s="2">
        <v>88.412153214480256</v>
      </c>
      <c r="G6" s="2">
        <v>87.476996431185654</v>
      </c>
      <c r="H6" s="2">
        <v>91.483907208110466</v>
      </c>
      <c r="I6" s="2">
        <v>84.843790175005793</v>
      </c>
      <c r="J6" s="2">
        <v>79.515333820150843</v>
      </c>
      <c r="K6" s="2">
        <v>85.527647999717175</v>
      </c>
      <c r="L6" s="2">
        <v>81.346837857709886</v>
      </c>
      <c r="M6" s="2">
        <v>90.680542354939163</v>
      </c>
      <c r="N6" s="2">
        <v>73.251678467090215</v>
      </c>
      <c r="O6" s="2">
        <v>80.927539182291426</v>
      </c>
      <c r="P6" s="2">
        <v>85.185295851932523</v>
      </c>
      <c r="Q6" s="55">
        <v>67.093993111459781</v>
      </c>
      <c r="R6" s="2">
        <v>73.226688160070012</v>
      </c>
      <c r="S6" s="2">
        <v>77.254727156036751</v>
      </c>
      <c r="T6" s="2">
        <v>75.046008510637463</v>
      </c>
      <c r="U6" s="2">
        <v>66.998234521874068</v>
      </c>
      <c r="V6" s="2">
        <v>69.717050630486327</v>
      </c>
      <c r="W6" s="2">
        <v>65.910071844659456</v>
      </c>
      <c r="X6" s="53">
        <v>-0.19746217468305599</v>
      </c>
    </row>
    <row r="7" spans="1:25">
      <c r="B7" s="1" t="s">
        <v>89</v>
      </c>
      <c r="C7" s="2">
        <v>12.74813339764866</v>
      </c>
      <c r="D7" s="2">
        <v>12.743216713559052</v>
      </c>
      <c r="E7" s="2">
        <v>12.723974335084531</v>
      </c>
      <c r="F7" s="2">
        <v>12.727574414392736</v>
      </c>
      <c r="G7" s="2">
        <v>12.695960891718286</v>
      </c>
      <c r="H7" s="2">
        <v>12.658724489963868</v>
      </c>
      <c r="I7" s="2">
        <v>12.607260795762851</v>
      </c>
      <c r="J7" s="2">
        <v>12.558522285108193</v>
      </c>
      <c r="K7" s="2">
        <v>12.508866450295073</v>
      </c>
      <c r="L7" s="2">
        <v>12.412462187339248</v>
      </c>
      <c r="M7" s="2">
        <v>12.358955670492877</v>
      </c>
      <c r="N7" s="2">
        <v>12.315154076440653</v>
      </c>
      <c r="O7" s="2">
        <v>12.251417265308799</v>
      </c>
      <c r="P7" s="2">
        <v>12.19279346946333</v>
      </c>
      <c r="Q7" s="55">
        <v>12.124549214722196</v>
      </c>
      <c r="R7" s="2">
        <v>12.092599955702831</v>
      </c>
      <c r="S7" s="2">
        <v>12.048059012318001</v>
      </c>
      <c r="T7" s="2">
        <v>11.995685246737562</v>
      </c>
      <c r="U7" s="2">
        <v>11.963886848406657</v>
      </c>
      <c r="V7" s="2">
        <v>11.908695128972397</v>
      </c>
      <c r="W7" s="2">
        <v>11.860971795753667</v>
      </c>
      <c r="X7" s="53">
        <v>-6.9591490316427501E-2</v>
      </c>
    </row>
    <row r="8" spans="1:25">
      <c r="B8" s="1" t="s">
        <v>90</v>
      </c>
      <c r="C8" s="2">
        <v>2.2539042459767398</v>
      </c>
      <c r="D8" s="2">
        <v>2.2821951864962391</v>
      </c>
      <c r="E8" s="2">
        <v>2.292982682873737</v>
      </c>
      <c r="F8" s="2">
        <v>2.2757473123363696</v>
      </c>
      <c r="G8" s="2">
        <v>2.2725756972575692</v>
      </c>
      <c r="H8" s="2">
        <v>2.2668178336994846</v>
      </c>
      <c r="I8" s="2">
        <v>2.2914809110980943</v>
      </c>
      <c r="J8" s="2">
        <v>2.3406485999176487</v>
      </c>
      <c r="K8" s="2">
        <v>2.4127238188437912</v>
      </c>
      <c r="L8" s="2">
        <v>2.3921843507817</v>
      </c>
      <c r="M8" s="2">
        <v>2.4124699580907767</v>
      </c>
      <c r="N8" s="2">
        <v>2.40040481932254</v>
      </c>
      <c r="O8" s="2">
        <v>2.4052813393165069</v>
      </c>
      <c r="P8" s="2">
        <v>2.4337410151775605</v>
      </c>
      <c r="Q8" s="55">
        <v>2.4610752272833589</v>
      </c>
      <c r="R8" s="2">
        <v>2.488178392253952</v>
      </c>
      <c r="S8" s="2">
        <v>2.5213492073457826</v>
      </c>
      <c r="T8" s="2">
        <v>2.5463874271329692</v>
      </c>
      <c r="U8" s="2">
        <v>2.6228650472757136</v>
      </c>
      <c r="V8" s="2">
        <v>2.6750649820478176</v>
      </c>
      <c r="W8" s="2">
        <v>2.2040129373660036</v>
      </c>
      <c r="X8" s="53">
        <v>-2.2135504957583301E-2</v>
      </c>
    </row>
    <row r="9" spans="1:25">
      <c r="B9" s="1" t="s">
        <v>91</v>
      </c>
      <c r="C9" s="2">
        <v>16.800048197014213</v>
      </c>
      <c r="D9" s="2">
        <v>16.920556866611644</v>
      </c>
      <c r="E9" s="2">
        <v>16.902331025498139</v>
      </c>
      <c r="F9" s="2">
        <v>16.957635178705132</v>
      </c>
      <c r="G9" s="2">
        <v>17.027524735547463</v>
      </c>
      <c r="H9" s="2">
        <v>17.070193018111393</v>
      </c>
      <c r="I9" s="2">
        <v>17.096042561070096</v>
      </c>
      <c r="J9" s="2">
        <v>17.077668077540686</v>
      </c>
      <c r="K9" s="2">
        <v>17.087789688789695</v>
      </c>
      <c r="L9" s="2">
        <v>17.009643206706688</v>
      </c>
      <c r="M9" s="2">
        <v>17.060015756334462</v>
      </c>
      <c r="N9" s="2">
        <v>17.084251635936511</v>
      </c>
      <c r="O9" s="2">
        <v>17.063664126564923</v>
      </c>
      <c r="P9" s="2">
        <v>17.030812873390445</v>
      </c>
      <c r="Q9" s="55">
        <v>17.007682112269631</v>
      </c>
      <c r="R9" s="2">
        <v>17.004485176204859</v>
      </c>
      <c r="S9" s="2">
        <v>16.988479056706758</v>
      </c>
      <c r="T9" s="2">
        <v>16.961561752969796</v>
      </c>
      <c r="U9" s="2">
        <v>16.859132743450122</v>
      </c>
      <c r="V9" s="2">
        <v>16.824127030408228</v>
      </c>
      <c r="W9" s="2">
        <v>15.87133779384393</v>
      </c>
      <c r="X9" s="53">
        <v>-5.5280222549322099E-2</v>
      </c>
    </row>
    <row r="10" spans="1:25">
      <c r="B10" s="1" t="s">
        <v>113</v>
      </c>
      <c r="C10" s="2">
        <v>11.240437047283404</v>
      </c>
      <c r="D10" s="2">
        <v>11.673201617988108</v>
      </c>
      <c r="E10" s="2">
        <v>11.67633522132132</v>
      </c>
      <c r="F10" s="2">
        <v>12.549610703091464</v>
      </c>
      <c r="G10" s="2">
        <v>12.214214671831041</v>
      </c>
      <c r="H10" s="2">
        <v>12.659467595814629</v>
      </c>
      <c r="I10" s="2">
        <v>12.91900313388707</v>
      </c>
      <c r="J10" s="2">
        <v>12.52476989501398</v>
      </c>
      <c r="K10" s="2">
        <v>13.0613447399175</v>
      </c>
      <c r="L10" s="2">
        <v>13.330517523200589</v>
      </c>
      <c r="M10" s="2">
        <v>13.91121209437709</v>
      </c>
      <c r="N10" s="2">
        <v>13.54683692878489</v>
      </c>
      <c r="O10" s="2">
        <v>14.138487200370019</v>
      </c>
      <c r="P10" s="2">
        <v>14.686571275424509</v>
      </c>
      <c r="Q10" s="55">
        <v>13.766400268577433</v>
      </c>
      <c r="R10" s="2">
        <v>15.034467899490444</v>
      </c>
      <c r="S10" s="2">
        <v>15.139190389372958</v>
      </c>
      <c r="T10" s="2">
        <v>15.499217124283918</v>
      </c>
      <c r="U10" s="2">
        <v>15.533563268537794</v>
      </c>
      <c r="V10" s="2">
        <v>15.752437114238251</v>
      </c>
      <c r="W10" s="2">
        <v>14.993019806063302</v>
      </c>
      <c r="X10" s="53">
        <v>0.33384669501679398</v>
      </c>
    </row>
    <row r="11" spans="1:25">
      <c r="B11" s="1" t="s">
        <v>93</v>
      </c>
      <c r="C11" s="2">
        <v>6.1395713757228458</v>
      </c>
      <c r="D11" s="2">
        <v>6.268277798877226</v>
      </c>
      <c r="E11" s="2">
        <v>6.2959916562290434</v>
      </c>
      <c r="F11" s="2">
        <v>6.2143305883253017</v>
      </c>
      <c r="G11" s="2">
        <v>6.2103861504396516</v>
      </c>
      <c r="H11" s="2">
        <v>6.2267674747397939</v>
      </c>
      <c r="I11" s="2">
        <v>6.3564804472977592</v>
      </c>
      <c r="J11" s="2">
        <v>6.5256176161559774</v>
      </c>
      <c r="K11" s="2">
        <v>6.6644729686308484</v>
      </c>
      <c r="L11" s="2">
        <v>6.6349598337419717</v>
      </c>
      <c r="M11" s="2">
        <v>6.6995521322549356</v>
      </c>
      <c r="N11" s="2">
        <v>6.77376417891369</v>
      </c>
      <c r="O11" s="2">
        <v>6.8700981752900985</v>
      </c>
      <c r="P11" s="2">
        <v>6.9374126086375307</v>
      </c>
      <c r="Q11" s="55">
        <v>6.9343619898108306</v>
      </c>
      <c r="R11" s="2">
        <v>6.94448168137433</v>
      </c>
      <c r="S11" s="2">
        <v>6.9145596689375015</v>
      </c>
      <c r="T11" s="2">
        <v>6.9079160732011484</v>
      </c>
      <c r="U11" s="2">
        <v>6.9689972696421805</v>
      </c>
      <c r="V11" s="2">
        <v>7.0037746380870702</v>
      </c>
      <c r="W11" s="2">
        <v>6.8433918483988743</v>
      </c>
      <c r="X11" s="53">
        <v>0.11463674409895799</v>
      </c>
    </row>
    <row r="12" spans="1:25">
      <c r="B12" s="1" t="s">
        <v>94</v>
      </c>
      <c r="C12" s="2">
        <v>14.381119068181338</v>
      </c>
      <c r="D12" s="2">
        <v>14.626107978947227</v>
      </c>
      <c r="E12" s="2">
        <v>14.793138520653692</v>
      </c>
      <c r="F12" s="2">
        <v>14.882342790435121</v>
      </c>
      <c r="G12" s="2">
        <v>15.02421085235911</v>
      </c>
      <c r="H12" s="2">
        <v>15.121217891894348</v>
      </c>
      <c r="I12" s="2">
        <v>15.316198402502778</v>
      </c>
      <c r="J12" s="2">
        <v>15.705788035137928</v>
      </c>
      <c r="K12" s="2">
        <v>16.116639994213223</v>
      </c>
      <c r="L12" s="2">
        <v>16.107560884305673</v>
      </c>
      <c r="M12" s="2">
        <v>16.361675648847569</v>
      </c>
      <c r="N12" s="2">
        <v>16.242541876656894</v>
      </c>
      <c r="O12" s="2">
        <v>16.139032106404187</v>
      </c>
      <c r="P12" s="2">
        <v>16.070699224664008</v>
      </c>
      <c r="Q12" s="55">
        <v>16.072459595117547</v>
      </c>
      <c r="R12" s="2">
        <v>16.030822477980813</v>
      </c>
      <c r="S12" s="2">
        <v>15.998956887492376</v>
      </c>
      <c r="T12" s="2">
        <v>15.949819467060962</v>
      </c>
      <c r="U12" s="2">
        <v>16.117460060480578</v>
      </c>
      <c r="V12" s="2">
        <v>16.162415593328195</v>
      </c>
      <c r="W12" s="2">
        <v>15.687359244251756</v>
      </c>
      <c r="X12" s="53">
        <v>9.0830217723495005E-2</v>
      </c>
    </row>
    <row r="13" spans="1:25" ht="15.5" thickBot="1">
      <c r="B13" s="1" t="s">
        <v>108</v>
      </c>
      <c r="C13" s="2">
        <v>4.0265716271770575</v>
      </c>
      <c r="D13" s="2">
        <v>4.227709534603286</v>
      </c>
      <c r="E13" s="2">
        <v>4.2974897630893958</v>
      </c>
      <c r="F13" s="2">
        <v>4.4737626026618713</v>
      </c>
      <c r="G13" s="2">
        <v>4.5316844513074139</v>
      </c>
      <c r="H13" s="2">
        <v>4.631091349052519</v>
      </c>
      <c r="I13" s="2">
        <v>4.6361698889560534</v>
      </c>
      <c r="J13" s="2">
        <v>4.5466112323077885</v>
      </c>
      <c r="K13" s="2">
        <v>4.4901133331123777</v>
      </c>
      <c r="L13" s="2">
        <v>4.4134255820857486</v>
      </c>
      <c r="M13" s="2">
        <v>4.6147336326458577</v>
      </c>
      <c r="N13" s="2">
        <v>4.5326562770732481</v>
      </c>
      <c r="O13" s="2">
        <v>4.5417646475731299</v>
      </c>
      <c r="P13" s="2">
        <v>4.4643744245817505</v>
      </c>
      <c r="Q13" s="55">
        <v>4.2878717141193441</v>
      </c>
      <c r="R13" s="2">
        <v>4.3646629413591098</v>
      </c>
      <c r="S13" s="2">
        <v>4.3585633353995235</v>
      </c>
      <c r="T13" s="2">
        <v>4.2849850953995272</v>
      </c>
      <c r="U13" s="2">
        <v>4.3875803828395918</v>
      </c>
      <c r="V13" s="2">
        <v>4.3315530790387884</v>
      </c>
      <c r="W13" s="2">
        <v>4.0989072073137258</v>
      </c>
      <c r="X13" s="53">
        <v>1.7964558148784601E-2</v>
      </c>
    </row>
    <row r="14" spans="1:25" ht="15.5" thickBot="1">
      <c r="B14" s="87" t="s">
        <v>129</v>
      </c>
      <c r="C14" s="84">
        <v>149.71684460087198</v>
      </c>
      <c r="D14" s="84">
        <v>155.68449625412728</v>
      </c>
      <c r="E14" s="84">
        <v>152.36413273388044</v>
      </c>
      <c r="F14" s="84">
        <v>158.49315680442825</v>
      </c>
      <c r="G14" s="84">
        <v>157.4535538816462</v>
      </c>
      <c r="H14" s="84">
        <v>162.1181868613865</v>
      </c>
      <c r="I14" s="84">
        <v>156.06642631558049</v>
      </c>
      <c r="J14" s="84">
        <v>150.79495956133303</v>
      </c>
      <c r="K14" s="84">
        <v>157.86959899351967</v>
      </c>
      <c r="L14" s="84">
        <v>153.6475914258715</v>
      </c>
      <c r="M14" s="84">
        <v>164.0991572479827</v>
      </c>
      <c r="N14" s="84">
        <v>146.14728826021866</v>
      </c>
      <c r="O14" s="84">
        <v>154.3372840431191</v>
      </c>
      <c r="P14" s="84">
        <v>159.00170074327167</v>
      </c>
      <c r="Q14" s="85">
        <v>139.7483932333601</v>
      </c>
      <c r="R14" s="84">
        <v>147.18638668443634</v>
      </c>
      <c r="S14" s="84">
        <v>151.22388471360966</v>
      </c>
      <c r="T14" s="84">
        <v>149.19158069742338</v>
      </c>
      <c r="U14" s="84">
        <v>141.4517201425067</v>
      </c>
      <c r="V14" s="84">
        <v>144.3751181966071</v>
      </c>
      <c r="W14" s="84">
        <v>137.46907247765074</v>
      </c>
      <c r="X14" s="54">
        <v>-8.1806240011752795E-2</v>
      </c>
    </row>
    <row r="15" spans="1:25">
      <c r="B15" s="75" t="s">
        <v>104</v>
      </c>
    </row>
    <row r="16" spans="1:25">
      <c r="B16" s="152" t="s">
        <v>373</v>
      </c>
    </row>
    <row r="20" spans="1:1">
      <c r="A20" s="186" t="s">
        <v>419</v>
      </c>
    </row>
    <row r="21" spans="1:1">
      <c r="A21" s="186" t="s">
        <v>418</v>
      </c>
    </row>
  </sheetData>
  <phoneticPr fontId="3" type="noConversion"/>
  <hyperlinks>
    <hyperlink ref="A1" location="Tabellenverzeichnis!B10" display="zurück zum Tabellenverzeichnis"/>
  </hyperlinks>
  <pageMargins left="0.7" right="0.7" top="0.78740157499999996" bottom="0.78740157499999996" header="0.3" footer="0.3"/>
  <tableParts count="1">
    <tablePart r:id="rId1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5"/>
  <dimension ref="A1:Y14"/>
  <sheetViews>
    <sheetView showGridLines="0" zoomScale="85" zoomScaleNormal="85" workbookViewId="0"/>
  </sheetViews>
  <sheetFormatPr baseColWidth="10" defaultRowHeight="15" outlineLevelCol="1"/>
  <cols>
    <col min="1" max="1" width="7.69140625" customWidth="1"/>
    <col min="2" max="2" width="17" customWidth="1"/>
    <col min="3" max="3" width="6.69140625" customWidth="1"/>
    <col min="4" max="15" width="6.69140625" hidden="1" customWidth="1" outlineLevel="1"/>
    <col min="16" max="16" width="6.69140625" hidden="1" customWidth="1" outlineLevel="1" collapsed="1"/>
    <col min="17" max="17" width="6.69140625" customWidth="1" collapsed="1"/>
    <col min="18" max="23" width="6.69140625" customWidth="1"/>
    <col min="24" max="24" width="8.69140625" customWidth="1"/>
    <col min="25" max="25" width="8.3828125" bestFit="1" customWidth="1"/>
    <col min="26" max="26" width="10.15234375" bestFit="1" customWidth="1"/>
  </cols>
  <sheetData>
    <row r="1" spans="1:25">
      <c r="A1" s="178" t="s">
        <v>341</v>
      </c>
    </row>
    <row r="3" spans="1:25" ht="16">
      <c r="B3" s="63" t="s">
        <v>253</v>
      </c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</row>
    <row r="4" spans="1:25">
      <c r="B4" s="64" t="s">
        <v>330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</row>
    <row r="5" spans="1:25">
      <c r="B5" s="7" t="s">
        <v>87</v>
      </c>
      <c r="C5" s="11" t="s">
        <v>1</v>
      </c>
      <c r="D5" s="11" t="s">
        <v>33</v>
      </c>
      <c r="E5" s="11" t="s">
        <v>34</v>
      </c>
      <c r="F5" s="11" t="s">
        <v>35</v>
      </c>
      <c r="G5" s="11" t="s">
        <v>36</v>
      </c>
      <c r="H5" s="11" t="s">
        <v>37</v>
      </c>
      <c r="I5" s="11" t="s">
        <v>38</v>
      </c>
      <c r="J5" s="11" t="s">
        <v>39</v>
      </c>
      <c r="K5" s="11" t="s">
        <v>40</v>
      </c>
      <c r="L5" s="11" t="s">
        <v>41</v>
      </c>
      <c r="M5" s="11" t="s">
        <v>42</v>
      </c>
      <c r="N5" s="11" t="s">
        <v>43</v>
      </c>
      <c r="O5" s="11" t="s">
        <v>44</v>
      </c>
      <c r="P5" s="11" t="s">
        <v>2</v>
      </c>
      <c r="Q5" s="11" t="s">
        <v>3</v>
      </c>
      <c r="R5" s="11" t="s">
        <v>4</v>
      </c>
      <c r="S5" s="11" t="s">
        <v>5</v>
      </c>
      <c r="T5" s="11" t="s">
        <v>6</v>
      </c>
      <c r="U5" s="11" t="s">
        <v>7</v>
      </c>
      <c r="V5" s="11" t="s">
        <v>8</v>
      </c>
      <c r="W5" s="11" t="s">
        <v>313</v>
      </c>
      <c r="X5" s="11" t="s">
        <v>314</v>
      </c>
    </row>
    <row r="6" spans="1:25">
      <c r="B6" s="1" t="s">
        <v>88</v>
      </c>
      <c r="C6" s="2">
        <v>79.208337141166851</v>
      </c>
      <c r="D6" s="2">
        <v>83.83452198778258</v>
      </c>
      <c r="E6" s="2">
        <v>80.452540373011914</v>
      </c>
      <c r="F6" s="2">
        <v>85.266911304516015</v>
      </c>
      <c r="G6" s="2">
        <v>84.340066518590007</v>
      </c>
      <c r="H6" s="2">
        <v>88.191846423134848</v>
      </c>
      <c r="I6" s="2">
        <v>81.67261289403578</v>
      </c>
      <c r="J6" s="2">
        <v>76.629366938325191</v>
      </c>
      <c r="K6" s="2">
        <v>82.328449494295782</v>
      </c>
      <c r="L6" s="2">
        <v>78.236770017682502</v>
      </c>
      <c r="M6" s="2">
        <v>87.149506109121276</v>
      </c>
      <c r="N6" s="2">
        <v>70.445315889886928</v>
      </c>
      <c r="O6" s="2">
        <v>77.73867963577591</v>
      </c>
      <c r="P6" s="2">
        <v>81.672391381415849</v>
      </c>
      <c r="Q6" s="55">
        <v>64.384002174988737</v>
      </c>
      <c r="R6" s="2">
        <v>70.202417418068507</v>
      </c>
      <c r="S6" s="2">
        <v>73.98243025550012</v>
      </c>
      <c r="T6" s="2">
        <v>71.881546237663287</v>
      </c>
      <c r="U6" s="2">
        <v>64.09525106474338</v>
      </c>
      <c r="V6" s="2">
        <v>66.703269389370533</v>
      </c>
      <c r="W6" s="2">
        <v>63.066603883911249</v>
      </c>
      <c r="X6" s="53">
        <v>-0.20378831117849899</v>
      </c>
    </row>
    <row r="7" spans="1:25" ht="15.5" thickBot="1">
      <c r="B7" s="1" t="s">
        <v>89</v>
      </c>
      <c r="C7" s="2">
        <v>11.185904183904977</v>
      </c>
      <c r="D7" s="2">
        <v>11.217727095973808</v>
      </c>
      <c r="E7" s="2">
        <v>11.222800118498039</v>
      </c>
      <c r="F7" s="2">
        <v>11.261279114005639</v>
      </c>
      <c r="G7" s="2">
        <v>11.259838775783736</v>
      </c>
      <c r="H7" s="2">
        <v>11.252104592245709</v>
      </c>
      <c r="I7" s="2">
        <v>11.222160218220427</v>
      </c>
      <c r="J7" s="2">
        <v>11.194299349080893</v>
      </c>
      <c r="K7" s="2">
        <v>11.158779889119927</v>
      </c>
      <c r="L7" s="2">
        <v>11.091137940649391</v>
      </c>
      <c r="M7" s="2">
        <v>11.053299016805601</v>
      </c>
      <c r="N7" s="2">
        <v>11.020177756319804</v>
      </c>
      <c r="O7" s="2">
        <v>10.964934690334958</v>
      </c>
      <c r="P7" s="2">
        <v>10.923351975694864</v>
      </c>
      <c r="Q7" s="55">
        <v>10.865918384273213</v>
      </c>
      <c r="R7" s="2">
        <v>10.854892659295931</v>
      </c>
      <c r="S7" s="2">
        <v>10.838332657430723</v>
      </c>
      <c r="T7" s="2">
        <v>10.810614459777081</v>
      </c>
      <c r="U7" s="2">
        <v>10.797851005457302</v>
      </c>
      <c r="V7" s="2">
        <v>10.769945866013725</v>
      </c>
      <c r="W7" s="2">
        <v>10.749214331414379</v>
      </c>
      <c r="X7" s="53">
        <v>-3.9039298505608298E-2</v>
      </c>
    </row>
    <row r="8" spans="1:25" ht="15.5" thickBot="1">
      <c r="B8" s="87" t="s">
        <v>227</v>
      </c>
      <c r="C8" s="84">
        <v>90.394241325071832</v>
      </c>
      <c r="D8" s="84">
        <v>95.052249083756394</v>
      </c>
      <c r="E8" s="84">
        <v>91.675340491509957</v>
      </c>
      <c r="F8" s="84">
        <v>96.52819041852166</v>
      </c>
      <c r="G8" s="84">
        <v>95.599905294373741</v>
      </c>
      <c r="H8" s="84">
        <v>99.443951015380563</v>
      </c>
      <c r="I8" s="84">
        <v>92.894773112256203</v>
      </c>
      <c r="J8" s="84">
        <v>87.823666287406084</v>
      </c>
      <c r="K8" s="84">
        <v>93.487229383415709</v>
      </c>
      <c r="L8" s="84">
        <v>89.327907958331892</v>
      </c>
      <c r="M8" s="84">
        <v>98.202805125926872</v>
      </c>
      <c r="N8" s="84">
        <v>81.465493646206738</v>
      </c>
      <c r="O8" s="84">
        <v>88.703614326110866</v>
      </c>
      <c r="P8" s="84">
        <v>92.595743357110706</v>
      </c>
      <c r="Q8" s="84">
        <v>75.249920559261952</v>
      </c>
      <c r="R8" s="84">
        <v>81.057310077364434</v>
      </c>
      <c r="S8" s="84">
        <v>84.820762912930846</v>
      </c>
      <c r="T8" s="84">
        <v>82.692160697440372</v>
      </c>
      <c r="U8" s="84">
        <v>74.893102070200683</v>
      </c>
      <c r="V8" s="84">
        <v>77.473215255384261</v>
      </c>
      <c r="W8" s="84">
        <v>73.815818215325635</v>
      </c>
      <c r="X8" s="54">
        <v>-0.18340131922925901</v>
      </c>
    </row>
    <row r="9" spans="1:25">
      <c r="B9" s="152" t="s">
        <v>373</v>
      </c>
    </row>
    <row r="13" spans="1:25">
      <c r="A13" s="186" t="s">
        <v>419</v>
      </c>
    </row>
    <row r="14" spans="1:25">
      <c r="A14" s="186" t="s">
        <v>418</v>
      </c>
    </row>
  </sheetData>
  <phoneticPr fontId="3" type="noConversion"/>
  <hyperlinks>
    <hyperlink ref="A1" location="Tabellenverzeichnis!B10" display="zurück zum Tabellenverzeichnis"/>
  </hyperlinks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6"/>
  <dimension ref="A1:X21"/>
  <sheetViews>
    <sheetView showGridLines="0" zoomScale="85" zoomScaleNormal="85" workbookViewId="0"/>
  </sheetViews>
  <sheetFormatPr baseColWidth="10" defaultRowHeight="15" outlineLevelCol="1"/>
  <cols>
    <col min="1" max="1" width="7.69140625" customWidth="1"/>
    <col min="2" max="2" width="18.53515625" customWidth="1"/>
    <col min="3" max="3" width="6.69140625" customWidth="1"/>
    <col min="4" max="15" width="6.69140625" hidden="1" customWidth="1" outlineLevel="1"/>
    <col min="16" max="16" width="6.69140625" hidden="1" customWidth="1" outlineLevel="1" collapsed="1"/>
    <col min="17" max="17" width="6.69140625" customWidth="1" collapsed="1"/>
    <col min="18" max="23" width="6.69140625" customWidth="1"/>
    <col min="24" max="24" width="8.69140625" customWidth="1"/>
    <col min="25" max="25" width="8.3828125" bestFit="1" customWidth="1"/>
    <col min="26" max="26" width="10.15234375" bestFit="1" customWidth="1"/>
  </cols>
  <sheetData>
    <row r="1" spans="1:24">
      <c r="A1" s="178" t="s">
        <v>341</v>
      </c>
    </row>
    <row r="3" spans="1:24" ht="16">
      <c r="B3" s="63" t="s">
        <v>254</v>
      </c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</row>
    <row r="4" spans="1:24">
      <c r="B4" s="64" t="s">
        <v>329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</row>
    <row r="5" spans="1:24">
      <c r="B5" s="7" t="s">
        <v>87</v>
      </c>
      <c r="C5" s="11" t="s">
        <v>1</v>
      </c>
      <c r="D5" s="11" t="s">
        <v>33</v>
      </c>
      <c r="E5" s="11" t="s">
        <v>34</v>
      </c>
      <c r="F5" s="11" t="s">
        <v>35</v>
      </c>
      <c r="G5" s="11" t="s">
        <v>36</v>
      </c>
      <c r="H5" s="11" t="s">
        <v>37</v>
      </c>
      <c r="I5" s="11" t="s">
        <v>38</v>
      </c>
      <c r="J5" s="11" t="s">
        <v>39</v>
      </c>
      <c r="K5" s="11" t="s">
        <v>40</v>
      </c>
      <c r="L5" s="11" t="s">
        <v>41</v>
      </c>
      <c r="M5" s="11" t="s">
        <v>42</v>
      </c>
      <c r="N5" s="11" t="s">
        <v>43</v>
      </c>
      <c r="O5" s="11" t="s">
        <v>44</v>
      </c>
      <c r="P5" s="11" t="s">
        <v>2</v>
      </c>
      <c r="Q5" s="11" t="s">
        <v>3</v>
      </c>
      <c r="R5" s="11" t="s">
        <v>4</v>
      </c>
      <c r="S5" s="11" t="s">
        <v>5</v>
      </c>
      <c r="T5" s="11" t="s">
        <v>6</v>
      </c>
      <c r="U5" s="11" t="s">
        <v>7</v>
      </c>
      <c r="V5" s="11" t="s">
        <v>8</v>
      </c>
      <c r="W5" s="11" t="s">
        <v>313</v>
      </c>
      <c r="X5" s="11" t="s">
        <v>314</v>
      </c>
    </row>
    <row r="6" spans="1:24">
      <c r="B6" s="1" t="s">
        <v>88</v>
      </c>
      <c r="C6" s="2">
        <v>2.9187225007008681</v>
      </c>
      <c r="D6" s="2">
        <v>3.1087085692619159</v>
      </c>
      <c r="E6" s="2">
        <v>2.9293491561186604</v>
      </c>
      <c r="F6" s="2">
        <v>3.1452419099642386</v>
      </c>
      <c r="G6" s="2">
        <v>3.136929912595642</v>
      </c>
      <c r="H6" s="2">
        <v>3.2920607849756203</v>
      </c>
      <c r="I6" s="2">
        <v>3.1711772809700189</v>
      </c>
      <c r="J6" s="2">
        <v>2.8859668818256585</v>
      </c>
      <c r="K6" s="2">
        <v>3.1991985054213945</v>
      </c>
      <c r="L6" s="2">
        <v>3.1100678400273876</v>
      </c>
      <c r="M6" s="2">
        <v>3.5310362458178872</v>
      </c>
      <c r="N6" s="2">
        <v>2.8063625772032923</v>
      </c>
      <c r="O6" s="2">
        <v>3.1888595465155216</v>
      </c>
      <c r="P6" s="2">
        <v>3.5129044705166752</v>
      </c>
      <c r="Q6" s="55">
        <v>2.7099909364710411</v>
      </c>
      <c r="R6" s="2">
        <v>3.02427074200151</v>
      </c>
      <c r="S6" s="2">
        <v>3.27229690053663</v>
      </c>
      <c r="T6" s="2">
        <v>3.1644622729741836</v>
      </c>
      <c r="U6" s="2">
        <v>2.902983457130687</v>
      </c>
      <c r="V6" s="2">
        <v>3.0137812411157983</v>
      </c>
      <c r="W6" s="2">
        <v>2.8434679607482121</v>
      </c>
      <c r="X6" s="53">
        <v>-2.5783382947363299E-2</v>
      </c>
    </row>
    <row r="7" spans="1:24">
      <c r="B7" s="1" t="s">
        <v>89</v>
      </c>
      <c r="C7" s="2">
        <v>1.5622292137436824</v>
      </c>
      <c r="D7" s="2">
        <v>1.5254896175852439</v>
      </c>
      <c r="E7" s="2">
        <v>1.5011742165864925</v>
      </c>
      <c r="F7" s="2">
        <v>1.4662953003870971</v>
      </c>
      <c r="G7" s="2">
        <v>1.4361221159345492</v>
      </c>
      <c r="H7" s="2">
        <v>1.4066198977181588</v>
      </c>
      <c r="I7" s="2">
        <v>1.3851005775424245</v>
      </c>
      <c r="J7" s="2">
        <v>1.3642229360272997</v>
      </c>
      <c r="K7" s="2">
        <v>1.3500865611751465</v>
      </c>
      <c r="L7" s="2">
        <v>1.321324246689856</v>
      </c>
      <c r="M7" s="2">
        <v>1.3056566536872765</v>
      </c>
      <c r="N7" s="2">
        <v>1.2949763201208486</v>
      </c>
      <c r="O7" s="2">
        <v>1.2864825749738411</v>
      </c>
      <c r="P7" s="2">
        <v>1.2694414937684664</v>
      </c>
      <c r="Q7" s="55">
        <v>1.2586308304489828</v>
      </c>
      <c r="R7" s="2">
        <v>1.2377072964069002</v>
      </c>
      <c r="S7" s="2">
        <v>1.2097263548872779</v>
      </c>
      <c r="T7" s="2">
        <v>1.1850707869604813</v>
      </c>
      <c r="U7" s="2">
        <v>1.1660358429493551</v>
      </c>
      <c r="V7" s="2">
        <v>1.1387492629586728</v>
      </c>
      <c r="W7" s="2">
        <v>1.1117574643392885</v>
      </c>
      <c r="X7" s="53">
        <v>-0.28835189192557498</v>
      </c>
    </row>
    <row r="8" spans="1:24">
      <c r="B8" s="1" t="s">
        <v>90</v>
      </c>
      <c r="C8" s="2">
        <v>2.2539042459767398</v>
      </c>
      <c r="D8" s="2">
        <v>2.2821951864962391</v>
      </c>
      <c r="E8" s="2">
        <v>2.292982682873737</v>
      </c>
      <c r="F8" s="2">
        <v>2.2757473123363696</v>
      </c>
      <c r="G8" s="2">
        <v>2.2725756972575692</v>
      </c>
      <c r="H8" s="2">
        <v>2.2668178336994846</v>
      </c>
      <c r="I8" s="2">
        <v>2.2914809110980943</v>
      </c>
      <c r="J8" s="2">
        <v>2.3406485999176487</v>
      </c>
      <c r="K8" s="2">
        <v>2.4127238188437912</v>
      </c>
      <c r="L8" s="2">
        <v>2.3921843507817</v>
      </c>
      <c r="M8" s="2">
        <v>2.4124699580907767</v>
      </c>
      <c r="N8" s="2">
        <v>2.40040481932254</v>
      </c>
      <c r="O8" s="2">
        <v>2.4052813393165069</v>
      </c>
      <c r="P8" s="2">
        <v>2.4337410151775605</v>
      </c>
      <c r="Q8" s="55">
        <v>2.4610752272833589</v>
      </c>
      <c r="R8" s="2">
        <v>2.488178392253952</v>
      </c>
      <c r="S8" s="2">
        <v>2.5213492073457826</v>
      </c>
      <c r="T8" s="2">
        <v>2.5463874271329692</v>
      </c>
      <c r="U8" s="2">
        <v>2.6228650472757136</v>
      </c>
      <c r="V8" s="2">
        <v>2.6750649820478176</v>
      </c>
      <c r="W8" s="2">
        <v>2.2040129373660036</v>
      </c>
      <c r="X8" s="53">
        <v>-2.2135504957583301E-2</v>
      </c>
    </row>
    <row r="9" spans="1:24">
      <c r="B9" s="1" t="s">
        <v>91</v>
      </c>
      <c r="C9" s="2">
        <v>16.800048197014213</v>
      </c>
      <c r="D9" s="2">
        <v>16.920556866611644</v>
      </c>
      <c r="E9" s="2">
        <v>16.902331025498139</v>
      </c>
      <c r="F9" s="2">
        <v>16.957635178705132</v>
      </c>
      <c r="G9" s="2">
        <v>17.027524735547463</v>
      </c>
      <c r="H9" s="2">
        <v>17.070193018111393</v>
      </c>
      <c r="I9" s="2">
        <v>17.096042561070096</v>
      </c>
      <c r="J9" s="2">
        <v>17.077668077540686</v>
      </c>
      <c r="K9" s="2">
        <v>17.087789688789695</v>
      </c>
      <c r="L9" s="2">
        <v>17.009643206706688</v>
      </c>
      <c r="M9" s="2">
        <v>17.060015756334462</v>
      </c>
      <c r="N9" s="2">
        <v>17.084251635936511</v>
      </c>
      <c r="O9" s="2">
        <v>17.063664126564923</v>
      </c>
      <c r="P9" s="2">
        <v>17.030812873390445</v>
      </c>
      <c r="Q9" s="55">
        <v>17.007682112269631</v>
      </c>
      <c r="R9" s="2">
        <v>17.004485176204859</v>
      </c>
      <c r="S9" s="2">
        <v>16.988479056706758</v>
      </c>
      <c r="T9" s="2">
        <v>16.961561752969796</v>
      </c>
      <c r="U9" s="2">
        <v>16.859132743450122</v>
      </c>
      <c r="V9" s="2">
        <v>16.824127030408228</v>
      </c>
      <c r="W9" s="2">
        <v>15.87133779384393</v>
      </c>
      <c r="X9" s="53">
        <v>-5.5280222549322099E-2</v>
      </c>
    </row>
    <row r="10" spans="1:24">
      <c r="B10" s="1" t="s">
        <v>113</v>
      </c>
      <c r="C10" s="2">
        <v>11.240437047283404</v>
      </c>
      <c r="D10" s="2">
        <v>11.673201617988108</v>
      </c>
      <c r="E10" s="2">
        <v>11.67633522132132</v>
      </c>
      <c r="F10" s="2">
        <v>12.549610703091464</v>
      </c>
      <c r="G10" s="2">
        <v>12.214214671831041</v>
      </c>
      <c r="H10" s="2">
        <v>12.659467595814629</v>
      </c>
      <c r="I10" s="2">
        <v>12.91900313388707</v>
      </c>
      <c r="J10" s="2">
        <v>12.52476989501398</v>
      </c>
      <c r="K10" s="2">
        <v>13.0613447399175</v>
      </c>
      <c r="L10" s="2">
        <v>13.330517523200589</v>
      </c>
      <c r="M10" s="2">
        <v>13.91121209437709</v>
      </c>
      <c r="N10" s="2">
        <v>13.54683692878489</v>
      </c>
      <c r="O10" s="2">
        <v>14.138487200370019</v>
      </c>
      <c r="P10" s="2">
        <v>14.686571275424509</v>
      </c>
      <c r="Q10" s="55">
        <v>13.766400268577433</v>
      </c>
      <c r="R10" s="2">
        <v>15.034467899490444</v>
      </c>
      <c r="S10" s="2">
        <v>15.139190389372958</v>
      </c>
      <c r="T10" s="2">
        <v>15.499217124283918</v>
      </c>
      <c r="U10" s="2">
        <v>15.533563268537794</v>
      </c>
      <c r="V10" s="2">
        <v>15.752437114238251</v>
      </c>
      <c r="W10" s="2">
        <v>14.993019806063302</v>
      </c>
      <c r="X10" s="53">
        <v>0.33384669501679398</v>
      </c>
    </row>
    <row r="11" spans="1:24">
      <c r="B11" s="1" t="s">
        <v>93</v>
      </c>
      <c r="C11" s="2">
        <v>6.1395713757228458</v>
      </c>
      <c r="D11" s="2">
        <v>6.268277798877226</v>
      </c>
      <c r="E11" s="2">
        <v>6.2959916562290434</v>
      </c>
      <c r="F11" s="2">
        <v>6.2143305883253017</v>
      </c>
      <c r="G11" s="2">
        <v>6.2103861504396516</v>
      </c>
      <c r="H11" s="2">
        <v>6.2267674747397939</v>
      </c>
      <c r="I11" s="2">
        <v>6.3564804472977592</v>
      </c>
      <c r="J11" s="2">
        <v>6.5256176161559774</v>
      </c>
      <c r="K11" s="2">
        <v>6.6644729686308484</v>
      </c>
      <c r="L11" s="2">
        <v>6.6349598337419717</v>
      </c>
      <c r="M11" s="2">
        <v>6.6995521322549356</v>
      </c>
      <c r="N11" s="2">
        <v>6.77376417891369</v>
      </c>
      <c r="O11" s="2">
        <v>6.8700981752900985</v>
      </c>
      <c r="P11" s="2">
        <v>6.9374126086375307</v>
      </c>
      <c r="Q11" s="55">
        <v>6.9343619898108306</v>
      </c>
      <c r="R11" s="2">
        <v>6.94448168137433</v>
      </c>
      <c r="S11" s="2">
        <v>6.9145596689375015</v>
      </c>
      <c r="T11" s="2">
        <v>6.9079160732011484</v>
      </c>
      <c r="U11" s="2">
        <v>6.9689972696421805</v>
      </c>
      <c r="V11" s="2">
        <v>7.0037746380870702</v>
      </c>
      <c r="W11" s="2">
        <v>6.8433918483988743</v>
      </c>
      <c r="X11" s="53">
        <v>0.11463674409895799</v>
      </c>
    </row>
    <row r="12" spans="1:24">
      <c r="B12" s="1" t="s">
        <v>94</v>
      </c>
      <c r="C12" s="2">
        <v>14.381119068181338</v>
      </c>
      <c r="D12" s="2">
        <v>14.626107978947227</v>
      </c>
      <c r="E12" s="2">
        <v>14.793138520653692</v>
      </c>
      <c r="F12" s="2">
        <v>14.882342790435121</v>
      </c>
      <c r="G12" s="2">
        <v>15.02421085235911</v>
      </c>
      <c r="H12" s="2">
        <v>15.121217891894348</v>
      </c>
      <c r="I12" s="2">
        <v>15.316198402502778</v>
      </c>
      <c r="J12" s="2">
        <v>15.705788035137928</v>
      </c>
      <c r="K12" s="2">
        <v>16.116639994213223</v>
      </c>
      <c r="L12" s="2">
        <v>16.107560884305673</v>
      </c>
      <c r="M12" s="2">
        <v>16.361675648847569</v>
      </c>
      <c r="N12" s="2">
        <v>16.242541876656894</v>
      </c>
      <c r="O12" s="2">
        <v>16.139032106404187</v>
      </c>
      <c r="P12" s="2">
        <v>16.070699224664008</v>
      </c>
      <c r="Q12" s="55">
        <v>16.072459595117547</v>
      </c>
      <c r="R12" s="2">
        <v>16.030822477980813</v>
      </c>
      <c r="S12" s="2">
        <v>15.998956887492376</v>
      </c>
      <c r="T12" s="2">
        <v>15.949819467060962</v>
      </c>
      <c r="U12" s="2">
        <v>16.117460060480578</v>
      </c>
      <c r="V12" s="2">
        <v>16.162415593328195</v>
      </c>
      <c r="W12" s="2">
        <v>15.687359244251756</v>
      </c>
      <c r="X12" s="53">
        <v>9.0830217723495005E-2</v>
      </c>
    </row>
    <row r="13" spans="1:24" ht="15.5" thickBot="1">
      <c r="B13" s="1" t="s">
        <v>108</v>
      </c>
      <c r="C13" s="2">
        <v>4.0265716271770575</v>
      </c>
      <c r="D13" s="2">
        <v>4.227709534603286</v>
      </c>
      <c r="E13" s="2">
        <v>4.2974897630893958</v>
      </c>
      <c r="F13" s="2">
        <v>4.4737626026618713</v>
      </c>
      <c r="G13" s="2">
        <v>4.5316844513074139</v>
      </c>
      <c r="H13" s="2">
        <v>4.631091349052519</v>
      </c>
      <c r="I13" s="2">
        <v>4.6361698889560534</v>
      </c>
      <c r="J13" s="2">
        <v>4.5466112323077885</v>
      </c>
      <c r="K13" s="2">
        <v>4.4901133331123777</v>
      </c>
      <c r="L13" s="2">
        <v>4.4134255820857486</v>
      </c>
      <c r="M13" s="2">
        <v>4.6147336326458577</v>
      </c>
      <c r="N13" s="2">
        <v>4.5326562770732481</v>
      </c>
      <c r="O13" s="2">
        <v>4.5417646475731299</v>
      </c>
      <c r="P13" s="2">
        <v>4.4643744245817505</v>
      </c>
      <c r="Q13" s="55">
        <v>4.2878717141193441</v>
      </c>
      <c r="R13" s="2">
        <v>4.3646629413591098</v>
      </c>
      <c r="S13" s="2">
        <v>4.3585633353995235</v>
      </c>
      <c r="T13" s="2">
        <v>4.2849850953995272</v>
      </c>
      <c r="U13" s="2">
        <v>4.3875803828395918</v>
      </c>
      <c r="V13" s="2">
        <v>4.3315530790387884</v>
      </c>
      <c r="W13" s="2">
        <v>4.0989072073137258</v>
      </c>
      <c r="X13" s="53">
        <v>1.7964558148784601E-2</v>
      </c>
    </row>
    <row r="14" spans="1:24" ht="15.5" thickBot="1">
      <c r="B14" s="87" t="s">
        <v>103</v>
      </c>
      <c r="C14" s="84">
        <v>59.322603275800148</v>
      </c>
      <c r="D14" s="84">
        <v>60.632247170370889</v>
      </c>
      <c r="E14" s="84">
        <v>60.688792242370475</v>
      </c>
      <c r="F14" s="84">
        <v>61.9649663859066</v>
      </c>
      <c r="G14" s="84">
        <v>61.853648587272446</v>
      </c>
      <c r="H14" s="84">
        <v>62.674235846005942</v>
      </c>
      <c r="I14" s="84">
        <v>63.17165320332429</v>
      </c>
      <c r="J14" s="84">
        <v>62.97129327392696</v>
      </c>
      <c r="K14" s="84">
        <v>64.382369610103979</v>
      </c>
      <c r="L14" s="84">
        <v>64.319683467539619</v>
      </c>
      <c r="M14" s="84">
        <v>65.896352122055845</v>
      </c>
      <c r="N14" s="84">
        <v>64.681794614011906</v>
      </c>
      <c r="O14" s="84">
        <v>65.633669717008232</v>
      </c>
      <c r="P14" s="84">
        <v>66.405957386160949</v>
      </c>
      <c r="Q14" s="84">
        <v>64.498472674098167</v>
      </c>
      <c r="R14" s="84">
        <v>66.129076607071923</v>
      </c>
      <c r="S14" s="84">
        <v>66.403121800678804</v>
      </c>
      <c r="T14" s="84">
        <v>66.49941999998299</v>
      </c>
      <c r="U14" s="84">
        <v>66.558618072306018</v>
      </c>
      <c r="V14" s="84">
        <v>66.901902941222829</v>
      </c>
      <c r="W14" s="84">
        <v>63.653254262325092</v>
      </c>
      <c r="X14" s="54">
        <v>7.3001701668267402E-2</v>
      </c>
    </row>
    <row r="15" spans="1:24">
      <c r="B15" s="75" t="s">
        <v>104</v>
      </c>
    </row>
    <row r="16" spans="1:24">
      <c r="B16" s="152" t="s">
        <v>373</v>
      </c>
    </row>
    <row r="20" spans="1:1">
      <c r="A20" s="186" t="s">
        <v>419</v>
      </c>
    </row>
    <row r="21" spans="1:1">
      <c r="A21" s="186" t="s">
        <v>418</v>
      </c>
    </row>
  </sheetData>
  <phoneticPr fontId="3" type="noConversion"/>
  <hyperlinks>
    <hyperlink ref="A1" location="Tabellenverzeichnis!B10" display="zurück zum Tabellenverzeichnis"/>
  </hyperlinks>
  <pageMargins left="0.7" right="0.7" top="0.78740157499999996" bottom="0.78740157499999996" header="0.3" footer="0.3"/>
  <tableParts count="1">
    <tablePart r:id="rId1"/>
  </tablePart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8"/>
  <dimension ref="A1:Y21"/>
  <sheetViews>
    <sheetView showGridLines="0" zoomScale="85" zoomScaleNormal="85" workbookViewId="0"/>
  </sheetViews>
  <sheetFormatPr baseColWidth="10" defaultRowHeight="15" outlineLevelCol="1"/>
  <cols>
    <col min="1" max="1" width="7.69140625" customWidth="1"/>
    <col min="2" max="2" width="19.3828125" customWidth="1"/>
    <col min="3" max="3" width="6.69140625" customWidth="1"/>
    <col min="4" max="15" width="6.69140625" hidden="1" customWidth="1" outlineLevel="1"/>
    <col min="16" max="16" width="6.69140625" hidden="1" customWidth="1" outlineLevel="1" collapsed="1"/>
    <col min="17" max="17" width="6.69140625" customWidth="1" collapsed="1"/>
    <col min="18" max="23" width="6.69140625" customWidth="1"/>
    <col min="24" max="24" width="8.69140625" customWidth="1"/>
    <col min="25" max="25" width="8.3828125" bestFit="1" customWidth="1"/>
    <col min="26" max="26" width="10.15234375" bestFit="1" customWidth="1"/>
  </cols>
  <sheetData>
    <row r="1" spans="1:25">
      <c r="A1" s="178" t="s">
        <v>341</v>
      </c>
    </row>
    <row r="3" spans="1:25" ht="16">
      <c r="B3" s="63" t="s">
        <v>255</v>
      </c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</row>
    <row r="4" spans="1:25">
      <c r="B4" s="64" t="s">
        <v>320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</row>
    <row r="5" spans="1:25">
      <c r="B5" s="7" t="s">
        <v>87</v>
      </c>
      <c r="C5" s="11" t="s">
        <v>1</v>
      </c>
      <c r="D5" s="11" t="s">
        <v>33</v>
      </c>
      <c r="E5" s="11" t="s">
        <v>34</v>
      </c>
      <c r="F5" s="11" t="s">
        <v>35</v>
      </c>
      <c r="G5" s="11" t="s">
        <v>36</v>
      </c>
      <c r="H5" s="11" t="s">
        <v>37</v>
      </c>
      <c r="I5" s="11" t="s">
        <v>38</v>
      </c>
      <c r="J5" s="11" t="s">
        <v>39</v>
      </c>
      <c r="K5" s="11" t="s">
        <v>40</v>
      </c>
      <c r="L5" s="11" t="s">
        <v>41</v>
      </c>
      <c r="M5" s="11" t="s">
        <v>42</v>
      </c>
      <c r="N5" s="11" t="s">
        <v>43</v>
      </c>
      <c r="O5" s="11" t="s">
        <v>44</v>
      </c>
      <c r="P5" s="11" t="s">
        <v>2</v>
      </c>
      <c r="Q5" s="11" t="s">
        <v>3</v>
      </c>
      <c r="R5" s="11" t="s">
        <v>4</v>
      </c>
      <c r="S5" s="11" t="s">
        <v>5</v>
      </c>
      <c r="T5" s="11" t="s">
        <v>6</v>
      </c>
      <c r="U5" s="11" t="s">
        <v>7</v>
      </c>
      <c r="V5" s="11" t="s">
        <v>8</v>
      </c>
      <c r="W5" s="11" t="s">
        <v>313</v>
      </c>
      <c r="X5" s="11" t="s">
        <v>314</v>
      </c>
    </row>
    <row r="6" spans="1:25">
      <c r="B6" s="14" t="s">
        <v>88</v>
      </c>
      <c r="C6" s="2">
        <v>18.484233517644974</v>
      </c>
      <c r="D6" s="2">
        <v>22.174312155020999</v>
      </c>
      <c r="E6" s="2">
        <v>16.426421855434796</v>
      </c>
      <c r="F6" s="2">
        <v>21.357676915554002</v>
      </c>
      <c r="G6" s="2">
        <v>19.031543600174004</v>
      </c>
      <c r="H6" s="2">
        <v>20.067791863027999</v>
      </c>
      <c r="I6" s="2">
        <v>19.123319387852998</v>
      </c>
      <c r="J6" s="2">
        <v>14.315072159388599</v>
      </c>
      <c r="K6" s="2">
        <v>17.773014397059502</v>
      </c>
      <c r="L6" s="2">
        <v>18.567072907696598</v>
      </c>
      <c r="M6" s="2">
        <v>23.299094774811</v>
      </c>
      <c r="N6" s="2">
        <v>14.309981030081939</v>
      </c>
      <c r="O6" s="2">
        <v>17.315140896330096</v>
      </c>
      <c r="P6" s="2">
        <v>21.372708959944998</v>
      </c>
      <c r="Q6" s="55">
        <v>11.149028713086498</v>
      </c>
      <c r="R6" s="2">
        <v>14.43362624881977</v>
      </c>
      <c r="S6" s="2">
        <v>17.239189241398659</v>
      </c>
      <c r="T6" s="2">
        <v>15.889038608380996</v>
      </c>
      <c r="U6" s="2">
        <v>12.954023731697299</v>
      </c>
      <c r="V6" s="2">
        <v>12.8563901983945</v>
      </c>
      <c r="W6" s="2">
        <v>11.377074762470999</v>
      </c>
      <c r="X6" s="53">
        <v>-0.38449842934463602</v>
      </c>
    </row>
    <row r="7" spans="1:25">
      <c r="B7" s="14" t="s">
        <v>89</v>
      </c>
      <c r="C7" s="2">
        <v>2.3349936057581497</v>
      </c>
      <c r="D7" s="2">
        <v>2.6715942619667001</v>
      </c>
      <c r="E7" s="2">
        <v>2.2895044373798998</v>
      </c>
      <c r="F7" s="2">
        <v>2.7887339930234005</v>
      </c>
      <c r="G7" s="2">
        <v>2.6706686466639002</v>
      </c>
      <c r="H7" s="2">
        <v>2.8352006409148003</v>
      </c>
      <c r="I7" s="2">
        <v>2.9368135730610998</v>
      </c>
      <c r="J7" s="2">
        <v>2.5126574022705004</v>
      </c>
      <c r="K7" s="2">
        <v>2.9996623036026997</v>
      </c>
      <c r="L7" s="2">
        <v>3.2613158684072796</v>
      </c>
      <c r="M7" s="2">
        <v>3.9479727252398003</v>
      </c>
      <c r="N7" s="2">
        <v>2.4247902620520803</v>
      </c>
      <c r="O7" s="2">
        <v>2.9340070483456007</v>
      </c>
      <c r="P7" s="2">
        <v>3.6215500756946</v>
      </c>
      <c r="Q7" s="55">
        <v>1.8891737765796999</v>
      </c>
      <c r="R7" s="2">
        <v>2.44574143064261</v>
      </c>
      <c r="S7" s="2">
        <v>2.9211346188186402</v>
      </c>
      <c r="T7" s="2">
        <v>2.6923571051004291</v>
      </c>
      <c r="U7" s="2">
        <v>2.1950251849317004</v>
      </c>
      <c r="V7" s="2">
        <v>2.1784836603953197</v>
      </c>
      <c r="W7" s="2">
        <v>1.9278152351324005</v>
      </c>
      <c r="X7" s="53">
        <v>-0.174380936042667</v>
      </c>
    </row>
    <row r="8" spans="1:25">
      <c r="B8" s="14" t="s">
        <v>90</v>
      </c>
      <c r="C8" s="2">
        <v>95.351049327701531</v>
      </c>
      <c r="D8" s="2">
        <v>92.835290845610388</v>
      </c>
      <c r="E8" s="2">
        <v>89.177024555031977</v>
      </c>
      <c r="F8" s="2">
        <v>88.711729113193115</v>
      </c>
      <c r="G8" s="2">
        <v>90.42471509668799</v>
      </c>
      <c r="H8" s="2">
        <v>92.378039292513009</v>
      </c>
      <c r="I8" s="2">
        <v>91.075502730405788</v>
      </c>
      <c r="J8" s="2">
        <v>93.479077297966754</v>
      </c>
      <c r="K8" s="2">
        <v>91.847753505681382</v>
      </c>
      <c r="L8" s="2">
        <v>81.901062085755299</v>
      </c>
      <c r="M8" s="2">
        <v>85.278017363780094</v>
      </c>
      <c r="N8" s="2">
        <v>86.330847105228003</v>
      </c>
      <c r="O8" s="2">
        <v>85.938879725436209</v>
      </c>
      <c r="P8" s="2">
        <v>84.266066287813103</v>
      </c>
      <c r="Q8" s="55">
        <v>83.690025048625898</v>
      </c>
      <c r="R8" s="2">
        <v>79.875862334930304</v>
      </c>
      <c r="S8" s="2">
        <v>79.779043421836903</v>
      </c>
      <c r="T8" s="2">
        <v>79.437453340635358</v>
      </c>
      <c r="U8" s="2">
        <v>80.147743175630794</v>
      </c>
      <c r="V8" s="2">
        <v>79.685823871330982</v>
      </c>
      <c r="W8" s="2">
        <v>76.741681158920002</v>
      </c>
      <c r="X8" s="53">
        <v>-0.19516689433406301</v>
      </c>
    </row>
    <row r="9" spans="1:25">
      <c r="B9" s="14" t="s">
        <v>91</v>
      </c>
      <c r="C9" s="2">
        <v>5.7769097119999993</v>
      </c>
      <c r="D9" s="2">
        <v>5.8149114500000003</v>
      </c>
      <c r="E9" s="2">
        <v>5.6049390369999994</v>
      </c>
      <c r="F9" s="2">
        <v>5.7379335989999998</v>
      </c>
      <c r="G9" s="2">
        <v>5.6765087939999983</v>
      </c>
      <c r="H9" s="2">
        <v>5.551183975999999</v>
      </c>
      <c r="I9" s="2">
        <v>5.633840674</v>
      </c>
      <c r="J9" s="2">
        <v>5.7094784369999996</v>
      </c>
      <c r="K9" s="2">
        <v>5.5971083150000007</v>
      </c>
      <c r="L9" s="2">
        <v>5.8101927060000005</v>
      </c>
      <c r="M9" s="2">
        <v>5.8853510870000001</v>
      </c>
      <c r="N9" s="2">
        <v>5.8673820319999992</v>
      </c>
      <c r="O9" s="2">
        <v>5.573965835000001</v>
      </c>
      <c r="P9" s="2">
        <v>5.4924845760000007</v>
      </c>
      <c r="Q9" s="55">
        <v>5.415150456000001</v>
      </c>
      <c r="R9" s="2">
        <v>5.2677219359999992</v>
      </c>
      <c r="S9" s="2">
        <v>5.2692853759999991</v>
      </c>
      <c r="T9" s="2">
        <v>5.1180163109999999</v>
      </c>
      <c r="U9" s="2">
        <v>5.1219924759999991</v>
      </c>
      <c r="V9" s="2">
        <v>5.1142994469999987</v>
      </c>
      <c r="W9" s="2">
        <v>5.1548300190000003</v>
      </c>
      <c r="X9" s="53">
        <v>-0.107683817821801</v>
      </c>
    </row>
    <row r="10" spans="1:25">
      <c r="B10" s="14" t="s">
        <v>113</v>
      </c>
      <c r="C10" s="2">
        <v>4.2956134979999998</v>
      </c>
      <c r="D10" s="2">
        <v>4.3335228990000001</v>
      </c>
      <c r="E10" s="2">
        <v>4.3244736829999999</v>
      </c>
      <c r="F10" s="2">
        <v>4.5317739159999988</v>
      </c>
      <c r="G10" s="2">
        <v>4.6005360770000001</v>
      </c>
      <c r="H10" s="2">
        <v>4.5241618769999992</v>
      </c>
      <c r="I10" s="2">
        <v>4.626795619000001</v>
      </c>
      <c r="J10" s="2">
        <v>4.7934160539999997</v>
      </c>
      <c r="K10" s="2">
        <v>4.8326024470000002</v>
      </c>
      <c r="L10" s="2">
        <v>5.0306517230000001</v>
      </c>
      <c r="M10" s="2">
        <v>5.2618605540000001</v>
      </c>
      <c r="N10" s="2">
        <v>5.2887658679999996</v>
      </c>
      <c r="O10" s="2">
        <v>5.0739940129999983</v>
      </c>
      <c r="P10" s="2">
        <v>4.9499069399999991</v>
      </c>
      <c r="Q10" s="55">
        <v>4.949223561000001</v>
      </c>
      <c r="R10" s="2">
        <v>4.8362628910000005</v>
      </c>
      <c r="S10" s="2">
        <v>4.9166736239999995</v>
      </c>
      <c r="T10" s="2">
        <v>4.8036441339999989</v>
      </c>
      <c r="U10" s="2">
        <v>5.0349805939999994</v>
      </c>
      <c r="V10" s="2">
        <v>5.0925643680000015</v>
      </c>
      <c r="W10" s="2">
        <v>5.1776042519999992</v>
      </c>
      <c r="X10" s="53">
        <v>0.20532358286206301</v>
      </c>
    </row>
    <row r="11" spans="1:25">
      <c r="B11" s="14" t="s">
        <v>93</v>
      </c>
      <c r="C11" s="2">
        <v>1.4068472949999999</v>
      </c>
      <c r="D11" s="2">
        <v>1.4088306000000002</v>
      </c>
      <c r="E11" s="2">
        <v>1.3812715280000001</v>
      </c>
      <c r="F11" s="2">
        <v>1.4270010979999999</v>
      </c>
      <c r="G11" s="2">
        <v>1.4246129599999999</v>
      </c>
      <c r="H11" s="2">
        <v>1.390975517</v>
      </c>
      <c r="I11" s="2">
        <v>1.4012108469999998</v>
      </c>
      <c r="J11" s="2">
        <v>1.4339212030000001</v>
      </c>
      <c r="K11" s="2">
        <v>1.4239075749999999</v>
      </c>
      <c r="L11" s="2">
        <v>1.4639620460000002</v>
      </c>
      <c r="M11" s="2">
        <v>1.508095067</v>
      </c>
      <c r="N11" s="2">
        <v>1.5080136709999996</v>
      </c>
      <c r="O11" s="2">
        <v>1.423607058</v>
      </c>
      <c r="P11" s="2">
        <v>1.3811419649999999</v>
      </c>
      <c r="Q11" s="55">
        <v>1.3677899060000001</v>
      </c>
      <c r="R11" s="2">
        <v>1.3285472459999998</v>
      </c>
      <c r="S11" s="2">
        <v>1.3404293060000003</v>
      </c>
      <c r="T11" s="2">
        <v>1.2967507569999999</v>
      </c>
      <c r="U11" s="2">
        <v>1.333426564</v>
      </c>
      <c r="V11" s="2">
        <v>1.33623581</v>
      </c>
      <c r="W11" s="2">
        <v>1.3470266150000003</v>
      </c>
      <c r="X11" s="53">
        <v>-4.2521089682302497E-2</v>
      </c>
    </row>
    <row r="12" spans="1:25">
      <c r="B12" s="14" t="s">
        <v>94</v>
      </c>
      <c r="C12" s="2">
        <v>37.69633465461002</v>
      </c>
      <c r="D12" s="2">
        <v>36.949778846960001</v>
      </c>
      <c r="E12" s="2">
        <v>35.620674281399999</v>
      </c>
      <c r="F12" s="2">
        <v>35.085694212360018</v>
      </c>
      <c r="G12" s="2">
        <v>35.845479219050006</v>
      </c>
      <c r="H12" s="2">
        <v>36.28596953600001</v>
      </c>
      <c r="I12" s="2">
        <v>36.864382029200002</v>
      </c>
      <c r="J12" s="2">
        <v>38.544728421599999</v>
      </c>
      <c r="K12" s="2">
        <v>39.180093819899994</v>
      </c>
      <c r="L12" s="2">
        <v>35.403813429099991</v>
      </c>
      <c r="M12" s="2">
        <v>37.023724031799993</v>
      </c>
      <c r="N12" s="2">
        <v>37.360087715400006</v>
      </c>
      <c r="O12" s="2">
        <v>37.081848625689993</v>
      </c>
      <c r="P12" s="2">
        <v>36.455085006000012</v>
      </c>
      <c r="Q12" s="55">
        <v>36.55809920099999</v>
      </c>
      <c r="R12" s="2">
        <v>35.888962855999978</v>
      </c>
      <c r="S12" s="2">
        <v>35.078890296400012</v>
      </c>
      <c r="T12" s="2">
        <v>35.459299766100003</v>
      </c>
      <c r="U12" s="2">
        <v>35.506673396999993</v>
      </c>
      <c r="V12" s="2">
        <v>35.295979669999994</v>
      </c>
      <c r="W12" s="2">
        <v>33.607265722499989</v>
      </c>
      <c r="X12" s="53">
        <v>-0.10847391316890199</v>
      </c>
    </row>
    <row r="13" spans="1:25" ht="15.5" thickBot="1">
      <c r="B13" s="14" t="s">
        <v>108</v>
      </c>
      <c r="C13" s="2">
        <v>7.6564537815379001</v>
      </c>
      <c r="D13" s="2">
        <v>7.7585274707112806</v>
      </c>
      <c r="E13" s="2">
        <v>7.7181161989592022</v>
      </c>
      <c r="F13" s="2">
        <v>8.02838685530741</v>
      </c>
      <c r="G13" s="2">
        <v>8.1567649146466206</v>
      </c>
      <c r="H13" s="2">
        <v>8.4402087868071813</v>
      </c>
      <c r="I13" s="2">
        <v>6.6329653766981505</v>
      </c>
      <c r="J13" s="2">
        <v>5.9054263954847803</v>
      </c>
      <c r="K13" s="2">
        <v>6.0534471886391898</v>
      </c>
      <c r="L13" s="2">
        <v>5.495513121315172</v>
      </c>
      <c r="M13" s="2">
        <v>5.7627473754197798</v>
      </c>
      <c r="N13" s="2">
        <v>5.9867596701660837</v>
      </c>
      <c r="O13" s="2">
        <v>6.2575763387760706</v>
      </c>
      <c r="P13" s="2">
        <v>6.0667971495305579</v>
      </c>
      <c r="Q13" s="55">
        <v>5.8594464849571404</v>
      </c>
      <c r="R13" s="2">
        <v>5.7659152934195825</v>
      </c>
      <c r="S13" s="2">
        <v>5.7801088433886019</v>
      </c>
      <c r="T13" s="2">
        <v>5.8052701730908165</v>
      </c>
      <c r="U13" s="2">
        <v>5.9175556020566873</v>
      </c>
      <c r="V13" s="2">
        <v>5.9307222394209997</v>
      </c>
      <c r="W13" s="2">
        <v>5.7315097473434706</v>
      </c>
      <c r="X13" s="53">
        <v>-0.25141456986732802</v>
      </c>
    </row>
    <row r="14" spans="1:25" ht="15.5" thickBot="1">
      <c r="B14" s="87" t="s">
        <v>228</v>
      </c>
      <c r="C14" s="84">
        <v>173.00243539225255</v>
      </c>
      <c r="D14" s="84">
        <v>173.94676852926938</v>
      </c>
      <c r="E14" s="84">
        <v>162.54242557620586</v>
      </c>
      <c r="F14" s="84">
        <v>167.66892970243794</v>
      </c>
      <c r="G14" s="84">
        <v>167.83082930822252</v>
      </c>
      <c r="H14" s="84">
        <v>171.473531489263</v>
      </c>
      <c r="I14" s="84">
        <v>168.29483023721804</v>
      </c>
      <c r="J14" s="84">
        <v>166.69377737071062</v>
      </c>
      <c r="K14" s="84">
        <v>169.70758955188276</v>
      </c>
      <c r="L14" s="84">
        <v>156.93358388727432</v>
      </c>
      <c r="M14" s="84">
        <v>167.96686297905069</v>
      </c>
      <c r="N14" s="84">
        <v>159.0766273539281</v>
      </c>
      <c r="O14" s="84">
        <v>161.59901954057796</v>
      </c>
      <c r="P14" s="84">
        <v>163.60574095998328</v>
      </c>
      <c r="Q14" s="84">
        <v>150.87793714724921</v>
      </c>
      <c r="R14" s="84">
        <v>149.84264023681226</v>
      </c>
      <c r="S14" s="84">
        <v>152.32475472784282</v>
      </c>
      <c r="T14" s="84">
        <v>150.5018301953076</v>
      </c>
      <c r="U14" s="84">
        <v>148.21142072531649</v>
      </c>
      <c r="V14" s="84">
        <v>147.4904992645418</v>
      </c>
      <c r="W14" s="84">
        <v>141.06480751236685</v>
      </c>
      <c r="X14" s="54">
        <v>-0.184607966977302</v>
      </c>
    </row>
    <row r="15" spans="1:25">
      <c r="B15" s="75" t="s">
        <v>104</v>
      </c>
    </row>
    <row r="16" spans="1:25">
      <c r="B16" s="152" t="s">
        <v>352</v>
      </c>
    </row>
    <row r="20" spans="1:1">
      <c r="A20" s="186" t="s">
        <v>419</v>
      </c>
    </row>
    <row r="21" spans="1:1">
      <c r="A21" s="186" t="s">
        <v>418</v>
      </c>
    </row>
  </sheetData>
  <phoneticPr fontId="3" type="noConversion"/>
  <hyperlinks>
    <hyperlink ref="A1" location="Tabellenverzeichnis!B10" display="zurück zum Tabellenverzeichnis"/>
  </hyperlinks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/>
  <dimension ref="A1:X26"/>
  <sheetViews>
    <sheetView showGridLines="0" zoomScale="85" zoomScaleNormal="85" workbookViewId="0"/>
  </sheetViews>
  <sheetFormatPr baseColWidth="10" defaultRowHeight="15" outlineLevelCol="1"/>
  <cols>
    <col min="1" max="1" width="7.69140625" customWidth="1"/>
    <col min="2" max="2" width="17.4609375" customWidth="1"/>
    <col min="3" max="3" width="7.69140625" customWidth="1"/>
    <col min="4" max="15" width="7.69140625" hidden="1" customWidth="1" outlineLevel="1"/>
    <col min="16" max="16" width="7.69140625" hidden="1" customWidth="1" outlineLevel="1" collapsed="1"/>
    <col min="17" max="17" width="7.69140625" customWidth="1" collapsed="1"/>
    <col min="18" max="23" width="7.69140625" customWidth="1"/>
  </cols>
  <sheetData>
    <row r="1" spans="1:24">
      <c r="A1" s="178" t="s">
        <v>341</v>
      </c>
    </row>
    <row r="3" spans="1:24" ht="16">
      <c r="B3" s="63" t="s">
        <v>229</v>
      </c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</row>
    <row r="4" spans="1:24">
      <c r="B4" s="64" t="s">
        <v>320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</row>
    <row r="5" spans="1:24">
      <c r="B5" s="7" t="s">
        <v>87</v>
      </c>
      <c r="C5" s="11" t="s">
        <v>1</v>
      </c>
      <c r="D5" s="11" t="s">
        <v>33</v>
      </c>
      <c r="E5" s="11" t="s">
        <v>34</v>
      </c>
      <c r="F5" s="11" t="s">
        <v>35</v>
      </c>
      <c r="G5" s="11" t="s">
        <v>36</v>
      </c>
      <c r="H5" s="11" t="s">
        <v>37</v>
      </c>
      <c r="I5" s="11" t="s">
        <v>38</v>
      </c>
      <c r="J5" s="11" t="s">
        <v>39</v>
      </c>
      <c r="K5" s="11" t="s">
        <v>40</v>
      </c>
      <c r="L5" s="11" t="s">
        <v>41</v>
      </c>
      <c r="M5" s="11" t="s">
        <v>42</v>
      </c>
      <c r="N5" s="11" t="s">
        <v>43</v>
      </c>
      <c r="O5" s="11" t="s">
        <v>44</v>
      </c>
      <c r="P5" s="11" t="s">
        <v>2</v>
      </c>
      <c r="Q5" s="11" t="s">
        <v>3</v>
      </c>
      <c r="R5" s="11" t="s">
        <v>4</v>
      </c>
      <c r="S5" s="11" t="s">
        <v>5</v>
      </c>
      <c r="T5" s="11" t="s">
        <v>6</v>
      </c>
      <c r="U5" s="11" t="s">
        <v>7</v>
      </c>
      <c r="V5" s="11" t="s">
        <v>8</v>
      </c>
      <c r="W5" s="11" t="s">
        <v>313</v>
      </c>
      <c r="X5" s="11" t="s">
        <v>415</v>
      </c>
    </row>
    <row r="6" spans="1:24">
      <c r="B6" s="1" t="s">
        <v>88</v>
      </c>
      <c r="C6" s="2">
        <f>Tabelle13!C6</f>
        <v>269.5517940119642</v>
      </c>
      <c r="D6" s="2">
        <f>Tabelle13!D6</f>
        <v>292.62143909613576</v>
      </c>
      <c r="E6" s="2">
        <f>Tabelle13!E6</f>
        <v>269.83641009428595</v>
      </c>
      <c r="F6" s="2">
        <f>Tabelle13!F6</f>
        <v>293.39704463501158</v>
      </c>
      <c r="G6" s="2">
        <f>Tabelle13!G6</f>
        <v>287.23379958261245</v>
      </c>
      <c r="H6" s="2">
        <f>Tabelle13!H6</f>
        <v>298.14842614076838</v>
      </c>
      <c r="I6" s="2">
        <f>Tabelle13!I6</f>
        <v>284.53310469904011</v>
      </c>
      <c r="J6" s="2">
        <f>Tabelle13!J6</f>
        <v>251.86476883760804</v>
      </c>
      <c r="K6" s="2">
        <f>Tabelle13!K6</f>
        <v>277.94440839807942</v>
      </c>
      <c r="L6" s="2">
        <f>Tabelle13!L6</f>
        <v>270.5676016468272</v>
      </c>
      <c r="M6" s="2">
        <f>Tabelle13!M6</f>
        <v>306.53374087328149</v>
      </c>
      <c r="N6" s="2">
        <f>Tabelle13!N6</f>
        <v>235.95397996162114</v>
      </c>
      <c r="O6" s="2">
        <f>Tabelle13!O6</f>
        <v>266.96687958653138</v>
      </c>
      <c r="P6" s="2">
        <f>Tabelle13!P6</f>
        <v>293.27519563153453</v>
      </c>
      <c r="Q6" s="55">
        <f>Tabelle13!Q6</f>
        <v>217.83309830719816</v>
      </c>
      <c r="R6" s="2">
        <f>Tabelle13!R6</f>
        <v>242.49787003239638</v>
      </c>
      <c r="S6" s="2">
        <f>Tabelle13!S6</f>
        <v>260.15981691047347</v>
      </c>
      <c r="T6" s="2">
        <f>Tabelle13!T6</f>
        <v>250.90671195911517</v>
      </c>
      <c r="U6" s="2">
        <f>Tabelle13!U6</f>
        <v>226.18735700532631</v>
      </c>
      <c r="V6" s="2">
        <f>Tabelle13!V6</f>
        <v>232.17521856908999</v>
      </c>
      <c r="W6" s="2">
        <f>Tabelle13!W6</f>
        <v>216.37916831925332</v>
      </c>
      <c r="X6" s="53">
        <f>Tabelle13!X6</f>
        <v>-0.19726311185430601</v>
      </c>
    </row>
    <row r="7" spans="1:24">
      <c r="B7" s="1" t="s">
        <v>89</v>
      </c>
      <c r="C7" s="2">
        <f>Tabelle13!C7</f>
        <v>46.403899574773256</v>
      </c>
      <c r="D7" s="2">
        <f>Tabelle13!D7</f>
        <v>46.615124413932172</v>
      </c>
      <c r="E7" s="2">
        <f>Tabelle13!E7</f>
        <v>46.17631559271598</v>
      </c>
      <c r="F7" s="2">
        <f>Tabelle13!F7</f>
        <v>46.623451886490976</v>
      </c>
      <c r="G7" s="2">
        <f>Tabelle13!G7</f>
        <v>46.414915522231311</v>
      </c>
      <c r="H7" s="2">
        <f>Tabelle13!H7</f>
        <v>46.455397264381965</v>
      </c>
      <c r="I7" s="2">
        <f>Tabelle13!I7</f>
        <v>46.424361028288303</v>
      </c>
      <c r="J7" s="2">
        <f>Tabelle13!J7</f>
        <v>45.95087853886136</v>
      </c>
      <c r="K7" s="2">
        <f>Tabelle13!K7</f>
        <v>46.490736204194363</v>
      </c>
      <c r="L7" s="2">
        <f>Tabelle13!L7</f>
        <v>46.738725640973911</v>
      </c>
      <c r="M7" s="2">
        <f>Tabelle13!M7</f>
        <v>47.393386959198629</v>
      </c>
      <c r="N7" s="2">
        <f>Tabelle13!N7</f>
        <v>45.912286116334229</v>
      </c>
      <c r="O7" s="2">
        <f>Tabelle13!O7</f>
        <v>46.443774416841855</v>
      </c>
      <c r="P7" s="2">
        <f>Tabelle13!P7</f>
        <v>47.190382353149104</v>
      </c>
      <c r="Q7" s="55">
        <f>Tabelle13!Q7</f>
        <v>45.518967038999541</v>
      </c>
      <c r="R7" s="2">
        <f>Tabelle13!R7</f>
        <v>46.144959324890536</v>
      </c>
      <c r="S7" s="2">
        <f>Tabelle13!S7</f>
        <v>46.686077525541066</v>
      </c>
      <c r="T7" s="2">
        <f>Tabelle13!T7</f>
        <v>46.481161463317051</v>
      </c>
      <c r="U7" s="2">
        <f>Tabelle13!U7</f>
        <v>45.975783345185327</v>
      </c>
      <c r="V7" s="2">
        <f>Tabelle13!V7</f>
        <v>45.800759332321945</v>
      </c>
      <c r="W7" s="2">
        <f>Tabelle13!W7</f>
        <v>47.179829991426026</v>
      </c>
      <c r="X7" s="53">
        <f>Tabelle13!X7</f>
        <v>1.67212329947071E-2</v>
      </c>
    </row>
    <row r="8" spans="1:24">
      <c r="B8" s="1" t="s">
        <v>90</v>
      </c>
      <c r="C8" s="2">
        <f>Tabelle13!C8</f>
        <v>103.18898241174267</v>
      </c>
      <c r="D8" s="2">
        <f>Tabelle13!D8</f>
        <v>100.66489303152173</v>
      </c>
      <c r="E8" s="2">
        <f>Tabelle13!E8</f>
        <v>96.994194932786002</v>
      </c>
      <c r="F8" s="2">
        <f>Tabelle13!F8</f>
        <v>96.465997593161916</v>
      </c>
      <c r="G8" s="2">
        <f>Tabelle13!G8</f>
        <v>98.125631602572966</v>
      </c>
      <c r="H8" s="2">
        <f>Tabelle13!H8</f>
        <v>100.01108295867881</v>
      </c>
      <c r="I8" s="2">
        <f>Tabelle13!I8</f>
        <v>98.680470093248218</v>
      </c>
      <c r="J8" s="2">
        <f>Tabelle13!J8</f>
        <v>101.09988403066097</v>
      </c>
      <c r="K8" s="2">
        <f>Tabelle13!K8</f>
        <v>99.523662757017959</v>
      </c>
      <c r="L8" s="2">
        <f>Tabelle13!L8</f>
        <v>89.560772754594097</v>
      </c>
      <c r="M8" s="2">
        <f>Tabelle13!M8</f>
        <v>92.958045732680489</v>
      </c>
      <c r="N8" s="2">
        <f>Tabelle13!N8</f>
        <v>94.006889972773394</v>
      </c>
      <c r="O8" s="2">
        <f>Tabelle13!O8</f>
        <v>93.636157211912064</v>
      </c>
      <c r="P8" s="2">
        <f>Tabelle13!P8</f>
        <v>92.012844990188171</v>
      </c>
      <c r="Q8" s="55">
        <f>Tabelle13!Q8</f>
        <v>91.496170644540641</v>
      </c>
      <c r="R8" s="2">
        <f>Tabelle13!R8</f>
        <v>87.736703588971068</v>
      </c>
      <c r="S8" s="2">
        <f>Tabelle13!S8</f>
        <v>87.712384897650566</v>
      </c>
      <c r="T8" s="2">
        <f>Tabelle13!T8</f>
        <v>87.432021818538459</v>
      </c>
      <c r="U8" s="2">
        <f>Tabelle13!U8</f>
        <v>88.245898041925827</v>
      </c>
      <c r="V8" s="2">
        <f>Tabelle13!V8</f>
        <v>87.86422666094299</v>
      </c>
      <c r="W8" s="2">
        <f>Tabelle13!W8</f>
        <v>84.673406561755471</v>
      </c>
      <c r="X8" s="53">
        <f>Tabelle13!X8</f>
        <v>-0.17943365093093699</v>
      </c>
    </row>
    <row r="9" spans="1:24">
      <c r="B9" s="1" t="s">
        <v>91</v>
      </c>
      <c r="C9" s="2">
        <f>Tabelle13!C9</f>
        <v>27.961868103454869</v>
      </c>
      <c r="D9" s="2">
        <f>Tabelle13!D9</f>
        <v>28.355582613777216</v>
      </c>
      <c r="E9" s="2">
        <f>Tabelle13!E9</f>
        <v>28.300471030391797</v>
      </c>
      <c r="F9" s="2">
        <f>Tabelle13!F9</f>
        <v>28.608279715943844</v>
      </c>
      <c r="G9" s="2">
        <f>Tabelle13!G9</f>
        <v>28.700855322029462</v>
      </c>
      <c r="H9" s="2">
        <f>Tabelle13!H9</f>
        <v>28.639245382054067</v>
      </c>
      <c r="I9" s="2">
        <f>Tabelle13!I9</f>
        <v>28.83417022753035</v>
      </c>
      <c r="J9" s="2">
        <f>Tabelle13!J9</f>
        <v>28.991992955705818</v>
      </c>
      <c r="K9" s="2">
        <f>Tabelle13!K9</f>
        <v>28.975472103655548</v>
      </c>
      <c r="L9" s="2">
        <f>Tabelle13!L9</f>
        <v>29.047120348431271</v>
      </c>
      <c r="M9" s="2">
        <f>Tabelle13!M9</f>
        <v>29.070801784500198</v>
      </c>
      <c r="N9" s="2">
        <f>Tabelle13!N9</f>
        <v>28.883734948921052</v>
      </c>
      <c r="O9" s="2">
        <f>Tabelle13!O9</f>
        <v>28.36681671832477</v>
      </c>
      <c r="P9" s="2">
        <f>Tabelle13!P9</f>
        <v>28.057979377117174</v>
      </c>
      <c r="Q9" s="55">
        <f>Tabelle13!Q9</f>
        <v>27.978901837216291</v>
      </c>
      <c r="R9" s="2">
        <f>Tabelle13!R9</f>
        <v>27.543557197073724</v>
      </c>
      <c r="S9" s="2">
        <f>Tabelle13!S9</f>
        <v>27.29710371633017</v>
      </c>
      <c r="T9" s="2">
        <f>Tabelle13!T9</f>
        <v>26.916701255828649</v>
      </c>
      <c r="U9" s="2">
        <f>Tabelle13!U9</f>
        <v>26.616173648979434</v>
      </c>
      <c r="V9" s="2">
        <f>Tabelle13!V9</f>
        <v>26.22963048484181</v>
      </c>
      <c r="W9" s="2">
        <f>Tabelle13!W9</f>
        <v>25.363782717998568</v>
      </c>
      <c r="X9" s="53">
        <f>Tabelle13!X9</f>
        <v>-9.2915300789051802E-2</v>
      </c>
    </row>
    <row r="10" spans="1:24">
      <c r="B10" s="1" t="s">
        <v>92</v>
      </c>
      <c r="C10" s="2">
        <f>Tabelle13!C10</f>
        <v>19.065974935718707</v>
      </c>
      <c r="D10" s="2">
        <f>Tabelle13!D10</f>
        <v>19.76370838133834</v>
      </c>
      <c r="E10" s="2">
        <f>Tabelle13!E10</f>
        <v>19.595445345783865</v>
      </c>
      <c r="F10" s="2">
        <f>Tabelle13!F10</f>
        <v>20.911051263632931</v>
      </c>
      <c r="G10" s="2">
        <f>Tabelle13!G10</f>
        <v>20.64724084817361</v>
      </c>
      <c r="H10" s="2">
        <f>Tabelle13!H10</f>
        <v>21.148352089835775</v>
      </c>
      <c r="I10" s="2">
        <f>Tabelle13!I10</f>
        <v>21.485672569305684</v>
      </c>
      <c r="J10" s="2">
        <f>Tabelle13!J10</f>
        <v>20.964332176842593</v>
      </c>
      <c r="K10" s="2">
        <f>Tabelle13!K10</f>
        <v>21.853920753128598</v>
      </c>
      <c r="L10" s="2">
        <f>Tabelle13!L10</f>
        <v>22.337684802222483</v>
      </c>
      <c r="M10" s="2">
        <f>Tabelle13!M10</f>
        <v>23.538310526470557</v>
      </c>
      <c r="N10" s="2">
        <f>Tabelle13!N10</f>
        <v>22.593239174740532</v>
      </c>
      <c r="O10" s="2">
        <f>Tabelle13!O10</f>
        <v>23.34469838733558</v>
      </c>
      <c r="P10" s="2">
        <f>Tabelle13!P10</f>
        <v>24.144103096554495</v>
      </c>
      <c r="Q10" s="55">
        <f>Tabelle13!Q10</f>
        <v>22.517881154164016</v>
      </c>
      <c r="R10" s="2">
        <f>Tabelle13!R10</f>
        <v>23.980034524356721</v>
      </c>
      <c r="S10" s="2">
        <f>Tabelle13!S10</f>
        <v>24.396026780180421</v>
      </c>
      <c r="T10" s="2">
        <f>Tabelle13!T10</f>
        <v>24.576928385146712</v>
      </c>
      <c r="U10" s="2">
        <f>Tabelle13!U10</f>
        <v>24.677499591864489</v>
      </c>
      <c r="V10" s="2">
        <f>Tabelle13!V10</f>
        <v>25.006813463519872</v>
      </c>
      <c r="W10" s="2">
        <f>Tabelle13!W10</f>
        <v>24.189726464568309</v>
      </c>
      <c r="X10" s="53">
        <f>Tabelle13!X10</f>
        <v>0.26873797674257</v>
      </c>
    </row>
    <row r="11" spans="1:24">
      <c r="B11" s="1" t="s">
        <v>93</v>
      </c>
      <c r="C11" s="2">
        <f>Tabelle13!C11</f>
        <v>13.25492543526801</v>
      </c>
      <c r="D11" s="2">
        <f>Tabelle13!D11</f>
        <v>13.508681814092334</v>
      </c>
      <c r="E11" s="2">
        <f>Tabelle13!E11</f>
        <v>13.572671360458976</v>
      </c>
      <c r="F11" s="2">
        <f>Tabelle13!F11</f>
        <v>13.563073604676759</v>
      </c>
      <c r="G11" s="2">
        <f>Tabelle13!G11</f>
        <v>13.610825092024271</v>
      </c>
      <c r="H11" s="2">
        <f>Tabelle13!H11</f>
        <v>13.688509725276209</v>
      </c>
      <c r="I11" s="2">
        <f>Tabelle13!I11</f>
        <v>13.94404005987894</v>
      </c>
      <c r="J11" s="2">
        <f>Tabelle13!J11</f>
        <v>14.385244385846676</v>
      </c>
      <c r="K11" s="2">
        <f>Tabelle13!K11</f>
        <v>14.813459957761749</v>
      </c>
      <c r="L11" s="2">
        <f>Tabelle13!L11</f>
        <v>14.947439330780453</v>
      </c>
      <c r="M11" s="2">
        <f>Tabelle13!M11</f>
        <v>15.039376016354325</v>
      </c>
      <c r="N11" s="2">
        <f>Tabelle13!N11</f>
        <v>14.962166501609389</v>
      </c>
      <c r="O11" s="2">
        <f>Tabelle13!O11</f>
        <v>14.873266596721631</v>
      </c>
      <c r="P11" s="2">
        <f>Tabelle13!P11</f>
        <v>14.762283835312608</v>
      </c>
      <c r="Q11" s="55">
        <f>Tabelle13!Q11</f>
        <v>14.597603632818174</v>
      </c>
      <c r="R11" s="2">
        <f>Tabelle13!R11</f>
        <v>14.48927658743273</v>
      </c>
      <c r="S11" s="2">
        <f>Tabelle13!S11</f>
        <v>14.301847901946763</v>
      </c>
      <c r="T11" s="2">
        <f>Tabelle13!T11</f>
        <v>14.056657189952878</v>
      </c>
      <c r="U11" s="2">
        <f>Tabelle13!U11</f>
        <v>13.955290845196748</v>
      </c>
      <c r="V11" s="2">
        <f>Tabelle13!V11</f>
        <v>13.966771966911086</v>
      </c>
      <c r="W11" s="2">
        <f>Tabelle13!W11</f>
        <v>14.008126759109434</v>
      </c>
      <c r="X11" s="53">
        <f>Tabelle13!X11</f>
        <v>5.6824259594652003E-2</v>
      </c>
    </row>
    <row r="12" spans="1:24">
      <c r="B12" s="1" t="s">
        <v>94</v>
      </c>
      <c r="C12" s="2">
        <f>Tabelle13!C12</f>
        <v>65.531316041566726</v>
      </c>
      <c r="D12" s="2">
        <f>Tabelle13!D12</f>
        <v>65.290880932563283</v>
      </c>
      <c r="E12" s="2">
        <f>Tabelle13!E12</f>
        <v>64.396805153872208</v>
      </c>
      <c r="F12" s="2">
        <f>Tabelle13!F12</f>
        <v>64.239202063206619</v>
      </c>
      <c r="G12" s="2">
        <f>Tabelle13!G12</f>
        <v>65.381856575162459</v>
      </c>
      <c r="H12" s="2">
        <f>Tabelle13!H12</f>
        <v>66.261778553133524</v>
      </c>
      <c r="I12" s="2">
        <f>Tabelle13!I12</f>
        <v>67.244831161263988</v>
      </c>
      <c r="J12" s="2">
        <f>Tabelle13!J12</f>
        <v>69.568810621104689</v>
      </c>
      <c r="K12" s="2">
        <f>Tabelle13!K12</f>
        <v>70.915378908501197</v>
      </c>
      <c r="L12" s="2">
        <f>Tabelle13!L12</f>
        <v>67.426654638271657</v>
      </c>
      <c r="M12" s="2">
        <f>Tabelle13!M12</f>
        <v>69.539349866713962</v>
      </c>
      <c r="N12" s="2">
        <f>Tabelle13!N12</f>
        <v>69.822621793836873</v>
      </c>
      <c r="O12" s="2">
        <f>Tabelle13!O12</f>
        <v>69.425322290667623</v>
      </c>
      <c r="P12" s="2">
        <f>Tabelle13!P12</f>
        <v>68.669131476206559</v>
      </c>
      <c r="Q12" s="55">
        <f>Tabelle13!Q12</f>
        <v>68.695252947683457</v>
      </c>
      <c r="R12" s="2">
        <f>Tabelle13!R12</f>
        <v>67.865777018103913</v>
      </c>
      <c r="S12" s="2">
        <f>Tabelle13!S12</f>
        <v>66.8764364752017</v>
      </c>
      <c r="T12" s="2">
        <f>Tabelle13!T12</f>
        <v>67.042899142765279</v>
      </c>
      <c r="U12" s="2">
        <f>Tabelle13!U12</f>
        <v>67.06963583340152</v>
      </c>
      <c r="V12" s="2">
        <f>Tabelle13!V12</f>
        <v>66.720001192186103</v>
      </c>
      <c r="W12" s="2">
        <f>Tabelle13!W12</f>
        <v>64.401799631763254</v>
      </c>
      <c r="X12" s="53">
        <f>Tabelle13!X12</f>
        <v>-1.72362845435153E-2</v>
      </c>
    </row>
    <row r="13" spans="1:24">
      <c r="B13" s="1" t="s">
        <v>95</v>
      </c>
      <c r="C13" s="2">
        <f>Tabelle13!C13</f>
        <v>225.12245459420092</v>
      </c>
      <c r="D13" s="2">
        <f>Tabelle13!D13</f>
        <v>226.19187225525226</v>
      </c>
      <c r="E13" s="2">
        <f>Tabelle13!E13</f>
        <v>227.03038504611641</v>
      </c>
      <c r="F13" s="2">
        <f>Tabelle13!F13</f>
        <v>228.06652449773543</v>
      </c>
      <c r="G13" s="2">
        <f>Tabelle13!G13</f>
        <v>228.4671579493523</v>
      </c>
      <c r="H13" s="2">
        <f>Tabelle13!H13</f>
        <v>228.06642616326022</v>
      </c>
      <c r="I13" s="2">
        <f>Tabelle13!I13</f>
        <v>228.35474951908211</v>
      </c>
      <c r="J13" s="2">
        <f>Tabelle13!J13</f>
        <v>229.21085875741952</v>
      </c>
      <c r="K13" s="2">
        <f>Tabelle13!K13</f>
        <v>231.01489534401992</v>
      </c>
      <c r="L13" s="2">
        <f>Tabelle13!L13</f>
        <v>232.6286757506987</v>
      </c>
      <c r="M13" s="2">
        <f>Tabelle13!M13</f>
        <v>235.055078651777</v>
      </c>
      <c r="N13" s="2">
        <f>Tabelle13!N13</f>
        <v>234.80437474975867</v>
      </c>
      <c r="O13" s="2">
        <f>Tabelle13!O13</f>
        <v>234.83877381589215</v>
      </c>
      <c r="P13" s="2">
        <f>Tabelle13!P13</f>
        <v>235.32786130613613</v>
      </c>
      <c r="Q13" s="55">
        <f>Tabelle13!Q13</f>
        <v>235.30567311494542</v>
      </c>
      <c r="R13" s="2">
        <f>Tabelle13!R13</f>
        <v>235.51947642807971</v>
      </c>
      <c r="S13" s="2">
        <f>Tabelle13!S13</f>
        <v>236.65404180831808</v>
      </c>
      <c r="T13" s="2">
        <f>Tabelle13!T13</f>
        <v>236.11238254494427</v>
      </c>
      <c r="U13" s="2">
        <f>Tabelle13!U13</f>
        <v>235.06078050648281</v>
      </c>
      <c r="V13" s="2">
        <f>Tabelle13!V13</f>
        <v>234.27326003268323</v>
      </c>
      <c r="W13" s="2">
        <f>Tabelle13!W13</f>
        <v>205.13583057661205</v>
      </c>
      <c r="X13" s="53">
        <f>Tabelle13!X13</f>
        <v>-8.8781121606088406E-2</v>
      </c>
    </row>
    <row r="14" spans="1:24" ht="15.5" thickBot="1">
      <c r="B14" s="1" t="s">
        <v>96</v>
      </c>
      <c r="C14" s="2">
        <f>Tabelle13!C14</f>
        <v>16.305155872754959</v>
      </c>
      <c r="D14" s="2">
        <f>Tabelle13!D14</f>
        <v>16.86624454715578</v>
      </c>
      <c r="E14" s="2">
        <f>Tabelle13!E14</f>
        <v>17.166706783496956</v>
      </c>
      <c r="F14" s="2">
        <f>Tabelle13!F14</f>
        <v>17.92457678820783</v>
      </c>
      <c r="G14" s="2">
        <f>Tabelle13!G14</f>
        <v>18.401638190057731</v>
      </c>
      <c r="H14" s="2">
        <f>Tabelle13!H14</f>
        <v>19.075590720871585</v>
      </c>
      <c r="I14" s="2">
        <f>Tabelle13!I14</f>
        <v>17.455458849246618</v>
      </c>
      <c r="J14" s="2">
        <f>Tabelle13!J14</f>
        <v>16.791625718750112</v>
      </c>
      <c r="K14" s="2">
        <f>Tabelle13!K14</f>
        <v>17.065783760808667</v>
      </c>
      <c r="L14" s="2">
        <f>Tabelle13!L14</f>
        <v>16.687054847775372</v>
      </c>
      <c r="M14" s="2">
        <f>Tabelle13!M14</f>
        <v>17.410040669638445</v>
      </c>
      <c r="N14" s="2">
        <f>Tabelle13!N14</f>
        <v>17.664169875957406</v>
      </c>
      <c r="O14" s="2">
        <f>Tabelle13!O14</f>
        <v>18.057301310948006</v>
      </c>
      <c r="P14" s="2">
        <f>Tabelle13!P14</f>
        <v>17.90330812669546</v>
      </c>
      <c r="Q14" s="56">
        <f>Tabelle13!Q14</f>
        <v>17.780378637719117</v>
      </c>
      <c r="R14" s="2">
        <f>Tabelle13!R14</f>
        <v>17.885978367328345</v>
      </c>
      <c r="S14" s="2">
        <f>Tabelle13!S14</f>
        <v>18.027838660840544</v>
      </c>
      <c r="T14" s="2">
        <f>Tabelle13!T14</f>
        <v>18.1076848804653</v>
      </c>
      <c r="U14" s="2">
        <f>Tabelle13!U14</f>
        <v>18.438909778425565</v>
      </c>
      <c r="V14" s="2">
        <f>Tabelle13!V14</f>
        <v>18.522255689957905</v>
      </c>
      <c r="W14" s="2">
        <f>Tabelle13!W14</f>
        <v>18.125197437503633</v>
      </c>
      <c r="X14" s="53">
        <f>Tabelle13!X14</f>
        <v>0.111623683879641</v>
      </c>
    </row>
    <row r="15" spans="1:24" ht="18" thickBot="1">
      <c r="B15" s="9" t="s">
        <v>296</v>
      </c>
      <c r="C15" s="10">
        <f>Tabelle13!C15</f>
        <v>786.38637098144432</v>
      </c>
      <c r="D15" s="10">
        <f>Tabelle13!D15</f>
        <v>809.87842708576886</v>
      </c>
      <c r="E15" s="10">
        <f>Tabelle13!E15</f>
        <v>783.06940533990814</v>
      </c>
      <c r="F15" s="10">
        <f>Tabelle13!F15</f>
        <v>809.79920204806785</v>
      </c>
      <c r="G15" s="10">
        <f>Tabelle13!G15</f>
        <v>806.98392068421651</v>
      </c>
      <c r="H15" s="10">
        <f>Tabelle13!H15</f>
        <v>821.49480899826051</v>
      </c>
      <c r="I15" s="10">
        <f>Tabelle13!I15</f>
        <v>806.95685820688425</v>
      </c>
      <c r="J15" s="10">
        <f>Tabelle13!J15</f>
        <v>778.82839602279978</v>
      </c>
      <c r="K15" s="10">
        <f>Tabelle13!K15</f>
        <v>808.5977181871674</v>
      </c>
      <c r="L15" s="10">
        <f>Tabelle13!L15</f>
        <v>789.94172976057519</v>
      </c>
      <c r="M15" s="10">
        <f>Tabelle13!M15</f>
        <v>836.53813108061513</v>
      </c>
      <c r="N15" s="10">
        <f>Tabelle13!N15</f>
        <v>764.6034630955528</v>
      </c>
      <c r="O15" s="10">
        <f>Tabelle13!O15</f>
        <v>795.95299033517495</v>
      </c>
      <c r="P15" s="10">
        <f>Tabelle13!P15</f>
        <v>821.34309019289424</v>
      </c>
      <c r="Q15" s="10">
        <f>Tabelle13!Q15</f>
        <v>741.72392731528487</v>
      </c>
      <c r="R15" s="10">
        <f>Tabelle13!R15</f>
        <v>763.66363306863309</v>
      </c>
      <c r="S15" s="10">
        <f>Tabelle13!S15</f>
        <v>782.11157467648286</v>
      </c>
      <c r="T15" s="10">
        <f>Tabelle13!T15</f>
        <v>771.63314864007373</v>
      </c>
      <c r="U15" s="10">
        <f>Tabelle13!U15</f>
        <v>746.22732859678808</v>
      </c>
      <c r="V15" s="10">
        <f>Tabelle13!V15</f>
        <v>750.55893739245494</v>
      </c>
      <c r="W15" s="10">
        <f>Tabelle13!W15</f>
        <v>699.45686845999001</v>
      </c>
      <c r="X15" s="54">
        <f>Tabelle13!X15</f>
        <v>-0.110542992260869</v>
      </c>
    </row>
    <row r="16" spans="1:24">
      <c r="B16" s="1" t="s">
        <v>97</v>
      </c>
      <c r="C16" s="2">
        <f>Tabelle13!C16</f>
        <v>16.103935418072755</v>
      </c>
      <c r="D16" s="2">
        <f>Tabelle13!D16</f>
        <v>9.8508335380393106</v>
      </c>
      <c r="E16" s="2">
        <f>Tabelle13!E16</f>
        <v>10.330949729806116</v>
      </c>
      <c r="F16" s="2">
        <f>Tabelle13!F16</f>
        <v>13.708517435419717</v>
      </c>
      <c r="G16" s="2">
        <f>Tabelle13!G16</f>
        <v>14.694809497162098</v>
      </c>
      <c r="H16" s="2">
        <f>Tabelle13!H16</f>
        <v>15.205742653425252</v>
      </c>
      <c r="I16" s="2">
        <f>Tabelle13!I16</f>
        <v>16.249187692532136</v>
      </c>
      <c r="J16" s="2">
        <f>Tabelle13!J16</f>
        <v>20.214787042311951</v>
      </c>
      <c r="K16" s="2">
        <f>Tabelle13!K16</f>
        <v>19.098495094529724</v>
      </c>
      <c r="L16" s="2">
        <f>Tabelle13!L16</f>
        <v>17.563770037548707</v>
      </c>
      <c r="M16" s="2">
        <f>Tabelle13!M16</f>
        <v>14.575992070767144</v>
      </c>
      <c r="N16" s="2">
        <f>Tabelle13!N16</f>
        <v>11.905003144366809</v>
      </c>
      <c r="O16" s="2">
        <f>Tabelle13!O16</f>
        <v>11.884343969018259</v>
      </c>
      <c r="P16" s="2">
        <f>Tabelle13!P16</f>
        <v>13.112617404160972</v>
      </c>
      <c r="Q16" s="55">
        <f>Tabelle13!Q16</f>
        <v>12.27778606247041</v>
      </c>
      <c r="R16" s="2">
        <f>Tabelle13!R16</f>
        <v>3.9388063084847191</v>
      </c>
      <c r="S16" s="2">
        <f>Tabelle13!S16</f>
        <v>3.6638754474040347</v>
      </c>
      <c r="T16" s="2">
        <f>Tabelle13!T16</f>
        <v>3.6833222717704102</v>
      </c>
      <c r="U16" s="2">
        <f>Tabelle13!U16</f>
        <v>3.6838518971699994</v>
      </c>
      <c r="V16" s="2">
        <f>Tabelle13!V16</f>
        <v>3.6072216149541343</v>
      </c>
      <c r="W16" s="2">
        <f>Tabelle13!W16</f>
        <v>1.433093488243222</v>
      </c>
      <c r="X16" s="53">
        <f>Tabelle13!X16</f>
        <v>-0.91100973451278699</v>
      </c>
    </row>
    <row r="17" spans="1:24" ht="15.5" thickBot="1">
      <c r="B17" s="1" t="s">
        <v>98</v>
      </c>
      <c r="C17" s="2">
        <f>Tabelle13!C17</f>
        <v>63.725999999999985</v>
      </c>
      <c r="D17" s="2">
        <f>Tabelle13!D17</f>
        <v>60.08121613246994</v>
      </c>
      <c r="E17" s="2">
        <f>Tabelle13!E17</f>
        <v>55.543759743999942</v>
      </c>
      <c r="F17" s="2">
        <f>Tabelle13!F17</f>
        <v>49.876295291025002</v>
      </c>
      <c r="G17" s="2">
        <f>Tabelle13!G17</f>
        <v>46.986902798400003</v>
      </c>
      <c r="H17" s="2">
        <f>Tabelle13!H17</f>
        <v>47.774999999999999</v>
      </c>
      <c r="I17" s="2">
        <f>Tabelle13!I17</f>
        <v>50.232960705814982</v>
      </c>
      <c r="J17" s="2">
        <f>Tabelle13!J17</f>
        <v>53.692337476642322</v>
      </c>
      <c r="K17" s="2">
        <f>Tabelle13!K17</f>
        <v>58.023333134531903</v>
      </c>
      <c r="L17" s="2">
        <f>Tabelle13!L17</f>
        <v>55.426115666133242</v>
      </c>
      <c r="M17" s="2">
        <f>Tabelle13!M17</f>
        <v>58.333845351208659</v>
      </c>
      <c r="N17" s="2">
        <f>Tabelle13!N17</f>
        <v>62.460999999999991</v>
      </c>
      <c r="O17" s="2">
        <f>Tabelle13!O17</f>
        <v>63.903393344235674</v>
      </c>
      <c r="P17" s="2">
        <f>Tabelle13!P17</f>
        <v>64.709217854733311</v>
      </c>
      <c r="Q17" s="55">
        <f>Tabelle13!Q17</f>
        <v>65.005934400000001</v>
      </c>
      <c r="R17" s="2">
        <f>Tabelle13!R17</f>
        <v>67.333186146648785</v>
      </c>
      <c r="S17" s="2">
        <f>Tabelle13!S17</f>
        <v>70.602530542076451</v>
      </c>
      <c r="T17" s="2">
        <f>Tabelle13!T17</f>
        <v>72.823626141045082</v>
      </c>
      <c r="U17" s="2">
        <f>Tabelle13!U17</f>
        <v>77.213772828316394</v>
      </c>
      <c r="V17" s="2">
        <f>Tabelle13!V17</f>
        <v>78.196170522173119</v>
      </c>
      <c r="W17" s="2">
        <f>Tabelle13!W17</f>
        <v>29.53691827715085</v>
      </c>
      <c r="X17" s="53">
        <f>Tabelle13!X17</f>
        <v>-0.53650129810201697</v>
      </c>
    </row>
    <row r="18" spans="1:24" ht="15.5" thickBot="1">
      <c r="B18" s="87" t="s">
        <v>99</v>
      </c>
      <c r="C18" s="84">
        <f>Tabelle13!C18</f>
        <v>866.21630639951707</v>
      </c>
      <c r="D18" s="84">
        <f>Tabelle13!D18</f>
        <v>879.81047675627815</v>
      </c>
      <c r="E18" s="84">
        <f>Tabelle13!E18</f>
        <v>848.94411481371412</v>
      </c>
      <c r="F18" s="84">
        <f>Tabelle13!F18</f>
        <v>873.38401477451248</v>
      </c>
      <c r="G18" s="84">
        <f>Tabelle13!G18</f>
        <v>868.66563297977859</v>
      </c>
      <c r="H18" s="84">
        <f>Tabelle13!H18</f>
        <v>884.47555165168569</v>
      </c>
      <c r="I18" s="84">
        <f>Tabelle13!I18</f>
        <v>873.43900660523138</v>
      </c>
      <c r="J18" s="84">
        <f>Tabelle13!J18</f>
        <v>852.735520541754</v>
      </c>
      <c r="K18" s="84">
        <f>Tabelle13!K18</f>
        <v>885.71954641622904</v>
      </c>
      <c r="L18" s="84">
        <f>Tabelle13!L18</f>
        <v>862.93161546425711</v>
      </c>
      <c r="M18" s="84">
        <f>Tabelle13!M18</f>
        <v>909.44796850259104</v>
      </c>
      <c r="N18" s="84">
        <f>Tabelle13!N18</f>
        <v>838.9694662399196</v>
      </c>
      <c r="O18" s="84">
        <f>Tabelle13!O18</f>
        <v>871.74072764842913</v>
      </c>
      <c r="P18" s="84">
        <f>Tabelle13!P18</f>
        <v>899.16492545178846</v>
      </c>
      <c r="Q18" s="84">
        <f>Tabelle13!Q18</f>
        <v>819.00764777775532</v>
      </c>
      <c r="R18" s="84">
        <f>Tabelle13!R18</f>
        <v>834.9356255237667</v>
      </c>
      <c r="S18" s="84">
        <f>Tabelle13!S18</f>
        <v>856.37798066596349</v>
      </c>
      <c r="T18" s="84">
        <f>Tabelle13!T18</f>
        <v>848.14009705288925</v>
      </c>
      <c r="U18" s="84">
        <f>Tabelle13!U18</f>
        <v>827.12495332227422</v>
      </c>
      <c r="V18" s="84">
        <f>Tabelle13!V18</f>
        <v>832.36232952958221</v>
      </c>
      <c r="W18" s="84">
        <f>Tabelle13!W18</f>
        <v>730.42688022538425</v>
      </c>
      <c r="X18" s="88">
        <f>Tabelle13!X18</f>
        <v>-0.15676156771805699</v>
      </c>
    </row>
    <row r="19" spans="1:24">
      <c r="B19" s="75" t="s">
        <v>100</v>
      </c>
    </row>
    <row r="20" spans="1:24">
      <c r="B20" s="75" t="s">
        <v>101</v>
      </c>
    </row>
    <row r="21" spans="1:24">
      <c r="B21" s="152" t="s">
        <v>355</v>
      </c>
    </row>
    <row r="25" spans="1:24">
      <c r="A25" s="186" t="s">
        <v>419</v>
      </c>
    </row>
    <row r="26" spans="1:24">
      <c r="A26" s="186" t="s">
        <v>418</v>
      </c>
    </row>
  </sheetData>
  <phoneticPr fontId="3" type="noConversion"/>
  <hyperlinks>
    <hyperlink ref="A1" location="Tabellenverzeichnis!B10" display="zurück zum Tabellenverzeichnis"/>
  </hyperlinks>
  <pageMargins left="0.7" right="0.7" top="0.78740157499999996" bottom="0.78740157499999996" header="0.3" footer="0.3"/>
  <pageSetup paperSize="9" orientation="portrait" horizontalDpi="1200" verticalDpi="1200" r:id="rId1"/>
  <tableParts count="1">
    <tablePart r:id="rId2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9"/>
  <dimension ref="A1:Y17"/>
  <sheetViews>
    <sheetView showGridLines="0" zoomScale="85" zoomScaleNormal="85" workbookViewId="0"/>
  </sheetViews>
  <sheetFormatPr baseColWidth="10" defaultRowHeight="15" outlineLevelCol="1"/>
  <cols>
    <col min="1" max="1" width="7.69140625" customWidth="1"/>
    <col min="2" max="2" width="18.4609375" bestFit="1" customWidth="1"/>
    <col min="3" max="3" width="6.69140625" customWidth="1"/>
    <col min="4" max="15" width="6.69140625" hidden="1" customWidth="1" outlineLevel="1"/>
    <col min="16" max="16" width="6.69140625" hidden="1" customWidth="1" outlineLevel="1" collapsed="1"/>
    <col min="17" max="17" width="6.69140625" customWidth="1" collapsed="1"/>
    <col min="18" max="23" width="6.69140625" customWidth="1"/>
    <col min="24" max="24" width="8.69140625" customWidth="1"/>
    <col min="25" max="25" width="8.3828125" bestFit="1" customWidth="1"/>
    <col min="26" max="26" width="10.15234375" bestFit="1" customWidth="1"/>
  </cols>
  <sheetData>
    <row r="1" spans="1:25">
      <c r="A1" s="178" t="s">
        <v>341</v>
      </c>
    </row>
    <row r="3" spans="1:25" ht="16">
      <c r="B3" s="63" t="s">
        <v>256</v>
      </c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</row>
    <row r="4" spans="1:25">
      <c r="B4" s="64" t="s">
        <v>331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</row>
    <row r="5" spans="1:25">
      <c r="B5" s="7" t="s">
        <v>87</v>
      </c>
      <c r="C5" s="11" t="s">
        <v>1</v>
      </c>
      <c r="D5" s="11" t="s">
        <v>33</v>
      </c>
      <c r="E5" s="11" t="s">
        <v>34</v>
      </c>
      <c r="F5" s="11" t="s">
        <v>35</v>
      </c>
      <c r="G5" s="11" t="s">
        <v>36</v>
      </c>
      <c r="H5" s="11" t="s">
        <v>37</v>
      </c>
      <c r="I5" s="11" t="s">
        <v>38</v>
      </c>
      <c r="J5" s="11" t="s">
        <v>39</v>
      </c>
      <c r="K5" s="11" t="s">
        <v>40</v>
      </c>
      <c r="L5" s="11" t="s">
        <v>41</v>
      </c>
      <c r="M5" s="11" t="s">
        <v>42</v>
      </c>
      <c r="N5" s="11" t="s">
        <v>43</v>
      </c>
      <c r="O5" s="11" t="s">
        <v>44</v>
      </c>
      <c r="P5" s="11" t="s">
        <v>2</v>
      </c>
      <c r="Q5" s="11" t="s">
        <v>3</v>
      </c>
      <c r="R5" s="11" t="s">
        <v>4</v>
      </c>
      <c r="S5" s="11" t="s">
        <v>5</v>
      </c>
      <c r="T5" s="11" t="s">
        <v>6</v>
      </c>
      <c r="U5" s="11" t="s">
        <v>7</v>
      </c>
      <c r="V5" s="11" t="s">
        <v>8</v>
      </c>
      <c r="W5" s="11" t="s">
        <v>313</v>
      </c>
      <c r="X5" s="11" t="s">
        <v>314</v>
      </c>
    </row>
    <row r="6" spans="1:25">
      <c r="B6" s="1" t="s">
        <v>88</v>
      </c>
      <c r="C6" s="2">
        <v>17.886306011444972</v>
      </c>
      <c r="D6" s="2">
        <v>21.459979681920998</v>
      </c>
      <c r="E6" s="2">
        <v>15.894197663534797</v>
      </c>
      <c r="F6" s="2">
        <v>20.665665272154001</v>
      </c>
      <c r="G6" s="2">
        <v>18.413479131774004</v>
      </c>
      <c r="H6" s="2">
        <v>19.417118902627998</v>
      </c>
      <c r="I6" s="2">
        <v>18.508329753952999</v>
      </c>
      <c r="J6" s="2">
        <v>13.8536203575886</v>
      </c>
      <c r="K6" s="2">
        <v>17.2007264294595</v>
      </c>
      <c r="L6" s="2">
        <v>17.974611428196599</v>
      </c>
      <c r="M6" s="2">
        <v>22.555554358011001</v>
      </c>
      <c r="N6" s="2">
        <v>13.85372321328194</v>
      </c>
      <c r="O6" s="2">
        <v>16.765517876230096</v>
      </c>
      <c r="P6" s="2">
        <v>20.699081514944996</v>
      </c>
      <c r="Q6" s="55">
        <v>10.798756662186499</v>
      </c>
      <c r="R6" s="2">
        <v>13.982399353619771</v>
      </c>
      <c r="S6" s="2">
        <v>16.700311151598658</v>
      </c>
      <c r="T6" s="2">
        <v>15.396329811580996</v>
      </c>
      <c r="U6" s="2">
        <v>12.548754519297299</v>
      </c>
      <c r="V6" s="2">
        <v>12.455327812694501</v>
      </c>
      <c r="W6" s="2">
        <v>11.023454399170999</v>
      </c>
      <c r="X6" s="53">
        <v>-0.383693067080627</v>
      </c>
    </row>
    <row r="7" spans="1:25">
      <c r="B7" s="1" t="s">
        <v>89</v>
      </c>
      <c r="C7" s="2">
        <v>2.2594612624781498</v>
      </c>
      <c r="D7" s="2">
        <v>2.5855303353267001</v>
      </c>
      <c r="E7" s="2">
        <v>2.2153234589899</v>
      </c>
      <c r="F7" s="2">
        <v>2.6983760302734003</v>
      </c>
      <c r="G7" s="2">
        <v>2.5839366074939001</v>
      </c>
      <c r="H7" s="2">
        <v>2.7432728215248003</v>
      </c>
      <c r="I7" s="2">
        <v>2.8423681672410996</v>
      </c>
      <c r="J7" s="2">
        <v>2.4316609580105002</v>
      </c>
      <c r="K7" s="2">
        <v>2.9030737258626997</v>
      </c>
      <c r="L7" s="2">
        <v>3.1572497889872797</v>
      </c>
      <c r="M7" s="2">
        <v>3.8219817410998003</v>
      </c>
      <c r="N7" s="2">
        <v>2.3474786151720801</v>
      </c>
      <c r="O7" s="2">
        <v>2.8408749162256006</v>
      </c>
      <c r="P7" s="2">
        <v>3.5074057155045999</v>
      </c>
      <c r="Q7" s="55">
        <v>1.8298211736996999</v>
      </c>
      <c r="R7" s="2">
        <v>2.36928215496261</v>
      </c>
      <c r="S7" s="2">
        <v>2.8298231495786403</v>
      </c>
      <c r="T7" s="2">
        <v>2.6088688123704293</v>
      </c>
      <c r="U7" s="2">
        <v>2.1263532835017003</v>
      </c>
      <c r="V7" s="2">
        <v>2.1105245995753199</v>
      </c>
      <c r="W7" s="2">
        <v>1.8678951595324005</v>
      </c>
      <c r="X7" s="53">
        <v>-0.173300648897288</v>
      </c>
    </row>
    <row r="8" spans="1:25">
      <c r="B8" s="1" t="s">
        <v>90</v>
      </c>
      <c r="C8" s="2">
        <v>83.242584613701524</v>
      </c>
      <c r="D8" s="2">
        <v>80.942967471710389</v>
      </c>
      <c r="E8" s="2">
        <v>78.206165962131976</v>
      </c>
      <c r="F8" s="2">
        <v>77.709838611593113</v>
      </c>
      <c r="G8" s="2">
        <v>79.235580915887994</v>
      </c>
      <c r="H8" s="2">
        <v>80.824584140613013</v>
      </c>
      <c r="I8" s="2">
        <v>79.26604899450578</v>
      </c>
      <c r="J8" s="2">
        <v>81.489850083193659</v>
      </c>
      <c r="K8" s="2">
        <v>79.957068799781382</v>
      </c>
      <c r="L8" s="2">
        <v>71.639197338955299</v>
      </c>
      <c r="M8" s="2">
        <v>73.891467729180093</v>
      </c>
      <c r="N8" s="2">
        <v>74.658023779027999</v>
      </c>
      <c r="O8" s="2">
        <v>73.976933972696202</v>
      </c>
      <c r="P8" s="2">
        <v>72.304084785043102</v>
      </c>
      <c r="Q8" s="55">
        <v>72.089710227685899</v>
      </c>
      <c r="R8" s="2">
        <v>68.697356495170311</v>
      </c>
      <c r="S8" s="2">
        <v>68.263120714976907</v>
      </c>
      <c r="T8" s="2">
        <v>68.087223873875359</v>
      </c>
      <c r="U8" s="2">
        <v>68.361830885630795</v>
      </c>
      <c r="V8" s="2">
        <v>68.001523090570984</v>
      </c>
      <c r="W8" s="2">
        <v>65.645558466750003</v>
      </c>
      <c r="X8" s="53">
        <v>-0.21139451914681501</v>
      </c>
    </row>
    <row r="9" spans="1:25">
      <c r="B9" s="1" t="s">
        <v>94</v>
      </c>
      <c r="C9" s="2">
        <v>0.11207095261002564</v>
      </c>
      <c r="D9" s="2">
        <v>0.11782154195999794</v>
      </c>
      <c r="E9" s="2">
        <v>0.1131760353999951</v>
      </c>
      <c r="F9" s="2">
        <v>0.11889748536001576</v>
      </c>
      <c r="G9" s="2">
        <v>0.11857627605001397</v>
      </c>
      <c r="H9" s="2">
        <v>0.12466168800001043</v>
      </c>
      <c r="I9" s="2">
        <v>0.12255421020000767</v>
      </c>
      <c r="J9" s="2">
        <v>0.11466278560001086</v>
      </c>
      <c r="K9" s="2">
        <v>0.11815959989999669</v>
      </c>
      <c r="L9" s="2">
        <v>0.10836001609998647</v>
      </c>
      <c r="M9" s="2">
        <v>0.11165068380000065</v>
      </c>
      <c r="N9" s="2">
        <v>0.11320355200000165</v>
      </c>
      <c r="O9" s="2">
        <v>0.13755570399998618</v>
      </c>
      <c r="P9" s="2">
        <v>0.13274324600001108</v>
      </c>
      <c r="Q9" s="55">
        <v>0.11135257499999085</v>
      </c>
      <c r="R9" s="2">
        <v>0.10943778399997939</v>
      </c>
      <c r="S9" s="2">
        <v>0.11519707540001178</v>
      </c>
      <c r="T9" s="2">
        <v>0.11560393810000846</v>
      </c>
      <c r="U9" s="2">
        <v>0.12028383999999193</v>
      </c>
      <c r="V9" s="2">
        <v>0.12112161900000729</v>
      </c>
      <c r="W9" s="2">
        <v>0.12197107649998173</v>
      </c>
      <c r="X9" s="53">
        <v>8.8338000698590102E-2</v>
      </c>
    </row>
    <row r="10" spans="1:25" ht="15.5" thickBot="1">
      <c r="B10" s="1" t="s">
        <v>108</v>
      </c>
      <c r="C10" s="2">
        <v>3.3202005521378997</v>
      </c>
      <c r="D10" s="2">
        <v>3.3981631542112805</v>
      </c>
      <c r="E10" s="2">
        <v>3.2780423096592015</v>
      </c>
      <c r="F10" s="2">
        <v>3.4077202240074094</v>
      </c>
      <c r="G10" s="2">
        <v>3.3937698408466206</v>
      </c>
      <c r="H10" s="2">
        <v>3.5904470665071813</v>
      </c>
      <c r="I10" s="2">
        <v>3.4424897212981502</v>
      </c>
      <c r="J10" s="2">
        <v>3.2831516783586308</v>
      </c>
      <c r="K10" s="2">
        <v>3.3479271279391893</v>
      </c>
      <c r="L10" s="2">
        <v>3.1073180247081718</v>
      </c>
      <c r="M10" s="2">
        <v>3.1877669312197794</v>
      </c>
      <c r="N10" s="2">
        <v>3.3126467248660836</v>
      </c>
      <c r="O10" s="2">
        <v>3.5799485860660702</v>
      </c>
      <c r="P10" s="2">
        <v>3.4466679212505578</v>
      </c>
      <c r="Q10" s="55">
        <v>3.1666286235271404</v>
      </c>
      <c r="R10" s="2">
        <v>3.1212656500495823</v>
      </c>
      <c r="S10" s="2">
        <v>3.2161657886486017</v>
      </c>
      <c r="T10" s="2">
        <v>3.1410938234708166</v>
      </c>
      <c r="U10" s="2">
        <v>3.2368843774166871</v>
      </c>
      <c r="V10" s="2">
        <v>3.2269149098909997</v>
      </c>
      <c r="W10" s="2">
        <v>3.204043101963471</v>
      </c>
      <c r="X10" s="53">
        <v>-3.4985070434866997E-2</v>
      </c>
    </row>
    <row r="11" spans="1:25" ht="15.5" thickBot="1">
      <c r="B11" s="87" t="s">
        <v>227</v>
      </c>
      <c r="C11" s="84">
        <v>106.82062339237258</v>
      </c>
      <c r="D11" s="84">
        <v>108.50446218512937</v>
      </c>
      <c r="E11" s="84">
        <v>99.70690542971586</v>
      </c>
      <c r="F11" s="84">
        <v>104.60049762338794</v>
      </c>
      <c r="G11" s="84">
        <v>103.74534277205252</v>
      </c>
      <c r="H11" s="84">
        <v>106.70008461927301</v>
      </c>
      <c r="I11" s="84">
        <v>104.18179084719803</v>
      </c>
      <c r="J11" s="84">
        <v>101.1729458627514</v>
      </c>
      <c r="K11" s="84">
        <v>103.52695568294277</v>
      </c>
      <c r="L11" s="84">
        <v>95.986736596947338</v>
      </c>
      <c r="M11" s="84">
        <v>103.56842144331068</v>
      </c>
      <c r="N11" s="84">
        <v>94.285075884348103</v>
      </c>
      <c r="O11" s="84">
        <v>97.300831055217955</v>
      </c>
      <c r="P11" s="84">
        <v>100.08998318274327</v>
      </c>
      <c r="Q11" s="84">
        <v>87.996269262099219</v>
      </c>
      <c r="R11" s="84">
        <v>88.279741437802244</v>
      </c>
      <c r="S11" s="84">
        <v>91.124617880202806</v>
      </c>
      <c r="T11" s="84">
        <v>89.349120259397608</v>
      </c>
      <c r="U11" s="84">
        <v>86.394106905846485</v>
      </c>
      <c r="V11" s="84">
        <v>85.915412031731805</v>
      </c>
      <c r="W11" s="84">
        <v>81.862922203916838</v>
      </c>
      <c r="X11" s="54">
        <v>-0.23364122391217801</v>
      </c>
    </row>
    <row r="12" spans="1:25">
      <c r="B12" s="152" t="s">
        <v>352</v>
      </c>
    </row>
    <row r="16" spans="1:25">
      <c r="A16" s="186" t="s">
        <v>419</v>
      </c>
    </row>
    <row r="17" spans="1:1">
      <c r="A17" s="186" t="s">
        <v>418</v>
      </c>
    </row>
  </sheetData>
  <phoneticPr fontId="3" type="noConversion"/>
  <hyperlinks>
    <hyperlink ref="A1" location="Tabellenverzeichnis!B10" display="zurück zum Tabellenverzeichnis"/>
  </hyperlinks>
  <pageMargins left="0.7" right="0.7" top="0.78740157499999996" bottom="0.78740157499999996" header="0.3" footer="0.3"/>
  <tableParts count="1">
    <tablePart r:id="rId1"/>
  </tableParts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0"/>
  <dimension ref="A1:X22"/>
  <sheetViews>
    <sheetView showGridLines="0" zoomScale="85" zoomScaleNormal="85" workbookViewId="0"/>
  </sheetViews>
  <sheetFormatPr baseColWidth="10" defaultRowHeight="15" outlineLevelCol="1"/>
  <cols>
    <col min="1" max="1" width="7.69140625" customWidth="1"/>
    <col min="2" max="2" width="19.61328125" customWidth="1"/>
    <col min="3" max="3" width="6.69140625" customWidth="1"/>
    <col min="4" max="15" width="6.69140625" hidden="1" customWidth="1" outlineLevel="1"/>
    <col min="16" max="16" width="6.69140625" hidden="1" customWidth="1" outlineLevel="1" collapsed="1"/>
    <col min="17" max="17" width="6.69140625" customWidth="1" collapsed="1"/>
    <col min="18" max="23" width="6.69140625" customWidth="1"/>
    <col min="24" max="24" width="8.69140625" customWidth="1"/>
    <col min="25" max="25" width="8.3828125" bestFit="1" customWidth="1"/>
    <col min="26" max="26" width="10.15234375" bestFit="1" customWidth="1"/>
  </cols>
  <sheetData>
    <row r="1" spans="1:24">
      <c r="A1" s="178" t="s">
        <v>341</v>
      </c>
    </row>
    <row r="3" spans="1:24" ht="16">
      <c r="B3" s="63" t="s">
        <v>257</v>
      </c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</row>
    <row r="4" spans="1:24">
      <c r="B4" s="64" t="s">
        <v>320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</row>
    <row r="5" spans="1:24">
      <c r="B5" s="7" t="s">
        <v>87</v>
      </c>
      <c r="C5" s="11" t="s">
        <v>1</v>
      </c>
      <c r="D5" s="11" t="s">
        <v>33</v>
      </c>
      <c r="E5" s="11" t="s">
        <v>34</v>
      </c>
      <c r="F5" s="11" t="s">
        <v>35</v>
      </c>
      <c r="G5" s="11" t="s">
        <v>36</v>
      </c>
      <c r="H5" s="11" t="s">
        <v>37</v>
      </c>
      <c r="I5" s="11" t="s">
        <v>38</v>
      </c>
      <c r="J5" s="11" t="s">
        <v>39</v>
      </c>
      <c r="K5" s="11" t="s">
        <v>40</v>
      </c>
      <c r="L5" s="11" t="s">
        <v>41</v>
      </c>
      <c r="M5" s="11" t="s">
        <v>42</v>
      </c>
      <c r="N5" s="11" t="s">
        <v>43</v>
      </c>
      <c r="O5" s="11" t="s">
        <v>44</v>
      </c>
      <c r="P5" s="11" t="s">
        <v>2</v>
      </c>
      <c r="Q5" s="11" t="s">
        <v>3</v>
      </c>
      <c r="R5" s="11" t="s">
        <v>4</v>
      </c>
      <c r="S5" s="11" t="s">
        <v>5</v>
      </c>
      <c r="T5" s="11" t="s">
        <v>6</v>
      </c>
      <c r="U5" s="11" t="s">
        <v>7</v>
      </c>
      <c r="V5" s="11" t="s">
        <v>8</v>
      </c>
      <c r="W5" s="11" t="s">
        <v>313</v>
      </c>
      <c r="X5" s="11" t="s">
        <v>314</v>
      </c>
    </row>
    <row r="6" spans="1:24">
      <c r="B6" s="1" t="s">
        <v>88</v>
      </c>
      <c r="C6" s="2">
        <v>0.59792750620000001</v>
      </c>
      <c r="D6" s="2">
        <v>0.71433247310000003</v>
      </c>
      <c r="E6" s="2">
        <v>0.53222419189999992</v>
      </c>
      <c r="F6" s="2">
        <v>0.69201164339999999</v>
      </c>
      <c r="G6" s="2">
        <v>0.61806446839999996</v>
      </c>
      <c r="H6" s="2">
        <v>0.6506729604</v>
      </c>
      <c r="I6" s="2">
        <v>0.61498963390000005</v>
      </c>
      <c r="J6" s="2">
        <v>0.46145180179999995</v>
      </c>
      <c r="K6" s="2">
        <v>0.57228796760000011</v>
      </c>
      <c r="L6" s="2">
        <v>0.59246147950000017</v>
      </c>
      <c r="M6" s="2">
        <v>0.74354041679999994</v>
      </c>
      <c r="N6" s="2">
        <v>0.45625781679999994</v>
      </c>
      <c r="O6" s="2">
        <v>0.54962302009999997</v>
      </c>
      <c r="P6" s="55">
        <v>0.67362744499999994</v>
      </c>
      <c r="Q6" s="55">
        <v>0.35027205090000002</v>
      </c>
      <c r="R6" s="2">
        <v>0.45122689520000003</v>
      </c>
      <c r="S6" s="2">
        <v>0.53887808980000007</v>
      </c>
      <c r="T6" s="2">
        <v>0.49270879680000013</v>
      </c>
      <c r="U6" s="2">
        <v>0.40526921240000002</v>
      </c>
      <c r="V6" s="2">
        <v>0.40106238570000002</v>
      </c>
      <c r="W6" s="2">
        <v>0.35362036330000002</v>
      </c>
      <c r="X6" s="53">
        <v>-0.40858990490777303</v>
      </c>
    </row>
    <row r="7" spans="1:24">
      <c r="B7" s="1" t="s">
        <v>89</v>
      </c>
      <c r="C7" s="2">
        <v>7.5532343279999997E-2</v>
      </c>
      <c r="D7" s="2">
        <v>8.6063926639999996E-2</v>
      </c>
      <c r="E7" s="2">
        <v>7.4180978390000013E-2</v>
      </c>
      <c r="F7" s="2">
        <v>9.035796275000002E-2</v>
      </c>
      <c r="G7" s="2">
        <v>8.6732039169999997E-2</v>
      </c>
      <c r="H7" s="2">
        <v>9.1927819390000012E-2</v>
      </c>
      <c r="I7" s="2">
        <v>9.4445405820000009E-2</v>
      </c>
      <c r="J7" s="2">
        <v>8.0996444259999995E-2</v>
      </c>
      <c r="K7" s="2">
        <v>9.6588577740000001E-2</v>
      </c>
      <c r="L7" s="2">
        <v>0.10406607941999999</v>
      </c>
      <c r="M7" s="2">
        <v>0.12599098414000001</v>
      </c>
      <c r="N7" s="2">
        <v>7.7311646879999987E-2</v>
      </c>
      <c r="O7" s="2">
        <v>9.3132132120000016E-2</v>
      </c>
      <c r="P7" s="55">
        <v>0.11414436019</v>
      </c>
      <c r="Q7" s="55">
        <v>5.9352602880000008E-2</v>
      </c>
      <c r="R7" s="2">
        <v>7.6459275680000008E-2</v>
      </c>
      <c r="S7" s="2">
        <v>9.1311469239999998E-2</v>
      </c>
      <c r="T7" s="2">
        <v>8.3488292729999997E-2</v>
      </c>
      <c r="U7" s="2">
        <v>6.8671901430000001E-2</v>
      </c>
      <c r="V7" s="2">
        <v>6.795906082E-2</v>
      </c>
      <c r="W7" s="2">
        <v>5.9920075599999997E-2</v>
      </c>
      <c r="X7" s="53">
        <v>-0.20669645614098001</v>
      </c>
    </row>
    <row r="8" spans="1:24">
      <c r="B8" s="1" t="s">
        <v>90</v>
      </c>
      <c r="C8" s="2">
        <v>12.108464714</v>
      </c>
      <c r="D8" s="2">
        <v>11.892323373900002</v>
      </c>
      <c r="E8" s="2">
        <v>10.970858592899999</v>
      </c>
      <c r="F8" s="2">
        <v>11.0018905016</v>
      </c>
      <c r="G8" s="2">
        <v>11.189134180799998</v>
      </c>
      <c r="H8" s="2">
        <v>11.5534551519</v>
      </c>
      <c r="I8" s="2">
        <v>11.8094537359</v>
      </c>
      <c r="J8" s="2">
        <v>11.989227214773097</v>
      </c>
      <c r="K8" s="2">
        <v>11.8906847059</v>
      </c>
      <c r="L8" s="2">
        <v>10.261864746799999</v>
      </c>
      <c r="M8" s="2">
        <v>11.3865496346</v>
      </c>
      <c r="N8" s="2">
        <v>11.6728233262</v>
      </c>
      <c r="O8" s="2">
        <v>11.96194575274</v>
      </c>
      <c r="P8" s="55">
        <v>11.961981502770001</v>
      </c>
      <c r="Q8" s="55">
        <v>11.600314820940001</v>
      </c>
      <c r="R8" s="2">
        <v>11.17850583976</v>
      </c>
      <c r="S8" s="2">
        <v>11.515922706860001</v>
      </c>
      <c r="T8" s="2">
        <v>11.35022946676</v>
      </c>
      <c r="U8" s="2">
        <v>11.785912290000001</v>
      </c>
      <c r="V8" s="2">
        <v>11.684300780759999</v>
      </c>
      <c r="W8" s="2">
        <v>11.096122692170001</v>
      </c>
      <c r="X8" s="53">
        <v>-8.3606142127953906E-2</v>
      </c>
    </row>
    <row r="9" spans="1:24">
      <c r="B9" s="1" t="s">
        <v>91</v>
      </c>
      <c r="C9" s="2">
        <v>5.7769097119999993</v>
      </c>
      <c r="D9" s="2">
        <v>5.8149114500000003</v>
      </c>
      <c r="E9" s="2">
        <v>5.6049390369999994</v>
      </c>
      <c r="F9" s="2">
        <v>5.7379335989999998</v>
      </c>
      <c r="G9" s="2">
        <v>5.6765087939999983</v>
      </c>
      <c r="H9" s="2">
        <v>5.551183975999999</v>
      </c>
      <c r="I9" s="2">
        <v>5.633840674</v>
      </c>
      <c r="J9" s="2">
        <v>5.7094784369999996</v>
      </c>
      <c r="K9" s="2">
        <v>5.5971083150000007</v>
      </c>
      <c r="L9" s="2">
        <v>5.8101927060000005</v>
      </c>
      <c r="M9" s="2">
        <v>5.8853510870000001</v>
      </c>
      <c r="N9" s="2">
        <v>5.8673820319999992</v>
      </c>
      <c r="O9" s="2">
        <v>5.573965835000001</v>
      </c>
      <c r="P9" s="55">
        <v>5.4924845760000007</v>
      </c>
      <c r="Q9" s="55">
        <v>5.415150456000001</v>
      </c>
      <c r="R9" s="2">
        <v>5.2677219359999992</v>
      </c>
      <c r="S9" s="2">
        <v>5.2692853759999991</v>
      </c>
      <c r="T9" s="2">
        <v>5.1180163109999999</v>
      </c>
      <c r="U9" s="2">
        <v>5.1219924759999991</v>
      </c>
      <c r="V9" s="2">
        <v>5.1142994469999987</v>
      </c>
      <c r="W9" s="2">
        <v>5.1548300190000003</v>
      </c>
      <c r="X9" s="53">
        <v>-0.107683817821801</v>
      </c>
    </row>
    <row r="10" spans="1:24">
      <c r="B10" s="1" t="s">
        <v>113</v>
      </c>
      <c r="C10" s="2">
        <v>4.2956134979999998</v>
      </c>
      <c r="D10" s="2">
        <v>4.3335228990000001</v>
      </c>
      <c r="E10" s="2">
        <v>4.3244736829999999</v>
      </c>
      <c r="F10" s="2">
        <v>4.5317739159999988</v>
      </c>
      <c r="G10" s="2">
        <v>4.6005360770000001</v>
      </c>
      <c r="H10" s="2">
        <v>4.5241618769999992</v>
      </c>
      <c r="I10" s="2">
        <v>4.626795619000001</v>
      </c>
      <c r="J10" s="2">
        <v>4.7934160539999997</v>
      </c>
      <c r="K10" s="2">
        <v>4.8326024470000002</v>
      </c>
      <c r="L10" s="2">
        <v>5.0306517230000001</v>
      </c>
      <c r="M10" s="2">
        <v>5.2618605540000001</v>
      </c>
      <c r="N10" s="2">
        <v>5.2887658679999996</v>
      </c>
      <c r="O10" s="2">
        <v>5.0739940129999983</v>
      </c>
      <c r="P10" s="55">
        <v>4.9499069399999991</v>
      </c>
      <c r="Q10" s="55">
        <v>4.949223561000001</v>
      </c>
      <c r="R10" s="2">
        <v>4.8362628910000005</v>
      </c>
      <c r="S10" s="2">
        <v>4.9166736239999995</v>
      </c>
      <c r="T10" s="2">
        <v>4.8036441339999989</v>
      </c>
      <c r="U10" s="2">
        <v>5.0349805939999994</v>
      </c>
      <c r="V10" s="2">
        <v>5.0925643680000015</v>
      </c>
      <c r="W10" s="2">
        <v>5.1776042519999992</v>
      </c>
      <c r="X10" s="53">
        <v>0.20532358286206301</v>
      </c>
    </row>
    <row r="11" spans="1:24">
      <c r="B11" s="1" t="s">
        <v>93</v>
      </c>
      <c r="C11" s="2">
        <v>1.4068472949999999</v>
      </c>
      <c r="D11" s="2">
        <v>1.4088306000000002</v>
      </c>
      <c r="E11" s="2">
        <v>1.3812715280000001</v>
      </c>
      <c r="F11" s="2">
        <v>1.4270010979999999</v>
      </c>
      <c r="G11" s="2">
        <v>1.4246129599999999</v>
      </c>
      <c r="H11" s="2">
        <v>1.390975517</v>
      </c>
      <c r="I11" s="2">
        <v>1.4012108469999998</v>
      </c>
      <c r="J11" s="2">
        <v>1.4339212030000001</v>
      </c>
      <c r="K11" s="2">
        <v>1.4239075749999999</v>
      </c>
      <c r="L11" s="2">
        <v>1.4639620460000002</v>
      </c>
      <c r="M11" s="2">
        <v>1.508095067</v>
      </c>
      <c r="N11" s="2">
        <v>1.5080136709999996</v>
      </c>
      <c r="O11" s="2">
        <v>1.423607058</v>
      </c>
      <c r="P11" s="55">
        <v>1.3811419649999999</v>
      </c>
      <c r="Q11" s="55">
        <v>1.3677899060000001</v>
      </c>
      <c r="R11" s="2">
        <v>1.3285472459999998</v>
      </c>
      <c r="S11" s="2">
        <v>1.3404293060000003</v>
      </c>
      <c r="T11" s="2">
        <v>1.2967507569999999</v>
      </c>
      <c r="U11" s="2">
        <v>1.333426564</v>
      </c>
      <c r="V11" s="2">
        <v>1.33623581</v>
      </c>
      <c r="W11" s="2">
        <v>1.3470266150000003</v>
      </c>
      <c r="X11" s="53">
        <v>-4.2521089682302497E-2</v>
      </c>
    </row>
    <row r="12" spans="1:24">
      <c r="B12" s="1" t="s">
        <v>94</v>
      </c>
      <c r="C12" s="2">
        <v>37.584263701999994</v>
      </c>
      <c r="D12" s="2">
        <v>36.831957305000003</v>
      </c>
      <c r="E12" s="2">
        <v>35.507498246000004</v>
      </c>
      <c r="F12" s="2">
        <v>34.966796727000002</v>
      </c>
      <c r="G12" s="2">
        <v>35.726902942999992</v>
      </c>
      <c r="H12" s="2">
        <v>36.161307848</v>
      </c>
      <c r="I12" s="2">
        <v>36.741827818999994</v>
      </c>
      <c r="J12" s="2">
        <v>38.430065635999988</v>
      </c>
      <c r="K12" s="2">
        <v>39.061934219999998</v>
      </c>
      <c r="L12" s="2">
        <v>35.295453413000004</v>
      </c>
      <c r="M12" s="2">
        <v>36.912073347999993</v>
      </c>
      <c r="N12" s="2">
        <v>37.246884163400004</v>
      </c>
      <c r="O12" s="2">
        <v>36.944292921690007</v>
      </c>
      <c r="P12" s="55">
        <v>36.32234176</v>
      </c>
      <c r="Q12" s="55">
        <v>36.446746625999999</v>
      </c>
      <c r="R12" s="2">
        <v>35.779525071999998</v>
      </c>
      <c r="S12" s="2">
        <v>34.963693221</v>
      </c>
      <c r="T12" s="2">
        <v>35.343695827999994</v>
      </c>
      <c r="U12" s="2">
        <v>35.386389557000001</v>
      </c>
      <c r="V12" s="2">
        <v>35.174858050999987</v>
      </c>
      <c r="W12" s="2">
        <v>33.485294646000007</v>
      </c>
      <c r="X12" s="53">
        <v>-0.109060778428443</v>
      </c>
    </row>
    <row r="13" spans="1:24" ht="18" thickBot="1">
      <c r="B13" s="1" t="s">
        <v>405</v>
      </c>
      <c r="C13" s="2">
        <v>4.3362532294000005</v>
      </c>
      <c r="D13" s="2">
        <v>4.3603643165000001</v>
      </c>
      <c r="E13" s="2">
        <v>4.4400738893000007</v>
      </c>
      <c r="F13" s="2">
        <v>4.6206666313000007</v>
      </c>
      <c r="G13" s="2">
        <v>4.7629950738</v>
      </c>
      <c r="H13" s="2">
        <v>4.8497617203000001</v>
      </c>
      <c r="I13" s="2">
        <v>3.1904756554000002</v>
      </c>
      <c r="J13" s="2">
        <v>2.6222747171261496</v>
      </c>
      <c r="K13" s="2">
        <v>2.7055200607000005</v>
      </c>
      <c r="L13" s="2">
        <v>2.3881950966070002</v>
      </c>
      <c r="M13" s="2">
        <v>2.5749804442000004</v>
      </c>
      <c r="N13" s="2">
        <v>2.6741129453000001</v>
      </c>
      <c r="O13" s="2">
        <v>2.6776277527100003</v>
      </c>
      <c r="P13" s="179">
        <v>2.6201292282800002</v>
      </c>
      <c r="Q13" s="55">
        <v>2.69281786143</v>
      </c>
      <c r="R13" s="2">
        <v>2.6446496433700002</v>
      </c>
      <c r="S13" s="2">
        <v>2.5639430547400002</v>
      </c>
      <c r="T13" s="2">
        <v>2.6641763496199999</v>
      </c>
      <c r="U13" s="2">
        <v>2.6806712246400002</v>
      </c>
      <c r="V13" s="2">
        <v>2.70380732953</v>
      </c>
      <c r="W13" s="2">
        <v>2.5274666453799997</v>
      </c>
      <c r="X13" s="53">
        <v>-0.41713121635893902</v>
      </c>
    </row>
    <row r="14" spans="1:24" ht="15.5" thickBot="1">
      <c r="B14" s="87" t="s">
        <v>103</v>
      </c>
      <c r="C14" s="84">
        <v>66.181811999879983</v>
      </c>
      <c r="D14" s="84">
        <v>65.442306344140007</v>
      </c>
      <c r="E14" s="84">
        <v>62.835520146490005</v>
      </c>
      <c r="F14" s="84">
        <v>63.068432079049998</v>
      </c>
      <c r="G14" s="84">
        <v>64.085486536169995</v>
      </c>
      <c r="H14" s="84">
        <v>64.773446869989996</v>
      </c>
      <c r="I14" s="84">
        <v>64.113039390019992</v>
      </c>
      <c r="J14" s="84">
        <v>65.52083150795923</v>
      </c>
      <c r="K14" s="84">
        <v>66.180633868939992</v>
      </c>
      <c r="L14" s="84">
        <v>60.946847290327</v>
      </c>
      <c r="M14" s="84">
        <v>64.398441535739991</v>
      </c>
      <c r="N14" s="84">
        <v>64.79155146958</v>
      </c>
      <c r="O14" s="84">
        <v>64.298188485360001</v>
      </c>
      <c r="P14" s="150">
        <v>63.515757777240005</v>
      </c>
      <c r="Q14" s="84">
        <v>62.881667885150001</v>
      </c>
      <c r="R14" s="84">
        <v>61.56289879901</v>
      </c>
      <c r="S14" s="84">
        <v>61.200136847640003</v>
      </c>
      <c r="T14" s="84">
        <v>61.152709935909989</v>
      </c>
      <c r="U14" s="84">
        <v>61.817313819470002</v>
      </c>
      <c r="V14" s="84">
        <v>61.575087232809985</v>
      </c>
      <c r="W14" s="84">
        <v>59.201885308450009</v>
      </c>
      <c r="X14" s="54">
        <v>-0.105465935134001</v>
      </c>
    </row>
    <row r="15" spans="1:24">
      <c r="B15" s="75" t="s">
        <v>104</v>
      </c>
    </row>
    <row r="16" spans="1:24">
      <c r="B16" s="75" t="s">
        <v>406</v>
      </c>
    </row>
    <row r="17" spans="1:2">
      <c r="B17" s="152" t="s">
        <v>352</v>
      </c>
    </row>
    <row r="21" spans="1:2">
      <c r="A21" s="186" t="s">
        <v>419</v>
      </c>
    </row>
    <row r="22" spans="1:2">
      <c r="A22" s="186" t="s">
        <v>418</v>
      </c>
    </row>
  </sheetData>
  <phoneticPr fontId="3" type="noConversion"/>
  <hyperlinks>
    <hyperlink ref="A1" location="Tabellenverzeichnis!B10" display="zurück zum Tabellenverzeichnis"/>
  </hyperlinks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1"/>
  <dimension ref="A1:I25"/>
  <sheetViews>
    <sheetView showGridLines="0" zoomScale="85" zoomScaleNormal="85" workbookViewId="0"/>
  </sheetViews>
  <sheetFormatPr baseColWidth="10" defaultRowHeight="15"/>
  <cols>
    <col min="1" max="1" width="7.69140625" customWidth="1"/>
    <col min="2" max="2" width="19" customWidth="1"/>
    <col min="3" max="7" width="12.69140625" customWidth="1"/>
    <col min="8" max="8" width="14.69140625" customWidth="1"/>
    <col min="9" max="9" width="9.07421875" bestFit="1" customWidth="1"/>
  </cols>
  <sheetData>
    <row r="1" spans="1:9">
      <c r="A1" s="178" t="s">
        <v>341</v>
      </c>
    </row>
    <row r="3" spans="1:9" ht="16">
      <c r="B3" s="63" t="s">
        <v>374</v>
      </c>
      <c r="C3" s="63"/>
      <c r="D3" s="63"/>
      <c r="E3" s="63"/>
      <c r="F3" s="63"/>
      <c r="G3" s="63"/>
      <c r="H3" s="63"/>
      <c r="I3" s="63"/>
    </row>
    <row r="4" spans="1:9">
      <c r="B4" s="64" t="s">
        <v>375</v>
      </c>
      <c r="C4" s="64"/>
      <c r="D4" s="64"/>
      <c r="E4" s="64"/>
      <c r="F4" s="64"/>
      <c r="G4" s="64"/>
      <c r="H4" s="64"/>
      <c r="I4" s="64"/>
    </row>
    <row r="5" spans="1:9" s="180" customFormat="1" ht="32.5" customHeight="1">
      <c r="B5" s="116" t="s">
        <v>130</v>
      </c>
      <c r="C5" s="76" t="s">
        <v>131</v>
      </c>
      <c r="D5" s="76" t="s">
        <v>90</v>
      </c>
      <c r="E5" s="76" t="s">
        <v>132</v>
      </c>
      <c r="F5" s="76" t="s">
        <v>133</v>
      </c>
      <c r="G5" s="76" t="s">
        <v>134</v>
      </c>
      <c r="H5" s="52" t="s">
        <v>346</v>
      </c>
    </row>
    <row r="6" spans="1:9">
      <c r="B6" s="1" t="s">
        <v>135</v>
      </c>
      <c r="C6" s="3">
        <v>9.8251992328358947E-2</v>
      </c>
      <c r="D6" s="3">
        <v>0.14521821516111921</v>
      </c>
      <c r="E6" s="3">
        <v>5.0965700384046998E-2</v>
      </c>
      <c r="F6" s="3">
        <v>0.1696121037188906</v>
      </c>
      <c r="G6" s="3">
        <v>2.7253570845601548E-2</v>
      </c>
      <c r="H6" s="3">
        <v>0.13351301135877777</v>
      </c>
    </row>
    <row r="7" spans="1:9">
      <c r="B7" s="1" t="s">
        <v>397</v>
      </c>
      <c r="C7" s="3">
        <v>9.5843227561614053E-3</v>
      </c>
      <c r="D7" s="3">
        <v>7.0298629088501674E-3</v>
      </c>
      <c r="E7" s="3">
        <v>8.6812663617225928E-3</v>
      </c>
      <c r="F7" s="3">
        <v>1.3816630948557739E-2</v>
      </c>
      <c r="G7" s="3">
        <v>3.8623664383950784E-4</v>
      </c>
      <c r="H7" s="3">
        <v>8.7224984144120884E-3</v>
      </c>
    </row>
    <row r="8" spans="1:9">
      <c r="B8" s="1" t="s">
        <v>136</v>
      </c>
      <c r="C8" s="3">
        <v>2.1032292128815872E-2</v>
      </c>
      <c r="D8" s="3">
        <v>8.3575651889161204E-2</v>
      </c>
      <c r="E8" s="3">
        <v>2.1067856655393642E-2</v>
      </c>
      <c r="F8" s="3">
        <v>0.11064801889170495</v>
      </c>
      <c r="G8" s="3">
        <v>7.5397399831867908E-3</v>
      </c>
      <c r="H8" s="3">
        <v>7.361623453501219E-2</v>
      </c>
    </row>
    <row r="9" spans="1:9">
      <c r="B9" s="1" t="s">
        <v>137</v>
      </c>
      <c r="C9" s="3">
        <v>0.14488982061159311</v>
      </c>
      <c r="D9" s="3">
        <v>0.29279401556397922</v>
      </c>
      <c r="E9" s="3">
        <v>0.1344902190054075</v>
      </c>
      <c r="F9" s="3">
        <v>0.26106444996497324</v>
      </c>
      <c r="G9" s="3">
        <v>0.44146883054490793</v>
      </c>
      <c r="H9" s="3">
        <v>0.26252087294668697</v>
      </c>
    </row>
    <row r="10" spans="1:9">
      <c r="B10" s="1" t="s">
        <v>138</v>
      </c>
      <c r="C10" s="3">
        <v>1.6877057498449064E-2</v>
      </c>
      <c r="D10" s="3">
        <v>0.18245821788393496</v>
      </c>
      <c r="E10" s="3">
        <v>1.6553788714244098E-2</v>
      </c>
      <c r="F10" s="3">
        <v>5.0330533960225979E-2</v>
      </c>
      <c r="G10" s="3">
        <v>8.3852682380620283E-2</v>
      </c>
      <c r="H10" s="3">
        <v>0.11471941214019049</v>
      </c>
    </row>
    <row r="11" spans="1:9">
      <c r="B11" s="1" t="s">
        <v>139</v>
      </c>
      <c r="C11" s="3">
        <v>2.6063078620468361E-2</v>
      </c>
      <c r="D11" s="3">
        <v>0.11353590452774109</v>
      </c>
      <c r="E11" s="3">
        <v>2.7246123111736072E-2</v>
      </c>
      <c r="F11" s="3">
        <v>2.9464996428835006E-2</v>
      </c>
      <c r="G11" s="3">
        <v>0.30698049498441488</v>
      </c>
      <c r="H11" s="3">
        <v>8.6157515791085562E-2</v>
      </c>
    </row>
    <row r="12" spans="1:9">
      <c r="B12" s="1" t="s">
        <v>140</v>
      </c>
      <c r="C12" s="3">
        <v>0.11245968599917336</v>
      </c>
      <c r="D12" s="3">
        <v>5.4604213426716012E-3</v>
      </c>
      <c r="E12" s="3">
        <v>0.22082480567078602</v>
      </c>
      <c r="F12" s="3">
        <v>2.9237179373395657E-2</v>
      </c>
      <c r="G12" s="3">
        <v>3.7102254625240583E-2</v>
      </c>
      <c r="H12" s="3">
        <v>3.8965181606511946E-2</v>
      </c>
    </row>
    <row r="13" spans="1:9">
      <c r="B13" s="1" t="s">
        <v>141</v>
      </c>
      <c r="C13" s="3">
        <v>4.9253318871348199E-2</v>
      </c>
      <c r="D13" s="3">
        <v>1.6947672827746521E-2</v>
      </c>
      <c r="E13" s="3">
        <v>0.11359674357678708</v>
      </c>
      <c r="F13" s="3">
        <v>5.9754847129967502E-2</v>
      </c>
      <c r="G13" s="3">
        <v>6.6752018283806988E-2</v>
      </c>
      <c r="H13" s="3">
        <v>3.8559322470665347E-2</v>
      </c>
    </row>
    <row r="14" spans="1:9">
      <c r="B14" s="1" t="s">
        <v>142</v>
      </c>
      <c r="C14" s="3">
        <v>6.5567051051882735E-2</v>
      </c>
      <c r="D14" s="3">
        <v>1.0148458933470696E-2</v>
      </c>
      <c r="E14" s="3">
        <v>7.9506811645545086E-2</v>
      </c>
      <c r="F14" s="3">
        <v>3.9840821509604205E-2</v>
      </c>
      <c r="G14" s="3">
        <v>2.8664171708381342E-2</v>
      </c>
      <c r="H14" s="3">
        <v>2.9509725270145334E-2</v>
      </c>
    </row>
    <row r="15" spans="1:9">
      <c r="B15" s="1" t="s">
        <v>143</v>
      </c>
      <c r="C15" s="3">
        <v>1.2885517259249874E-2</v>
      </c>
      <c r="D15" s="3">
        <v>0</v>
      </c>
      <c r="E15" s="3">
        <v>3.9540646091758495E-2</v>
      </c>
      <c r="F15" s="3">
        <v>3.7732153895733089E-2</v>
      </c>
      <c r="G15" s="3">
        <v>0</v>
      </c>
      <c r="H15" s="3">
        <v>1.2413547670592622E-2</v>
      </c>
    </row>
    <row r="16" spans="1:9">
      <c r="B16" s="1" t="s">
        <v>144</v>
      </c>
      <c r="C16" s="3">
        <v>0.1375976072248995</v>
      </c>
      <c r="D16" s="3">
        <v>1.9045960238877693E-3</v>
      </c>
      <c r="E16" s="3">
        <v>0.17579614155630485</v>
      </c>
      <c r="F16" s="3">
        <v>3.0221299798317346E-2</v>
      </c>
      <c r="G16" s="3">
        <v>0</v>
      </c>
      <c r="H16" s="3">
        <v>3.7219148537730201E-2</v>
      </c>
    </row>
    <row r="17" spans="1:8" ht="15.5" thickBot="1">
      <c r="B17" s="1" t="s">
        <v>145</v>
      </c>
      <c r="C17" s="3">
        <v>0.30553825564959952</v>
      </c>
      <c r="D17" s="3">
        <v>0.14092698293743744</v>
      </c>
      <c r="E17" s="3">
        <v>0.1117298972262676</v>
      </c>
      <c r="F17" s="3">
        <v>0.16827696437979464</v>
      </c>
      <c r="G17" s="3">
        <v>0</v>
      </c>
      <c r="H17" s="3">
        <v>0.16408352925818928</v>
      </c>
    </row>
    <row r="18" spans="1:8" ht="15.5" thickBot="1">
      <c r="B18" s="87" t="s">
        <v>56</v>
      </c>
      <c r="C18" s="93">
        <v>1</v>
      </c>
      <c r="D18" s="93">
        <v>0.99999999999999989</v>
      </c>
      <c r="E18" s="93">
        <v>0.99999999999999989</v>
      </c>
      <c r="F18" s="93">
        <v>1</v>
      </c>
      <c r="G18" s="93">
        <v>0.99999999999999989</v>
      </c>
      <c r="H18" s="93">
        <v>0.99999999999999978</v>
      </c>
    </row>
    <row r="19" spans="1:8">
      <c r="B19" s="75" t="s">
        <v>146</v>
      </c>
    </row>
    <row r="20" spans="1:8">
      <c r="B20" s="152" t="s">
        <v>352</v>
      </c>
    </row>
    <row r="24" spans="1:8">
      <c r="A24" s="186" t="s">
        <v>419</v>
      </c>
    </row>
    <row r="25" spans="1:8">
      <c r="A25" s="186" t="s">
        <v>418</v>
      </c>
    </row>
  </sheetData>
  <hyperlinks>
    <hyperlink ref="A1" location="Tabellenverzeichnis!B10" display="zurück zum Tabellenverzeichnis"/>
  </hyperlinks>
  <pageMargins left="0.7" right="0.7" top="0.78740157499999996" bottom="0.78740157499999996" header="0.3" footer="0.3"/>
  <tableParts count="1">
    <tablePart r:id="rId1"/>
  </tableParts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3"/>
  <dimension ref="A1:Y17"/>
  <sheetViews>
    <sheetView showGridLines="0" zoomScale="85" zoomScaleNormal="85" workbookViewId="0"/>
  </sheetViews>
  <sheetFormatPr baseColWidth="10" defaultRowHeight="15" outlineLevelCol="1"/>
  <cols>
    <col min="1" max="1" width="7.69140625" customWidth="1"/>
    <col min="2" max="2" width="14" customWidth="1"/>
    <col min="3" max="3" width="6.69140625" customWidth="1"/>
    <col min="4" max="15" width="6.69140625" hidden="1" customWidth="1" outlineLevel="1"/>
    <col min="16" max="16" width="6.69140625" hidden="1" customWidth="1" outlineLevel="1" collapsed="1"/>
    <col min="17" max="17" width="6.69140625" customWidth="1" collapsed="1"/>
    <col min="18" max="23" width="6.69140625" customWidth="1"/>
    <col min="24" max="24" width="8.69140625" customWidth="1"/>
    <col min="25" max="25" width="8.3828125" bestFit="1" customWidth="1"/>
    <col min="26" max="26" width="10.15234375" bestFit="1" customWidth="1"/>
  </cols>
  <sheetData>
    <row r="1" spans="1:25">
      <c r="A1" s="178" t="s">
        <v>341</v>
      </c>
    </row>
    <row r="3" spans="1:25" ht="16">
      <c r="B3" s="63" t="s">
        <v>258</v>
      </c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</row>
    <row r="4" spans="1:25">
      <c r="B4" s="64" t="s">
        <v>332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</row>
    <row r="5" spans="1:25">
      <c r="B5" s="7" t="s">
        <v>147</v>
      </c>
      <c r="C5" s="11" t="s">
        <v>1</v>
      </c>
      <c r="D5" s="11" t="s">
        <v>33</v>
      </c>
      <c r="E5" s="11" t="s">
        <v>34</v>
      </c>
      <c r="F5" s="11" t="s">
        <v>35</v>
      </c>
      <c r="G5" s="11" t="s">
        <v>36</v>
      </c>
      <c r="H5" s="11" t="s">
        <v>37</v>
      </c>
      <c r="I5" s="11" t="s">
        <v>38</v>
      </c>
      <c r="J5" s="11" t="s">
        <v>39</v>
      </c>
      <c r="K5" s="11" t="s">
        <v>40</v>
      </c>
      <c r="L5" s="11" t="s">
        <v>41</v>
      </c>
      <c r="M5" s="11" t="s">
        <v>42</v>
      </c>
      <c r="N5" s="11" t="s">
        <v>43</v>
      </c>
      <c r="O5" s="11" t="s">
        <v>44</v>
      </c>
      <c r="P5" s="11" t="s">
        <v>2</v>
      </c>
      <c r="Q5" s="11" t="s">
        <v>3</v>
      </c>
      <c r="R5" s="11" t="s">
        <v>4</v>
      </c>
      <c r="S5" s="11" t="s">
        <v>5</v>
      </c>
      <c r="T5" s="11" t="s">
        <v>6</v>
      </c>
      <c r="U5" s="11" t="s">
        <v>7</v>
      </c>
      <c r="V5" s="11" t="s">
        <v>8</v>
      </c>
      <c r="W5" s="11" t="s">
        <v>313</v>
      </c>
      <c r="X5" s="11" t="s">
        <v>314</v>
      </c>
    </row>
    <row r="6" spans="1:25">
      <c r="B6" s="1" t="s">
        <v>148</v>
      </c>
      <c r="C6" s="2">
        <v>4.3440000000000065</v>
      </c>
      <c r="D6" s="2">
        <v>4.1387838675300586</v>
      </c>
      <c r="E6" s="2">
        <v>3.8662402560000513</v>
      </c>
      <c r="F6" s="2">
        <v>3.5737047089750038</v>
      </c>
      <c r="G6" s="2">
        <v>3.463097201600001</v>
      </c>
      <c r="H6" s="2">
        <v>3.3350000000000022</v>
      </c>
      <c r="I6" s="2">
        <v>3.3470392941850133</v>
      </c>
      <c r="J6" s="2">
        <v>3.4876625233576783</v>
      </c>
      <c r="K6" s="2">
        <v>3.1366668654680927</v>
      </c>
      <c r="L6" s="2">
        <v>3.2538843338667558</v>
      </c>
      <c r="M6" s="2">
        <v>3.2961546487913447</v>
      </c>
      <c r="N6" s="2">
        <v>3.2490000000000032</v>
      </c>
      <c r="O6" s="2">
        <v>3.426606655764326</v>
      </c>
      <c r="P6" s="2">
        <v>3.3707821452666904</v>
      </c>
      <c r="Q6" s="55">
        <v>3.5540655999999942</v>
      </c>
      <c r="R6" s="2">
        <v>3.4668138533512103</v>
      </c>
      <c r="S6" s="2">
        <v>3.5674694579235515</v>
      </c>
      <c r="T6" s="2">
        <v>3.1263738589549175</v>
      </c>
      <c r="U6" s="2">
        <v>3.0562271716835969</v>
      </c>
      <c r="V6" s="2">
        <v>2.8938294778268903</v>
      </c>
      <c r="W6" s="2">
        <v>1.0930817228491505</v>
      </c>
      <c r="X6" s="53">
        <v>-0.74836976914153996</v>
      </c>
    </row>
    <row r="7" spans="1:25">
      <c r="B7" s="1" t="s">
        <v>149</v>
      </c>
      <c r="C7" s="2">
        <v>9.6072953241693106</v>
      </c>
      <c r="D7" s="2">
        <v>9.8117015945366646</v>
      </c>
      <c r="E7" s="2">
        <v>10.175576374427962</v>
      </c>
      <c r="F7" s="2">
        <v>10.812499008846894</v>
      </c>
      <c r="G7" s="2">
        <v>10.679666342777823</v>
      </c>
      <c r="H7" s="2">
        <v>10.832819077888562</v>
      </c>
      <c r="I7" s="2">
        <v>11.214690313997201</v>
      </c>
      <c r="J7" s="2">
        <v>11.182299625260598</v>
      </c>
      <c r="K7" s="2">
        <v>11.398791556911675</v>
      </c>
      <c r="L7" s="2">
        <v>11.141160304313594</v>
      </c>
      <c r="M7" s="2">
        <v>11.470694881748221</v>
      </c>
      <c r="N7" s="2">
        <v>11.10507086654693</v>
      </c>
      <c r="O7" s="2">
        <v>11.221567481445831</v>
      </c>
      <c r="P7" s="2">
        <v>11.376371051003094</v>
      </c>
      <c r="Q7" s="55">
        <v>11.124506287750645</v>
      </c>
      <c r="R7" s="2">
        <v>11.331466110183353</v>
      </c>
      <c r="S7" s="2">
        <v>11.557685364325319</v>
      </c>
      <c r="T7" s="2">
        <v>11.363917632718511</v>
      </c>
      <c r="U7" s="2">
        <v>11.165867652293901</v>
      </c>
      <c r="V7" s="2">
        <v>11.001089765835296</v>
      </c>
      <c r="W7" s="2">
        <v>10.190849226165863</v>
      </c>
      <c r="X7" s="53">
        <v>6.0740706130734998E-2</v>
      </c>
    </row>
    <row r="8" spans="1:25">
      <c r="B8" s="1" t="s">
        <v>150</v>
      </c>
      <c r="C8" s="2">
        <v>194.69284440353383</v>
      </c>
      <c r="D8" s="2">
        <v>195.71761568720268</v>
      </c>
      <c r="E8" s="2">
        <v>196.41930049466455</v>
      </c>
      <c r="F8" s="2">
        <v>197.06551481336584</v>
      </c>
      <c r="G8" s="2">
        <v>197.66401055428648</v>
      </c>
      <c r="H8" s="2">
        <v>197.19260351173762</v>
      </c>
      <c r="I8" s="2">
        <v>196.96834211617562</v>
      </c>
      <c r="J8" s="2">
        <v>197.59745857009966</v>
      </c>
      <c r="K8" s="2">
        <v>199.41715200522691</v>
      </c>
      <c r="L8" s="2">
        <v>201.05241339351645</v>
      </c>
      <c r="M8" s="2">
        <v>202.98799218278617</v>
      </c>
      <c r="N8" s="2">
        <v>203.13746138042598</v>
      </c>
      <c r="O8" s="2">
        <v>202.86513261852116</v>
      </c>
      <c r="P8" s="2">
        <v>203.24259656599983</v>
      </c>
      <c r="Q8" s="55">
        <v>203.28110865648824</v>
      </c>
      <c r="R8" s="2">
        <v>203.36732246619556</v>
      </c>
      <c r="S8" s="2">
        <v>204.17807993271913</v>
      </c>
      <c r="T8" s="2">
        <v>204.27435099209461</v>
      </c>
      <c r="U8" s="2">
        <v>203.49401190878854</v>
      </c>
      <c r="V8" s="2">
        <v>203.03673386333406</v>
      </c>
      <c r="W8" s="2">
        <v>176.51335984861538</v>
      </c>
      <c r="X8" s="53">
        <v>-9.3375206523966497E-2</v>
      </c>
    </row>
    <row r="9" spans="1:25">
      <c r="B9" s="1" t="s">
        <v>151</v>
      </c>
      <c r="C9" s="2">
        <v>1.4088494742931015</v>
      </c>
      <c r="D9" s="2">
        <v>1.4005815701314972</v>
      </c>
      <c r="E9" s="2">
        <v>1.3923114633959421</v>
      </c>
      <c r="F9" s="2">
        <v>1.38403919338365</v>
      </c>
      <c r="G9" s="2">
        <v>1.3757646766376666</v>
      </c>
      <c r="H9" s="2">
        <v>1.3674880325797441</v>
      </c>
      <c r="I9" s="2">
        <v>1.3752215251503606</v>
      </c>
      <c r="J9" s="2">
        <v>1.3829614937196832</v>
      </c>
      <c r="K9" s="2">
        <v>1.3907079749064839</v>
      </c>
      <c r="L9" s="2">
        <v>1.3984609260947953</v>
      </c>
      <c r="M9" s="2">
        <v>1.4062203667230146</v>
      </c>
      <c r="N9" s="2">
        <v>1.4068993827179592</v>
      </c>
      <c r="O9" s="2">
        <v>1.4075795819734294</v>
      </c>
      <c r="P9" s="2">
        <v>1.4082610339442461</v>
      </c>
      <c r="Q9" s="55">
        <v>1.4085870626316073</v>
      </c>
      <c r="R9" s="2">
        <v>1.4089131016952283</v>
      </c>
      <c r="S9" s="2">
        <v>1.408320928639478</v>
      </c>
      <c r="T9" s="2">
        <v>1.4077287262966725</v>
      </c>
      <c r="U9" s="2">
        <v>1.4071365735379135</v>
      </c>
      <c r="V9" s="2">
        <v>1.406544382013466</v>
      </c>
      <c r="W9" s="2">
        <v>1.4059521821246559</v>
      </c>
      <c r="X9" s="53">
        <v>-2.0564951908005301E-3</v>
      </c>
    </row>
    <row r="10" spans="1:25" ht="15.5" thickBot="1">
      <c r="B10" s="1" t="s">
        <v>152</v>
      </c>
      <c r="C10" s="2">
        <v>15.069465392204652</v>
      </c>
      <c r="D10" s="2">
        <v>15.123189535851354</v>
      </c>
      <c r="E10" s="2">
        <v>15.176956457627867</v>
      </c>
      <c r="F10" s="2">
        <v>15.230766773164046</v>
      </c>
      <c r="G10" s="2">
        <v>15.284619174050345</v>
      </c>
      <c r="H10" s="2">
        <v>15.338515541054315</v>
      </c>
      <c r="I10" s="2">
        <v>15.449456269573894</v>
      </c>
      <c r="J10" s="2">
        <v>15.560476544981903</v>
      </c>
      <c r="K10" s="2">
        <v>15.671576941506762</v>
      </c>
      <c r="L10" s="2">
        <v>15.782756792907119</v>
      </c>
      <c r="M10" s="2">
        <v>15.89401657172824</v>
      </c>
      <c r="N10" s="2">
        <v>15.905943120067791</v>
      </c>
      <c r="O10" s="2">
        <v>15.917887478187414</v>
      </c>
      <c r="P10" s="2">
        <v>15.929850509922241</v>
      </c>
      <c r="Q10" s="55">
        <v>15.937405508074937</v>
      </c>
      <c r="R10" s="2">
        <v>15.944960896654365</v>
      </c>
      <c r="S10" s="2">
        <v>15.942486124710618</v>
      </c>
      <c r="T10" s="2">
        <v>15.940011334879541</v>
      </c>
      <c r="U10" s="2">
        <v>15.937537200178882</v>
      </c>
      <c r="V10" s="2">
        <v>15.935062543673498</v>
      </c>
      <c r="W10" s="2">
        <v>15.932587596857008</v>
      </c>
      <c r="X10" s="53">
        <v>5.7276232579481098E-2</v>
      </c>
    </row>
    <row r="11" spans="1:25" ht="15.5" thickBot="1">
      <c r="B11" s="87" t="s">
        <v>56</v>
      </c>
      <c r="C11" s="84">
        <v>225.12245459420089</v>
      </c>
      <c r="D11" s="84">
        <v>226.19187225525226</v>
      </c>
      <c r="E11" s="84">
        <v>227.03038504611635</v>
      </c>
      <c r="F11" s="84">
        <v>228.06652449773543</v>
      </c>
      <c r="G11" s="84">
        <v>228.4671579493523</v>
      </c>
      <c r="H11" s="84">
        <v>228.06642616326025</v>
      </c>
      <c r="I11" s="84">
        <v>228.35474951908208</v>
      </c>
      <c r="J11" s="84">
        <v>229.21085875741952</v>
      </c>
      <c r="K11" s="84">
        <v>231.01489534401995</v>
      </c>
      <c r="L11" s="84">
        <v>232.6286757506987</v>
      </c>
      <c r="M11" s="84">
        <v>235.05507865177697</v>
      </c>
      <c r="N11" s="84">
        <v>234.80437474975867</v>
      </c>
      <c r="O11" s="84">
        <v>234.83877381589218</v>
      </c>
      <c r="P11" s="84">
        <v>235.3278613061361</v>
      </c>
      <c r="Q11" s="84">
        <v>235.30567311494542</v>
      </c>
      <c r="R11" s="84">
        <v>235.51947642807971</v>
      </c>
      <c r="S11" s="84">
        <v>236.65404180831811</v>
      </c>
      <c r="T11" s="84">
        <v>236.11238254494424</v>
      </c>
      <c r="U11" s="84">
        <v>235.06078050648284</v>
      </c>
      <c r="V11" s="84">
        <v>234.2732600326832</v>
      </c>
      <c r="W11" s="84">
        <v>205.13583057661205</v>
      </c>
      <c r="X11" s="54">
        <v>-8.8781121606088295E-2</v>
      </c>
    </row>
    <row r="12" spans="1:25">
      <c r="B12" s="152" t="s">
        <v>357</v>
      </c>
    </row>
    <row r="16" spans="1:25">
      <c r="A16" s="186" t="s">
        <v>419</v>
      </c>
    </row>
    <row r="17" spans="1:1">
      <c r="A17" s="186" t="s">
        <v>418</v>
      </c>
    </row>
  </sheetData>
  <phoneticPr fontId="3" type="noConversion"/>
  <hyperlinks>
    <hyperlink ref="A1" location="Tabellenverzeichnis!B10" display="zurück zum Tabellenverzeichnis"/>
  </hyperlinks>
  <pageMargins left="0.7" right="0.7" top="0.78740157499999996" bottom="0.78740157499999996" header="0.3" footer="0.3"/>
  <tableParts count="1">
    <tablePart r:id="rId1"/>
  </tableParts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4"/>
  <dimension ref="A1:Y15"/>
  <sheetViews>
    <sheetView showGridLines="0" zoomScale="85" zoomScaleNormal="85" workbookViewId="0">
      <selection activeCell="A14" sqref="A14:A15"/>
    </sheetView>
  </sheetViews>
  <sheetFormatPr baseColWidth="10" defaultRowHeight="15" outlineLevelCol="1"/>
  <cols>
    <col min="1" max="1" width="7.69140625" customWidth="1"/>
    <col min="2" max="2" width="14.921875" customWidth="1"/>
    <col min="3" max="3" width="6.69140625" customWidth="1"/>
    <col min="4" max="15" width="6.69140625" hidden="1" customWidth="1" outlineLevel="1"/>
    <col min="16" max="16" width="6.69140625" hidden="1" customWidth="1" outlineLevel="1" collapsed="1"/>
    <col min="17" max="17" width="6.69140625" customWidth="1" collapsed="1"/>
    <col min="18" max="23" width="6.69140625" customWidth="1"/>
    <col min="24" max="24" width="8.69140625" customWidth="1"/>
    <col min="25" max="25" width="8.3828125" bestFit="1" customWidth="1"/>
    <col min="26" max="26" width="10.15234375" bestFit="1" customWidth="1"/>
  </cols>
  <sheetData>
    <row r="1" spans="1:25">
      <c r="A1" s="178" t="s">
        <v>341</v>
      </c>
    </row>
    <row r="3" spans="1:25" ht="16">
      <c r="B3" s="63" t="s">
        <v>259</v>
      </c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</row>
    <row r="4" spans="1:25">
      <c r="B4" s="64" t="s">
        <v>332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</row>
    <row r="5" spans="1:25">
      <c r="B5" s="7" t="s">
        <v>153</v>
      </c>
      <c r="C5" s="11" t="s">
        <v>1</v>
      </c>
      <c r="D5" s="11" t="s">
        <v>33</v>
      </c>
      <c r="E5" s="11" t="s">
        <v>34</v>
      </c>
      <c r="F5" s="11" t="s">
        <v>35</v>
      </c>
      <c r="G5" s="11" t="s">
        <v>36</v>
      </c>
      <c r="H5" s="11" t="s">
        <v>37</v>
      </c>
      <c r="I5" s="11" t="s">
        <v>38</v>
      </c>
      <c r="J5" s="11" t="s">
        <v>39</v>
      </c>
      <c r="K5" s="11" t="s">
        <v>40</v>
      </c>
      <c r="L5" s="11" t="s">
        <v>41</v>
      </c>
      <c r="M5" s="11" t="s">
        <v>42</v>
      </c>
      <c r="N5" s="11" t="s">
        <v>43</v>
      </c>
      <c r="O5" s="11" t="s">
        <v>44</v>
      </c>
      <c r="P5" s="11" t="s">
        <v>2</v>
      </c>
      <c r="Q5" s="11" t="s">
        <v>3</v>
      </c>
      <c r="R5" s="11" t="s">
        <v>4</v>
      </c>
      <c r="S5" s="11" t="s">
        <v>5</v>
      </c>
      <c r="T5" s="11" t="s">
        <v>6</v>
      </c>
      <c r="U5" s="11" t="s">
        <v>7</v>
      </c>
      <c r="V5" s="11" t="s">
        <v>8</v>
      </c>
      <c r="W5" s="11" t="s">
        <v>313</v>
      </c>
      <c r="X5" s="11" t="s">
        <v>314</v>
      </c>
    </row>
    <row r="6" spans="1:25">
      <c r="B6" s="1" t="s">
        <v>154</v>
      </c>
      <c r="C6" s="2">
        <v>41.088226916604498</v>
      </c>
      <c r="D6" s="2">
        <v>40.841229145369986</v>
      </c>
      <c r="E6" s="2">
        <v>40.514886296364104</v>
      </c>
      <c r="F6" s="2">
        <v>40.839616151835109</v>
      </c>
      <c r="G6" s="2">
        <v>41.542911160566675</v>
      </c>
      <c r="H6" s="2">
        <v>41.888829971546073</v>
      </c>
      <c r="I6" s="2">
        <v>42.421561980954273</v>
      </c>
      <c r="J6" s="2">
        <v>43.085892763319919</v>
      </c>
      <c r="K6" s="2">
        <v>42.768900128472033</v>
      </c>
      <c r="L6" s="2">
        <v>41.619439616822362</v>
      </c>
      <c r="M6" s="2">
        <v>42.55208028105173</v>
      </c>
      <c r="N6" s="2">
        <v>43.016264719317412</v>
      </c>
      <c r="O6" s="2">
        <v>42.747546110924418</v>
      </c>
      <c r="P6" s="2">
        <v>43.151330587796643</v>
      </c>
      <c r="Q6" s="55">
        <v>43.251883333931048</v>
      </c>
      <c r="R6" s="2">
        <v>43.466059774338454</v>
      </c>
      <c r="S6" s="2">
        <v>43.836489547708467</v>
      </c>
      <c r="T6" s="2">
        <v>43.989424112260664</v>
      </c>
      <c r="U6" s="2">
        <v>44.024014447736363</v>
      </c>
      <c r="V6" s="2">
        <v>44.099663061412315</v>
      </c>
      <c r="W6" s="2">
        <v>40.268007244832958</v>
      </c>
      <c r="X6" s="53">
        <v>-1.9962401235670599E-2</v>
      </c>
    </row>
    <row r="7" spans="1:25">
      <c r="B7" s="1" t="s">
        <v>155</v>
      </c>
      <c r="C7" s="2">
        <v>163.21191281109864</v>
      </c>
      <c r="D7" s="2">
        <v>164.68808813636937</v>
      </c>
      <c r="E7" s="2">
        <v>166.07999057272841</v>
      </c>
      <c r="F7" s="2">
        <v>167.03839767037761</v>
      </c>
      <c r="G7" s="2">
        <v>166.80076573649762</v>
      </c>
      <c r="H7" s="2">
        <v>166.1365926180801</v>
      </c>
      <c r="I7" s="2">
        <v>165.76147044921854</v>
      </c>
      <c r="J7" s="2">
        <v>165.69386543204035</v>
      </c>
      <c r="K7" s="2">
        <v>168.04704343366654</v>
      </c>
      <c r="L7" s="2">
        <v>170.57413408100768</v>
      </c>
      <c r="M7" s="2">
        <v>171.90660678348266</v>
      </c>
      <c r="N7" s="2">
        <v>171.22626752765549</v>
      </c>
      <c r="O7" s="2">
        <v>171.33915398904256</v>
      </c>
      <c r="P7" s="2">
        <v>171.46763702920629</v>
      </c>
      <c r="Q7" s="55">
        <v>171.15373161030786</v>
      </c>
      <c r="R7" s="2">
        <v>171.23272880204044</v>
      </c>
      <c r="S7" s="2">
        <v>171.899275749336</v>
      </c>
      <c r="T7" s="2">
        <v>171.64884451255247</v>
      </c>
      <c r="U7" s="2">
        <v>170.63586511334609</v>
      </c>
      <c r="V7" s="2">
        <v>169.93816056775705</v>
      </c>
      <c r="W7" s="2">
        <v>146.43620182994826</v>
      </c>
      <c r="X7" s="53">
        <v>-0.102784843901478</v>
      </c>
    </row>
    <row r="8" spans="1:25" ht="15.5" thickBot="1">
      <c r="B8" s="1" t="s">
        <v>156</v>
      </c>
      <c r="C8" s="2">
        <v>20.822314866497759</v>
      </c>
      <c r="D8" s="2">
        <v>20.662554973512911</v>
      </c>
      <c r="E8" s="2">
        <v>20.435508177023859</v>
      </c>
      <c r="F8" s="2">
        <v>20.1885106755227</v>
      </c>
      <c r="G8" s="2">
        <v>20.123481052288014</v>
      </c>
      <c r="H8" s="2">
        <v>20.041003573634061</v>
      </c>
      <c r="I8" s="2">
        <v>20.171717088909269</v>
      </c>
      <c r="J8" s="2">
        <v>20.431100562059264</v>
      </c>
      <c r="K8" s="2">
        <v>20.198951781881341</v>
      </c>
      <c r="L8" s="2">
        <v>20.435102052868672</v>
      </c>
      <c r="M8" s="2">
        <v>20.5963915872426</v>
      </c>
      <c r="N8" s="2">
        <v>20.561842502785751</v>
      </c>
      <c r="O8" s="2">
        <v>20.752073715925171</v>
      </c>
      <c r="P8" s="2">
        <v>20.708893689133177</v>
      </c>
      <c r="Q8" s="55">
        <v>20.900058170706536</v>
      </c>
      <c r="R8" s="2">
        <v>20.820687851700804</v>
      </c>
      <c r="S8" s="2">
        <v>20.918276511273646</v>
      </c>
      <c r="T8" s="2">
        <v>20.474113920131131</v>
      </c>
      <c r="U8" s="2">
        <v>20.400900945400394</v>
      </c>
      <c r="V8" s="2">
        <v>20.235436403513852</v>
      </c>
      <c r="W8" s="2">
        <v>18.431621501830815</v>
      </c>
      <c r="X8" s="53">
        <v>-0.114814005070756</v>
      </c>
    </row>
    <row r="9" spans="1:25" ht="15.5" thickBot="1">
      <c r="B9" s="87" t="s">
        <v>56</v>
      </c>
      <c r="C9" s="84">
        <v>225.12245459420089</v>
      </c>
      <c r="D9" s="84">
        <v>226.19187225525229</v>
      </c>
      <c r="E9" s="84">
        <v>227.03038504611635</v>
      </c>
      <c r="F9" s="84">
        <v>228.06652449773543</v>
      </c>
      <c r="G9" s="84">
        <v>228.46715794935233</v>
      </c>
      <c r="H9" s="84">
        <v>228.06642616326025</v>
      </c>
      <c r="I9" s="84">
        <v>228.35474951908208</v>
      </c>
      <c r="J9" s="84">
        <v>229.21085875741954</v>
      </c>
      <c r="K9" s="84">
        <v>231.01489534401992</v>
      </c>
      <c r="L9" s="84">
        <v>232.62867575069873</v>
      </c>
      <c r="M9" s="84">
        <v>235.055078651777</v>
      </c>
      <c r="N9" s="84">
        <v>234.80437474975867</v>
      </c>
      <c r="O9" s="84">
        <v>234.83877381589215</v>
      </c>
      <c r="P9" s="84">
        <v>235.32786130613613</v>
      </c>
      <c r="Q9" s="84">
        <v>235.30567311494542</v>
      </c>
      <c r="R9" s="84">
        <v>235.51947642807968</v>
      </c>
      <c r="S9" s="84">
        <v>236.65404180831808</v>
      </c>
      <c r="T9" s="84">
        <v>236.11238254494424</v>
      </c>
      <c r="U9" s="84">
        <v>235.06078050648284</v>
      </c>
      <c r="V9" s="84">
        <v>234.27326003268323</v>
      </c>
      <c r="W9" s="84">
        <v>205.13583057661202</v>
      </c>
      <c r="X9" s="54">
        <v>-8.8781121606088406E-2</v>
      </c>
    </row>
    <row r="10" spans="1:25">
      <c r="B10" s="152" t="s">
        <v>357</v>
      </c>
    </row>
    <row r="14" spans="1:25">
      <c r="A14" s="186" t="s">
        <v>419</v>
      </c>
    </row>
    <row r="15" spans="1:25">
      <c r="A15" s="186" t="s">
        <v>418</v>
      </c>
    </row>
  </sheetData>
  <phoneticPr fontId="3" type="noConversion"/>
  <hyperlinks>
    <hyperlink ref="A1" location="Tabellenverzeichnis!B10" display="zurück zum Tabellenverzeichnis"/>
  </hyperlinks>
  <pageMargins left="0.7" right="0.7" top="0.78740157499999996" bottom="0.78740157499999996" header="0.3" footer="0.3"/>
  <tableParts count="1">
    <tablePart r:id="rId1"/>
  </tableParts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5"/>
  <dimension ref="A1:X18"/>
  <sheetViews>
    <sheetView showGridLines="0" zoomScale="85" zoomScaleNormal="85" workbookViewId="0"/>
  </sheetViews>
  <sheetFormatPr baseColWidth="10" defaultRowHeight="15" outlineLevelCol="1"/>
  <cols>
    <col min="1" max="1" width="7.69140625" customWidth="1"/>
    <col min="2" max="2" width="19" customWidth="1"/>
    <col min="3" max="3" width="6.69140625" customWidth="1"/>
    <col min="4" max="15" width="6.69140625" hidden="1" customWidth="1" outlineLevel="1"/>
    <col min="16" max="16" width="6.69140625" hidden="1" customWidth="1" outlineLevel="1" collapsed="1"/>
    <col min="17" max="17" width="6.69140625" customWidth="1" collapsed="1"/>
    <col min="18" max="23" width="6.69140625" customWidth="1"/>
    <col min="24" max="24" width="10.69140625" customWidth="1"/>
    <col min="25" max="25" width="10" bestFit="1" customWidth="1"/>
    <col min="26" max="26" width="10.15234375" bestFit="1" customWidth="1"/>
  </cols>
  <sheetData>
    <row r="1" spans="1:24">
      <c r="A1" s="178" t="s">
        <v>341</v>
      </c>
    </row>
    <row r="3" spans="1:24" ht="16">
      <c r="B3" s="63" t="s">
        <v>260</v>
      </c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</row>
    <row r="4" spans="1:24">
      <c r="B4" s="64" t="s">
        <v>332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</row>
    <row r="5" spans="1:24">
      <c r="B5" s="7" t="s">
        <v>32</v>
      </c>
      <c r="C5" s="11" t="s">
        <v>1</v>
      </c>
      <c r="D5" s="11" t="s">
        <v>33</v>
      </c>
      <c r="E5" s="11" t="s">
        <v>34</v>
      </c>
      <c r="F5" s="11" t="s">
        <v>35</v>
      </c>
      <c r="G5" s="11" t="s">
        <v>36</v>
      </c>
      <c r="H5" s="11" t="s">
        <v>37</v>
      </c>
      <c r="I5" s="11" t="s">
        <v>38</v>
      </c>
      <c r="J5" s="11" t="s">
        <v>39</v>
      </c>
      <c r="K5" s="11" t="s">
        <v>40</v>
      </c>
      <c r="L5" s="11" t="s">
        <v>41</v>
      </c>
      <c r="M5" s="11" t="s">
        <v>42</v>
      </c>
      <c r="N5" s="11" t="s">
        <v>43</v>
      </c>
      <c r="O5" s="11" t="s">
        <v>44</v>
      </c>
      <c r="P5" s="11" t="s">
        <v>2</v>
      </c>
      <c r="Q5" s="11" t="s">
        <v>3</v>
      </c>
      <c r="R5" s="11" t="s">
        <v>4</v>
      </c>
      <c r="S5" s="11" t="s">
        <v>5</v>
      </c>
      <c r="T5" s="11" t="s">
        <v>6</v>
      </c>
      <c r="U5" s="11" t="s">
        <v>7</v>
      </c>
      <c r="V5" s="11" t="s">
        <v>8</v>
      </c>
      <c r="W5" s="11" t="s">
        <v>313</v>
      </c>
      <c r="X5" s="11" t="s">
        <v>314</v>
      </c>
    </row>
    <row r="6" spans="1:24">
      <c r="B6" s="1" t="s">
        <v>53</v>
      </c>
      <c r="C6" s="2">
        <v>149.015013427767</v>
      </c>
      <c r="D6" s="2">
        <v>148.66992612247239</v>
      </c>
      <c r="E6" s="2">
        <v>147.75232190892501</v>
      </c>
      <c r="F6" s="2">
        <v>145.10106800313932</v>
      </c>
      <c r="G6" s="2">
        <v>142.24195207130478</v>
      </c>
      <c r="H6" s="2">
        <v>138.12206056475051</v>
      </c>
      <c r="I6" s="2">
        <v>133.97808158011327</v>
      </c>
      <c r="J6" s="2">
        <v>130.06664966038863</v>
      </c>
      <c r="K6" s="2">
        <v>127.65835820260808</v>
      </c>
      <c r="L6" s="2">
        <v>125.18381128326428</v>
      </c>
      <c r="M6" s="2">
        <v>121.93779535353008</v>
      </c>
      <c r="N6" s="2">
        <v>117.70953039222019</v>
      </c>
      <c r="O6" s="2">
        <v>112.84119745013943</v>
      </c>
      <c r="P6" s="2">
        <v>108.07983682324382</v>
      </c>
      <c r="Q6" s="55">
        <v>103.75234929000736</v>
      </c>
      <c r="R6" s="2">
        <v>99.078072156447348</v>
      </c>
      <c r="S6" s="2">
        <v>95.301387148369045</v>
      </c>
      <c r="T6" s="2">
        <v>93.064137642630627</v>
      </c>
      <c r="U6" s="2">
        <v>91.181142461822361</v>
      </c>
      <c r="V6" s="2">
        <v>89.504502315272958</v>
      </c>
      <c r="W6" s="2">
        <v>76.820914731065614</v>
      </c>
      <c r="X6" s="53">
        <v>-0.48447533598147502</v>
      </c>
    </row>
    <row r="7" spans="1:24">
      <c r="B7" s="1" t="s">
        <v>54</v>
      </c>
      <c r="C7" s="2">
        <v>61.066381992687703</v>
      </c>
      <c r="D7" s="2">
        <v>62.461082467313908</v>
      </c>
      <c r="E7" s="2">
        <v>64.139134592001284</v>
      </c>
      <c r="F7" s="2">
        <v>67.434687189921462</v>
      </c>
      <c r="G7" s="2">
        <v>70.905096689659288</v>
      </c>
      <c r="H7" s="2">
        <v>74.458668888819105</v>
      </c>
      <c r="I7" s="2">
        <v>78.430707684793987</v>
      </c>
      <c r="J7" s="2">
        <v>82.848499457496089</v>
      </c>
      <c r="K7" s="2">
        <v>87.118411639890326</v>
      </c>
      <c r="L7" s="2">
        <v>91.214632721550728</v>
      </c>
      <c r="M7" s="2">
        <v>96.320915804827962</v>
      </c>
      <c r="N7" s="2">
        <v>100.7397364648256</v>
      </c>
      <c r="O7" s="2">
        <v>105.24726575146428</v>
      </c>
      <c r="P7" s="2">
        <v>110.4194089855885</v>
      </c>
      <c r="Q7" s="55">
        <v>114.41742327954502</v>
      </c>
      <c r="R7" s="2">
        <v>117.89532557344795</v>
      </c>
      <c r="S7" s="2">
        <v>120.91198921633527</v>
      </c>
      <c r="T7" s="2">
        <v>121.17961167260282</v>
      </c>
      <c r="U7" s="2">
        <v>120.24263857651103</v>
      </c>
      <c r="V7" s="2">
        <v>121.07276392233301</v>
      </c>
      <c r="W7" s="2">
        <v>108.24652085758055</v>
      </c>
      <c r="X7" s="53">
        <v>0.77260412890585795</v>
      </c>
    </row>
    <row r="8" spans="1:24">
      <c r="B8" s="1" t="s">
        <v>157</v>
      </c>
      <c r="C8" s="2">
        <v>4.3440000000000065</v>
      </c>
      <c r="D8" s="2">
        <v>4.1387838675300586</v>
      </c>
      <c r="E8" s="2">
        <v>3.8662402560000513</v>
      </c>
      <c r="F8" s="2">
        <v>3.5737047089750038</v>
      </c>
      <c r="G8" s="2">
        <v>3.463097201600001</v>
      </c>
      <c r="H8" s="2">
        <v>3.3350000000000022</v>
      </c>
      <c r="I8" s="2">
        <v>3.3470392941850133</v>
      </c>
      <c r="J8" s="2">
        <v>3.4876625233576783</v>
      </c>
      <c r="K8" s="2">
        <v>3.1366668654680927</v>
      </c>
      <c r="L8" s="2">
        <v>3.2538843338667558</v>
      </c>
      <c r="M8" s="2">
        <v>3.2961546487913447</v>
      </c>
      <c r="N8" s="2">
        <v>3.2490000000000032</v>
      </c>
      <c r="O8" s="2">
        <v>3.426606655764326</v>
      </c>
      <c r="P8" s="2">
        <v>3.3707821452666904</v>
      </c>
      <c r="Q8" s="55">
        <v>3.5540655999999942</v>
      </c>
      <c r="R8" s="2">
        <v>3.4668138533512103</v>
      </c>
      <c r="S8" s="2">
        <v>3.5674694579235515</v>
      </c>
      <c r="T8" s="2">
        <v>3.1263738589549175</v>
      </c>
      <c r="U8" s="2">
        <v>3.0562271716835969</v>
      </c>
      <c r="V8" s="2">
        <v>2.8938294778268903</v>
      </c>
      <c r="W8" s="2">
        <v>1.0930817228491505</v>
      </c>
      <c r="X8" s="53">
        <v>-0.74836976914153996</v>
      </c>
    </row>
    <row r="9" spans="1:24">
      <c r="B9" s="1" t="s">
        <v>158</v>
      </c>
      <c r="C9" s="2">
        <v>6.7208474040264823E-2</v>
      </c>
      <c r="D9" s="2">
        <v>7.9792248435177404E-2</v>
      </c>
      <c r="E9" s="2">
        <v>7.3250697055362218E-2</v>
      </c>
      <c r="F9" s="2">
        <v>9.3981005895056285E-2</v>
      </c>
      <c r="G9" s="2">
        <v>0.14046091479045972</v>
      </c>
      <c r="H9" s="2">
        <v>0.25988203590621067</v>
      </c>
      <c r="I9" s="2">
        <v>0.32894499367761165</v>
      </c>
      <c r="J9" s="2">
        <v>0.43001509647431285</v>
      </c>
      <c r="K9" s="2">
        <v>0.45678243351746023</v>
      </c>
      <c r="L9" s="2">
        <v>0.41212426015641779</v>
      </c>
      <c r="M9" s="2">
        <v>0.49508720835686032</v>
      </c>
      <c r="N9" s="2">
        <v>0.57173190771777982</v>
      </c>
      <c r="O9" s="2">
        <v>0.63807396382537196</v>
      </c>
      <c r="P9" s="2">
        <v>0.63823210908386074</v>
      </c>
      <c r="Q9" s="55">
        <v>1.0056428578871111</v>
      </c>
      <c r="R9" s="2">
        <v>2.2480990095455975</v>
      </c>
      <c r="S9" s="2">
        <v>3.768783699875748</v>
      </c>
      <c r="T9" s="2">
        <v>5.8056710980949218</v>
      </c>
      <c r="U9" s="2">
        <v>7.7261012205497011</v>
      </c>
      <c r="V9" s="2">
        <v>8.0217652096724681</v>
      </c>
      <c r="W9" s="2">
        <v>7.0651001254390042</v>
      </c>
      <c r="X9" s="53">
        <v>104.122162440502</v>
      </c>
    </row>
    <row r="10" spans="1:24">
      <c r="B10" s="1" t="s">
        <v>159</v>
      </c>
      <c r="C10" s="2">
        <v>0.29381314074735726</v>
      </c>
      <c r="D10" s="2">
        <v>0.30186378531012581</v>
      </c>
      <c r="E10" s="2">
        <v>0.30343352533569207</v>
      </c>
      <c r="F10" s="2">
        <v>0.30189939443541208</v>
      </c>
      <c r="G10" s="2">
        <v>0.3181922009111412</v>
      </c>
      <c r="H10" s="2">
        <v>0.34207550335595871</v>
      </c>
      <c r="I10" s="2">
        <v>0.32742146551755336</v>
      </c>
      <c r="J10" s="2">
        <v>0.49884775185045588</v>
      </c>
      <c r="K10" s="2">
        <v>0.53004063664052836</v>
      </c>
      <c r="L10" s="2">
        <v>0.73252600696375414</v>
      </c>
      <c r="M10" s="2">
        <v>0.81912438613126648</v>
      </c>
      <c r="N10" s="2">
        <v>0.66223150905813788</v>
      </c>
      <c r="O10" s="2">
        <v>0.65984040951729639</v>
      </c>
      <c r="P10" s="2">
        <v>0.64991488666229025</v>
      </c>
      <c r="Q10" s="55">
        <v>0.64986140056035036</v>
      </c>
      <c r="R10" s="2">
        <v>0.63368006642204011</v>
      </c>
      <c r="S10" s="2">
        <v>0.64332846024399626</v>
      </c>
      <c r="T10" s="2">
        <v>0.61626481721127369</v>
      </c>
      <c r="U10" s="2">
        <v>0.62483394797971803</v>
      </c>
      <c r="V10" s="2">
        <v>0.60913869659487996</v>
      </c>
      <c r="W10" s="2">
        <v>0.49889786458840663</v>
      </c>
      <c r="X10" s="53">
        <v>0.69801072654336005</v>
      </c>
    </row>
    <row r="11" spans="1:24" ht="15.5" thickBot="1">
      <c r="B11" s="1" t="s">
        <v>45</v>
      </c>
      <c r="C11" s="2">
        <v>10.336037558958536</v>
      </c>
      <c r="D11" s="2">
        <v>10.540423764190608</v>
      </c>
      <c r="E11" s="2">
        <v>10.896004066798969</v>
      </c>
      <c r="F11" s="2">
        <v>11.561184195369146</v>
      </c>
      <c r="G11" s="2">
        <v>11.398358871086636</v>
      </c>
      <c r="H11" s="2">
        <v>11.54873917042841</v>
      </c>
      <c r="I11" s="2">
        <v>11.942554500794602</v>
      </c>
      <c r="J11" s="2">
        <v>11.879184267852258</v>
      </c>
      <c r="K11" s="2">
        <v>12.114635565895469</v>
      </c>
      <c r="L11" s="2">
        <v>11.831697144896754</v>
      </c>
      <c r="M11" s="2">
        <v>12.186001250139485</v>
      </c>
      <c r="N11" s="2">
        <v>11.872144475936913</v>
      </c>
      <c r="O11" s="2">
        <v>12.02578958518149</v>
      </c>
      <c r="P11" s="2">
        <v>12.16968635629091</v>
      </c>
      <c r="Q11" s="55">
        <v>11.923351562938924</v>
      </c>
      <c r="R11" s="2">
        <v>12.194542708435122</v>
      </c>
      <c r="S11" s="2">
        <v>12.457972031593968</v>
      </c>
      <c r="T11" s="2">
        <v>12.318823724643721</v>
      </c>
      <c r="U11" s="2">
        <v>12.228610123556251</v>
      </c>
      <c r="V11" s="2">
        <v>12.170137458899923</v>
      </c>
      <c r="W11" s="2">
        <v>11.409150063045415</v>
      </c>
      <c r="X11" s="53">
        <v>0.10382242691802</v>
      </c>
    </row>
    <row r="12" spans="1:24" ht="15.5" thickBot="1">
      <c r="B12" s="87" t="s">
        <v>56</v>
      </c>
      <c r="C12" s="84">
        <v>225.12245459420083</v>
      </c>
      <c r="D12" s="84">
        <v>226.19187225525229</v>
      </c>
      <c r="E12" s="84">
        <v>227.03038504611638</v>
      </c>
      <c r="F12" s="84">
        <v>228.0665244977354</v>
      </c>
      <c r="G12" s="84">
        <v>228.46715794935227</v>
      </c>
      <c r="H12" s="84">
        <v>228.06642616326019</v>
      </c>
      <c r="I12" s="84">
        <v>228.35474951908205</v>
      </c>
      <c r="J12" s="84">
        <v>229.21085875741943</v>
      </c>
      <c r="K12" s="84">
        <v>231.01489534401998</v>
      </c>
      <c r="L12" s="84">
        <v>232.6286757506987</v>
      </c>
      <c r="M12" s="84">
        <v>235.05507865177702</v>
      </c>
      <c r="N12" s="84">
        <v>234.80437474975861</v>
      </c>
      <c r="O12" s="84">
        <v>234.83877381589218</v>
      </c>
      <c r="P12" s="84">
        <v>235.32786130613607</v>
      </c>
      <c r="Q12" s="84">
        <v>235.30269399093876</v>
      </c>
      <c r="R12" s="84">
        <v>235.51653336764926</v>
      </c>
      <c r="S12" s="84">
        <v>236.65093001434155</v>
      </c>
      <c r="T12" s="84">
        <v>236.11088281413825</v>
      </c>
      <c r="U12" s="84">
        <v>235.05955350210266</v>
      </c>
      <c r="V12" s="84">
        <v>234.27213708060012</v>
      </c>
      <c r="W12" s="84">
        <v>205.13366536456815</v>
      </c>
      <c r="X12" s="54">
        <v>-8.8790739536240004E-2</v>
      </c>
    </row>
    <row r="13" spans="1:24">
      <c r="B13" s="152" t="s">
        <v>357</v>
      </c>
    </row>
    <row r="17" spans="1:1">
      <c r="A17" s="186" t="s">
        <v>419</v>
      </c>
    </row>
    <row r="18" spans="1:1">
      <c r="A18" s="186" t="s">
        <v>418</v>
      </c>
    </row>
  </sheetData>
  <phoneticPr fontId="3" type="noConversion"/>
  <hyperlinks>
    <hyperlink ref="A1" location="Tabellenverzeichnis!B10" display="zurück zum Tabellenverzeichnis"/>
  </hyperlinks>
  <pageMargins left="0.7" right="0.7" top="0.78740157499999996" bottom="0.78740157499999996" header="0.3" footer="0.3"/>
  <tableParts count="1">
    <tablePart r:id="rId1"/>
  </tableParts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6"/>
  <dimension ref="A1:J39"/>
  <sheetViews>
    <sheetView showGridLines="0" zoomScale="85" zoomScaleNormal="85" workbookViewId="0"/>
  </sheetViews>
  <sheetFormatPr baseColWidth="10" defaultRowHeight="15"/>
  <cols>
    <col min="1" max="1" width="7.69140625" customWidth="1"/>
    <col min="2" max="2" width="25.53515625" customWidth="1"/>
    <col min="3" max="10" width="10.69140625" customWidth="1"/>
  </cols>
  <sheetData>
    <row r="1" spans="1:10">
      <c r="A1" s="181" t="s">
        <v>341</v>
      </c>
    </row>
    <row r="3" spans="1:10" ht="16">
      <c r="B3" s="63" t="s">
        <v>410</v>
      </c>
      <c r="C3" s="63"/>
      <c r="D3" s="63"/>
      <c r="E3" s="63"/>
      <c r="F3" s="63"/>
      <c r="G3" s="63"/>
      <c r="H3" s="63"/>
      <c r="I3" s="63"/>
      <c r="J3" s="63"/>
    </row>
    <row r="4" spans="1:10">
      <c r="B4" s="64" t="s">
        <v>339</v>
      </c>
      <c r="C4" s="64"/>
      <c r="D4" s="64"/>
      <c r="E4" s="64"/>
      <c r="F4" s="64"/>
      <c r="G4" s="64"/>
      <c r="H4" s="64"/>
      <c r="I4" s="64"/>
      <c r="J4" s="64"/>
    </row>
    <row r="5" spans="1:10" ht="30">
      <c r="B5" s="161" t="s">
        <v>32</v>
      </c>
      <c r="C5" s="76" t="s">
        <v>160</v>
      </c>
      <c r="D5" s="76" t="s">
        <v>161</v>
      </c>
      <c r="E5" s="115" t="s">
        <v>162</v>
      </c>
      <c r="F5" s="115" t="s">
        <v>163</v>
      </c>
      <c r="G5" s="115" t="s">
        <v>164</v>
      </c>
      <c r="H5" s="115" t="s">
        <v>165</v>
      </c>
      <c r="I5" s="115" t="s">
        <v>166</v>
      </c>
      <c r="J5" s="115" t="s">
        <v>167</v>
      </c>
    </row>
    <row r="6" spans="1:10">
      <c r="B6" s="13">
        <v>2010</v>
      </c>
    </row>
    <row r="7" spans="1:10">
      <c r="B7" s="18" t="s">
        <v>53</v>
      </c>
      <c r="C7" s="28">
        <v>114.72566085203454</v>
      </c>
      <c r="D7" s="28">
        <v>2.7884756014606338</v>
      </c>
      <c r="E7" s="28">
        <v>0</v>
      </c>
      <c r="F7" s="28">
        <v>0</v>
      </c>
      <c r="G7" s="28">
        <v>0</v>
      </c>
      <c r="H7" s="28">
        <v>0</v>
      </c>
      <c r="I7" s="28">
        <v>0</v>
      </c>
      <c r="J7" s="29">
        <v>117.51413645349517</v>
      </c>
    </row>
    <row r="8" spans="1:10">
      <c r="B8" s="18" t="s">
        <v>54</v>
      </c>
      <c r="C8" s="28">
        <v>39.428146468497296</v>
      </c>
      <c r="D8" s="28">
        <v>0</v>
      </c>
      <c r="E8" s="28">
        <v>0</v>
      </c>
      <c r="F8" s="28">
        <v>0</v>
      </c>
      <c r="G8" s="28">
        <v>5.2072746542670583</v>
      </c>
      <c r="H8" s="28">
        <v>0</v>
      </c>
      <c r="I8" s="28">
        <v>0</v>
      </c>
      <c r="J8" s="29">
        <v>44.635421122764356</v>
      </c>
    </row>
    <row r="9" spans="1:10">
      <c r="B9" s="18" t="s">
        <v>168</v>
      </c>
      <c r="C9" s="28">
        <v>0</v>
      </c>
      <c r="D9" s="28">
        <v>2.0318283098325085E-4</v>
      </c>
      <c r="E9" s="28">
        <v>7.9443795742944037</v>
      </c>
      <c r="F9" s="28">
        <v>0.6721215262193303</v>
      </c>
      <c r="G9" s="28">
        <v>0</v>
      </c>
      <c r="H9" s="28">
        <v>0.41008584348274923</v>
      </c>
      <c r="I9" s="28">
        <v>0</v>
      </c>
      <c r="J9" s="29">
        <v>9.026790126827466</v>
      </c>
    </row>
    <row r="10" spans="1:10">
      <c r="B10" s="18" t="s">
        <v>169</v>
      </c>
      <c r="C10" s="28">
        <v>0.30579688956453238</v>
      </c>
      <c r="D10" s="28">
        <v>0</v>
      </c>
      <c r="E10" s="28">
        <v>0</v>
      </c>
      <c r="F10" s="28">
        <v>0</v>
      </c>
      <c r="G10" s="28">
        <v>0.145361489649875</v>
      </c>
      <c r="H10" s="28">
        <v>0</v>
      </c>
      <c r="I10" s="28">
        <v>0</v>
      </c>
      <c r="J10" s="29">
        <v>0.45115837921440738</v>
      </c>
    </row>
    <row r="11" spans="1:10">
      <c r="B11" s="18" t="s">
        <v>170</v>
      </c>
      <c r="C11" s="28">
        <v>0.14766475941344642</v>
      </c>
      <c r="D11" s="28">
        <v>3.9094652807101252E-5</v>
      </c>
      <c r="E11" s="28">
        <v>0</v>
      </c>
      <c r="F11" s="28">
        <v>0</v>
      </c>
      <c r="G11" s="28">
        <v>1.9270229243647151E-2</v>
      </c>
      <c r="H11" s="28">
        <v>0</v>
      </c>
      <c r="I11" s="28">
        <v>0</v>
      </c>
      <c r="J11" s="29">
        <v>0.16697408330990068</v>
      </c>
    </row>
    <row r="12" spans="1:10">
      <c r="B12" s="18" t="s">
        <v>171</v>
      </c>
      <c r="C12" s="28">
        <v>7.5999854069346798E-2</v>
      </c>
      <c r="D12" s="28">
        <v>0</v>
      </c>
      <c r="E12" s="28">
        <v>0</v>
      </c>
      <c r="F12" s="28">
        <v>0</v>
      </c>
      <c r="G12" s="28">
        <v>3.6126763802030157E-2</v>
      </c>
      <c r="H12" s="28">
        <v>0</v>
      </c>
      <c r="I12" s="28">
        <v>0</v>
      </c>
      <c r="J12" s="29">
        <v>0.11212661787137695</v>
      </c>
    </row>
    <row r="13" spans="1:10" ht="15.5" thickBot="1">
      <c r="B13" s="18" t="s">
        <v>55</v>
      </c>
      <c r="C13" s="30">
        <v>0</v>
      </c>
      <c r="D13" s="30">
        <v>0</v>
      </c>
      <c r="E13" s="30">
        <v>0</v>
      </c>
      <c r="F13" s="30">
        <v>0</v>
      </c>
      <c r="G13" s="30">
        <v>0</v>
      </c>
      <c r="H13" s="30">
        <v>0</v>
      </c>
      <c r="I13" s="30">
        <v>1.3552947910330673</v>
      </c>
      <c r="J13" s="29">
        <v>1.3552947910330673</v>
      </c>
    </row>
    <row r="14" spans="1:10" ht="15.5" thickBot="1">
      <c r="B14" s="17" t="s">
        <v>24</v>
      </c>
      <c r="C14" s="31">
        <v>154.68326882357917</v>
      </c>
      <c r="D14" s="31">
        <v>2.788717878944424</v>
      </c>
      <c r="E14" s="31">
        <v>7.9443795742944037</v>
      </c>
      <c r="F14" s="31">
        <v>0.6721215262193303</v>
      </c>
      <c r="G14" s="31">
        <v>5.4080331369626098</v>
      </c>
      <c r="H14" s="31">
        <v>0.41008584348274923</v>
      </c>
      <c r="I14" s="31">
        <v>1.3552947910330673</v>
      </c>
      <c r="J14" s="32">
        <v>173.26190157451575</v>
      </c>
    </row>
    <row r="15" spans="1:10">
      <c r="B15" s="13">
        <v>2019</v>
      </c>
      <c r="C15" s="26"/>
      <c r="D15" s="26"/>
      <c r="E15" s="26"/>
      <c r="F15" s="26"/>
      <c r="G15" s="26"/>
      <c r="H15" s="26"/>
      <c r="I15" s="26"/>
      <c r="J15" s="27"/>
    </row>
    <row r="16" spans="1:10">
      <c r="B16" s="18" t="s">
        <v>53</v>
      </c>
      <c r="C16" s="28">
        <v>83.25738376431795</v>
      </c>
      <c r="D16" s="28">
        <v>3.2159259232820951</v>
      </c>
      <c r="E16" s="28">
        <v>0</v>
      </c>
      <c r="F16" s="28">
        <v>0</v>
      </c>
      <c r="G16" s="28">
        <v>6.6672778075711379E-4</v>
      </c>
      <c r="H16" s="28">
        <v>0</v>
      </c>
      <c r="I16" s="28">
        <v>0</v>
      </c>
      <c r="J16" s="29">
        <v>86.473976415380804</v>
      </c>
    </row>
    <row r="17" spans="2:10">
      <c r="B17" s="18" t="s">
        <v>54</v>
      </c>
      <c r="C17" s="28">
        <v>62.727200053553545</v>
      </c>
      <c r="D17" s="28">
        <v>0</v>
      </c>
      <c r="E17" s="28">
        <v>0</v>
      </c>
      <c r="F17" s="28">
        <v>0</v>
      </c>
      <c r="G17" s="28">
        <v>5.7134618846997034</v>
      </c>
      <c r="H17" s="28">
        <v>0</v>
      </c>
      <c r="I17" s="28">
        <v>0</v>
      </c>
      <c r="J17" s="29">
        <v>68.440661938253243</v>
      </c>
    </row>
    <row r="18" spans="2:10">
      <c r="B18" s="18" t="s">
        <v>168</v>
      </c>
      <c r="C18" s="28">
        <v>0.30990753956409089</v>
      </c>
      <c r="D18" s="28">
        <v>3.6952405312143028E-3</v>
      </c>
      <c r="E18" s="28">
        <v>8.1984453572306712</v>
      </c>
      <c r="F18" s="28">
        <v>0.72983612977085843</v>
      </c>
      <c r="G18" s="28">
        <v>2.207037691754906E-2</v>
      </c>
      <c r="H18" s="28">
        <v>0.34974064084860307</v>
      </c>
      <c r="I18" s="28">
        <v>0</v>
      </c>
      <c r="J18" s="29">
        <v>9.6136952848629864</v>
      </c>
    </row>
    <row r="19" spans="2:10">
      <c r="B19" s="18" t="s">
        <v>169</v>
      </c>
      <c r="C19" s="28">
        <v>0.23285729692265958</v>
      </c>
      <c r="D19" s="28">
        <v>0</v>
      </c>
      <c r="E19" s="28">
        <v>0</v>
      </c>
      <c r="F19" s="28">
        <v>0</v>
      </c>
      <c r="G19" s="28">
        <v>0.10890742957673595</v>
      </c>
      <c r="H19" s="28">
        <v>0</v>
      </c>
      <c r="I19" s="28">
        <v>0</v>
      </c>
      <c r="J19" s="29">
        <v>0.34176472649939554</v>
      </c>
    </row>
    <row r="20" spans="2:10">
      <c r="B20" s="18" t="s">
        <v>170</v>
      </c>
      <c r="C20" s="28">
        <v>4.6141710399435096</v>
      </c>
      <c r="D20" s="28">
        <v>3.9403046261170777E-2</v>
      </c>
      <c r="E20" s="28">
        <v>0</v>
      </c>
      <c r="F20" s="28">
        <v>0</v>
      </c>
      <c r="G20" s="28">
        <v>0.31395962388782511</v>
      </c>
      <c r="H20" s="28">
        <v>0</v>
      </c>
      <c r="I20" s="28">
        <v>0</v>
      </c>
      <c r="J20" s="29">
        <v>4.9675337100925061</v>
      </c>
    </row>
    <row r="21" spans="2:10">
      <c r="B21" s="18" t="s">
        <v>171</v>
      </c>
      <c r="C21" s="28">
        <v>6.5807693374601517E-2</v>
      </c>
      <c r="D21" s="28">
        <v>0</v>
      </c>
      <c r="E21" s="28">
        <v>0</v>
      </c>
      <c r="F21" s="28">
        <v>0</v>
      </c>
      <c r="G21" s="28">
        <v>3.4720799293582953E-2</v>
      </c>
      <c r="H21" s="28">
        <v>0</v>
      </c>
      <c r="I21" s="28">
        <v>0</v>
      </c>
      <c r="J21" s="29">
        <v>0.10052849266818448</v>
      </c>
    </row>
    <row r="22" spans="2:10" ht="15.5" thickBot="1">
      <c r="B22" s="18" t="s">
        <v>55</v>
      </c>
      <c r="C22" s="30">
        <v>0</v>
      </c>
      <c r="D22" s="30">
        <v>0</v>
      </c>
      <c r="E22" s="30">
        <v>0</v>
      </c>
      <c r="F22" s="30">
        <v>0</v>
      </c>
      <c r="G22" s="30">
        <v>0</v>
      </c>
      <c r="H22" s="30">
        <v>0</v>
      </c>
      <c r="I22" s="30">
        <v>1.2564864783895129</v>
      </c>
      <c r="J22" s="29">
        <v>1.2564864783895129</v>
      </c>
    </row>
    <row r="23" spans="2:10" ht="15.5" thickBot="1">
      <c r="B23" s="17" t="s">
        <v>24</v>
      </c>
      <c r="C23" s="31">
        <v>151.20732738767634</v>
      </c>
      <c r="D23" s="31">
        <v>3.2590242100744806</v>
      </c>
      <c r="E23" s="31">
        <v>8.1984453572306712</v>
      </c>
      <c r="F23" s="31">
        <v>0.72983612977085843</v>
      </c>
      <c r="G23" s="31">
        <v>6.1937868421561539</v>
      </c>
      <c r="H23" s="31">
        <v>0.34974064084860307</v>
      </c>
      <c r="I23" s="31">
        <v>1.2564864783895129</v>
      </c>
      <c r="J23" s="32">
        <v>171.19464704614666</v>
      </c>
    </row>
    <row r="24" spans="2:10">
      <c r="B24" s="13">
        <v>2020</v>
      </c>
      <c r="C24" s="26"/>
      <c r="D24" s="26"/>
      <c r="E24" s="26"/>
      <c r="F24" s="26"/>
      <c r="G24" s="26"/>
      <c r="H24" s="26"/>
      <c r="I24" s="26"/>
      <c r="J24" s="27"/>
    </row>
    <row r="25" spans="2:10">
      <c r="B25" s="18" t="s">
        <v>53</v>
      </c>
      <c r="C25" s="28">
        <v>71.224188223887097</v>
      </c>
      <c r="D25" s="28">
        <v>2.7534083758647565</v>
      </c>
      <c r="E25" s="28">
        <v>0</v>
      </c>
      <c r="F25" s="28">
        <v>0</v>
      </c>
      <c r="G25" s="28">
        <v>5.2916729642783235E-4</v>
      </c>
      <c r="H25" s="28">
        <v>0</v>
      </c>
      <c r="I25" s="28">
        <v>0</v>
      </c>
      <c r="J25" s="29">
        <v>73.978125767048283</v>
      </c>
    </row>
    <row r="26" spans="2:10">
      <c r="B26" s="18" t="s">
        <v>54</v>
      </c>
      <c r="C26" s="28">
        <v>53.761190777821575</v>
      </c>
      <c r="D26" s="28">
        <v>0</v>
      </c>
      <c r="E26" s="28">
        <v>0</v>
      </c>
      <c r="F26" s="28">
        <v>0</v>
      </c>
      <c r="G26" s="28">
        <v>5.0310180991679712</v>
      </c>
      <c r="H26" s="28">
        <v>0</v>
      </c>
      <c r="I26" s="28">
        <v>0</v>
      </c>
      <c r="J26" s="29">
        <v>58.792208876989548</v>
      </c>
    </row>
    <row r="27" spans="2:10">
      <c r="B27" s="18" t="s">
        <v>168</v>
      </c>
      <c r="C27" s="28">
        <v>0.41702775547329007</v>
      </c>
      <c r="D27" s="28">
        <v>3.7379372176599202E-3</v>
      </c>
      <c r="E27" s="28">
        <v>7.7047200131009657</v>
      </c>
      <c r="F27" s="28">
        <v>0.58772895164057959</v>
      </c>
      <c r="G27" s="28">
        <v>2.148487309761778E-2</v>
      </c>
      <c r="H27" s="28">
        <v>0.28164226434855988</v>
      </c>
      <c r="I27" s="28">
        <v>0</v>
      </c>
      <c r="J27" s="29">
        <v>9.0163417948786737</v>
      </c>
    </row>
    <row r="28" spans="2:10">
      <c r="B28" s="18" t="s">
        <v>169</v>
      </c>
      <c r="C28" s="28">
        <v>0.19145224378945624</v>
      </c>
      <c r="D28" s="28">
        <v>0</v>
      </c>
      <c r="E28" s="28">
        <v>0</v>
      </c>
      <c r="F28" s="28">
        <v>0</v>
      </c>
      <c r="G28" s="28">
        <v>7.8220831852183495E-2</v>
      </c>
      <c r="H28" s="28">
        <v>0</v>
      </c>
      <c r="I28" s="28">
        <v>0</v>
      </c>
      <c r="J28" s="29">
        <v>0.26967307564163973</v>
      </c>
    </row>
    <row r="29" spans="2:10">
      <c r="B29" s="18" t="s">
        <v>170</v>
      </c>
      <c r="C29" s="28">
        <v>3.9780266190588169</v>
      </c>
      <c r="D29" s="28">
        <v>3.8888932117416022E-2</v>
      </c>
      <c r="E29" s="28">
        <v>0</v>
      </c>
      <c r="F29" s="28">
        <v>0</v>
      </c>
      <c r="G29" s="28">
        <v>0.26715601068474515</v>
      </c>
      <c r="H29" s="28">
        <v>0</v>
      </c>
      <c r="I29" s="28">
        <v>0</v>
      </c>
      <c r="J29" s="29">
        <v>4.2840715618609782</v>
      </c>
    </row>
    <row r="30" spans="2:10">
      <c r="B30" s="18" t="s">
        <v>171</v>
      </c>
      <c r="C30" s="28">
        <v>6.5464154060902974E-2</v>
      </c>
      <c r="D30" s="28">
        <v>0</v>
      </c>
      <c r="E30" s="28">
        <v>0</v>
      </c>
      <c r="F30" s="28">
        <v>0</v>
      </c>
      <c r="G30" s="28">
        <v>3.0316599468286784E-2</v>
      </c>
      <c r="H30" s="28">
        <v>0</v>
      </c>
      <c r="I30" s="28">
        <v>0</v>
      </c>
      <c r="J30" s="29">
        <v>9.5780753529189758E-2</v>
      </c>
    </row>
    <row r="31" spans="2:10" ht="15.5" thickBot="1">
      <c r="B31" s="18" t="s">
        <v>55</v>
      </c>
      <c r="C31" s="39">
        <v>0</v>
      </c>
      <c r="D31" s="39">
        <v>0</v>
      </c>
      <c r="E31" s="39">
        <v>0</v>
      </c>
      <c r="F31" s="39">
        <v>0</v>
      </c>
      <c r="G31" s="39">
        <v>0</v>
      </c>
      <c r="H31" s="39">
        <v>0</v>
      </c>
      <c r="I31" s="39">
        <v>0.47461068976533211</v>
      </c>
      <c r="J31" s="29">
        <v>0.47461068976533211</v>
      </c>
    </row>
    <row r="32" spans="2:10" ht="15.5" thickBot="1">
      <c r="B32" s="17" t="s">
        <v>24</v>
      </c>
      <c r="C32" s="38">
        <v>129.63734977409112</v>
      </c>
      <c r="D32" s="38">
        <v>2.7960352451998327</v>
      </c>
      <c r="E32" s="38">
        <v>7.7047200131009657</v>
      </c>
      <c r="F32" s="38">
        <v>0.58772895164057959</v>
      </c>
      <c r="G32" s="38">
        <v>5.4287255815672317</v>
      </c>
      <c r="H32" s="38">
        <v>0.28164226434855988</v>
      </c>
      <c r="I32" s="38">
        <v>0.47461068976533211</v>
      </c>
      <c r="J32" s="32">
        <v>146.91081251971366</v>
      </c>
    </row>
    <row r="33" spans="1:2">
      <c r="B33" s="75" t="s">
        <v>172</v>
      </c>
    </row>
    <row r="34" spans="1:2">
      <c r="B34" s="152" t="s">
        <v>353</v>
      </c>
    </row>
    <row r="38" spans="1:2">
      <c r="A38" s="186" t="s">
        <v>419</v>
      </c>
    </row>
    <row r="39" spans="1:2">
      <c r="A39" s="186" t="s">
        <v>418</v>
      </c>
    </row>
  </sheetData>
  <hyperlinks>
    <hyperlink ref="A1" location="Tabellenverzeichnis!B10" display="zurück zum Tabellenverzeichnis"/>
  </hyperlinks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7"/>
  <dimension ref="A1:J30"/>
  <sheetViews>
    <sheetView showGridLines="0" zoomScale="85" zoomScaleNormal="85" workbookViewId="0"/>
  </sheetViews>
  <sheetFormatPr baseColWidth="10" defaultRowHeight="15"/>
  <cols>
    <col min="1" max="1" width="7.69140625" customWidth="1"/>
    <col min="2" max="2" width="23.921875" customWidth="1"/>
    <col min="3" max="10" width="10.69140625" customWidth="1"/>
  </cols>
  <sheetData>
    <row r="1" spans="1:10">
      <c r="A1" s="178" t="s">
        <v>341</v>
      </c>
    </row>
    <row r="3" spans="1:10" ht="16">
      <c r="B3" s="63" t="s">
        <v>261</v>
      </c>
      <c r="C3" s="63"/>
      <c r="D3" s="63"/>
      <c r="E3" s="63"/>
      <c r="F3" s="63"/>
      <c r="G3" s="63"/>
      <c r="H3" s="63"/>
      <c r="I3" s="63"/>
      <c r="J3" s="63"/>
    </row>
    <row r="4" spans="1:10">
      <c r="B4" s="64" t="s">
        <v>340</v>
      </c>
      <c r="C4" s="64"/>
      <c r="D4" s="64"/>
      <c r="E4" s="64"/>
      <c r="F4" s="64"/>
      <c r="G4" s="64"/>
      <c r="H4" s="64"/>
      <c r="I4" s="64"/>
      <c r="J4" s="64"/>
    </row>
    <row r="5" spans="1:10" ht="30">
      <c r="B5" s="114" t="s">
        <v>32</v>
      </c>
      <c r="C5" s="76" t="s">
        <v>160</v>
      </c>
      <c r="D5" s="76" t="s">
        <v>161</v>
      </c>
      <c r="E5" s="115" t="s">
        <v>162</v>
      </c>
      <c r="F5" s="115" t="s">
        <v>163</v>
      </c>
      <c r="G5" s="115" t="s">
        <v>164</v>
      </c>
      <c r="H5" s="115" t="s">
        <v>165</v>
      </c>
      <c r="I5" s="115" t="s">
        <v>166</v>
      </c>
      <c r="J5" s="115" t="s">
        <v>167</v>
      </c>
    </row>
    <row r="6" spans="1:10">
      <c r="B6" s="13">
        <v>2010</v>
      </c>
    </row>
    <row r="7" spans="1:10">
      <c r="B7" s="18" t="s">
        <v>53</v>
      </c>
      <c r="C7" s="20">
        <v>0.66215168949126313</v>
      </c>
      <c r="D7" s="20">
        <v>1.6093991674571217E-2</v>
      </c>
      <c r="E7" s="20">
        <v>0</v>
      </c>
      <c r="F7" s="20">
        <v>0</v>
      </c>
      <c r="G7" s="20">
        <v>0</v>
      </c>
      <c r="H7" s="20">
        <v>0</v>
      </c>
      <c r="I7" s="20">
        <v>0</v>
      </c>
      <c r="J7" s="21">
        <v>0.67824568116583428</v>
      </c>
    </row>
    <row r="8" spans="1:10">
      <c r="B8" s="18" t="s">
        <v>54</v>
      </c>
      <c r="C8" s="20">
        <v>0.22756385627881504</v>
      </c>
      <c r="D8" s="20">
        <v>0</v>
      </c>
      <c r="E8" s="20">
        <v>0</v>
      </c>
      <c r="F8" s="20">
        <v>0</v>
      </c>
      <c r="G8" s="20">
        <v>3.0054354748193363E-2</v>
      </c>
      <c r="H8" s="20">
        <v>0</v>
      </c>
      <c r="I8" s="20">
        <v>0</v>
      </c>
      <c r="J8" s="21">
        <v>0.25761821102700838</v>
      </c>
    </row>
    <row r="9" spans="1:10">
      <c r="B9" s="18" t="s">
        <v>168</v>
      </c>
      <c r="C9" s="20">
        <v>0</v>
      </c>
      <c r="D9" s="20">
        <v>1.1726919140147313E-6</v>
      </c>
      <c r="E9" s="20">
        <v>4.585185492078718E-2</v>
      </c>
      <c r="F9" s="20">
        <v>3.879222841902535E-3</v>
      </c>
      <c r="G9" s="20">
        <v>0</v>
      </c>
      <c r="H9" s="20">
        <v>2.3668552622134373E-3</v>
      </c>
      <c r="I9" s="20">
        <v>0</v>
      </c>
      <c r="J9" s="21">
        <v>5.2099105716817161E-2</v>
      </c>
    </row>
    <row r="10" spans="1:10">
      <c r="B10" s="18" t="s">
        <v>169</v>
      </c>
      <c r="C10" s="20">
        <v>1.7649401673743984E-3</v>
      </c>
      <c r="D10" s="20">
        <v>0</v>
      </c>
      <c r="E10" s="20">
        <v>0</v>
      </c>
      <c r="F10" s="20">
        <v>0</v>
      </c>
      <c r="G10" s="20">
        <v>8.3896972345855582E-4</v>
      </c>
      <c r="H10" s="20">
        <v>0</v>
      </c>
      <c r="I10" s="20">
        <v>0</v>
      </c>
      <c r="J10" s="21">
        <v>2.6039098908329544E-3</v>
      </c>
    </row>
    <row r="11" spans="1:10">
      <c r="B11" s="18" t="s">
        <v>170</v>
      </c>
      <c r="C11" s="20">
        <v>8.5226329661364925E-4</v>
      </c>
      <c r="D11" s="20">
        <v>2.2563906116595163E-7</v>
      </c>
      <c r="E11" s="20">
        <v>0</v>
      </c>
      <c r="F11" s="20">
        <v>0</v>
      </c>
      <c r="G11" s="20">
        <v>1.1122023404181266E-4</v>
      </c>
      <c r="H11" s="20">
        <v>0</v>
      </c>
      <c r="I11" s="20">
        <v>0</v>
      </c>
      <c r="J11" s="21">
        <v>9.63709169716628E-4</v>
      </c>
    </row>
    <row r="12" spans="1:10">
      <c r="B12" s="18" t="s">
        <v>171</v>
      </c>
      <c r="C12" s="20">
        <v>4.3864146346484081E-4</v>
      </c>
      <c r="D12" s="20">
        <v>0</v>
      </c>
      <c r="E12" s="20">
        <v>0</v>
      </c>
      <c r="F12" s="20">
        <v>0</v>
      </c>
      <c r="G12" s="20">
        <v>2.0850956542510824E-4</v>
      </c>
      <c r="H12" s="20">
        <v>0</v>
      </c>
      <c r="I12" s="20">
        <v>0</v>
      </c>
      <c r="J12" s="21">
        <v>6.4715102888994913E-4</v>
      </c>
    </row>
    <row r="13" spans="1:10" ht="15.5" thickBot="1">
      <c r="B13" s="18" t="s">
        <v>55</v>
      </c>
      <c r="C13" s="22">
        <v>0</v>
      </c>
      <c r="D13" s="22">
        <v>0</v>
      </c>
      <c r="E13" s="22">
        <v>0</v>
      </c>
      <c r="F13" s="22">
        <v>0</v>
      </c>
      <c r="G13" s="22">
        <v>0</v>
      </c>
      <c r="H13" s="22">
        <v>0</v>
      </c>
      <c r="I13" s="22">
        <v>7.8222320009006009E-3</v>
      </c>
      <c r="J13" s="23">
        <v>7.8222320009006009E-3</v>
      </c>
    </row>
    <row r="14" spans="1:10" ht="15.5" thickBot="1">
      <c r="B14" s="17" t="s">
        <v>24</v>
      </c>
      <c r="C14" s="24">
        <v>0.89277139069753109</v>
      </c>
      <c r="D14" s="24">
        <v>1.6095390005546394E-2</v>
      </c>
      <c r="E14" s="24">
        <v>4.585185492078718E-2</v>
      </c>
      <c r="F14" s="24">
        <v>3.879222841902535E-3</v>
      </c>
      <c r="G14" s="24">
        <v>3.1213054271118833E-2</v>
      </c>
      <c r="H14" s="24">
        <v>2.3668552622134373E-3</v>
      </c>
      <c r="I14" s="24">
        <v>7.8222320009006009E-3</v>
      </c>
      <c r="J14" s="25">
        <v>1</v>
      </c>
    </row>
    <row r="15" spans="1:10">
      <c r="B15" s="13">
        <v>2020</v>
      </c>
      <c r="C15" s="26"/>
      <c r="D15" s="26"/>
      <c r="E15" s="26"/>
      <c r="F15" s="26"/>
      <c r="G15" s="26"/>
      <c r="H15" s="26"/>
      <c r="I15" s="26"/>
      <c r="J15" s="27"/>
    </row>
    <row r="16" spans="1:10">
      <c r="B16" s="18" t="s">
        <v>53</v>
      </c>
      <c r="C16" s="20">
        <v>0.4848124314493848</v>
      </c>
      <c r="D16" s="20">
        <v>1.8742040348427604E-2</v>
      </c>
      <c r="E16" s="20">
        <v>0</v>
      </c>
      <c r="F16" s="20">
        <v>0</v>
      </c>
      <c r="G16" s="20">
        <v>3.6019629008370266E-6</v>
      </c>
      <c r="H16" s="20">
        <v>0</v>
      </c>
      <c r="I16" s="20">
        <v>0</v>
      </c>
      <c r="J16" s="21">
        <v>0.50355807376071327</v>
      </c>
    </row>
    <row r="17" spans="1:10">
      <c r="B17" s="18" t="s">
        <v>54</v>
      </c>
      <c r="C17" s="20">
        <v>0.3659444111413343</v>
      </c>
      <c r="D17" s="20">
        <v>0</v>
      </c>
      <c r="E17" s="20">
        <v>0</v>
      </c>
      <c r="F17" s="20">
        <v>0</v>
      </c>
      <c r="G17" s="20">
        <v>3.4245390198851901E-2</v>
      </c>
      <c r="H17" s="20">
        <v>0</v>
      </c>
      <c r="I17" s="20">
        <v>0</v>
      </c>
      <c r="J17" s="21">
        <v>0.40018980134018617</v>
      </c>
    </row>
    <row r="18" spans="1:10">
      <c r="B18" s="18" t="s">
        <v>168</v>
      </c>
      <c r="C18" s="20">
        <v>2.8386457628319902E-3</v>
      </c>
      <c r="D18" s="20">
        <v>2.5443581405271543E-5</v>
      </c>
      <c r="E18" s="20">
        <v>5.24448805432009E-2</v>
      </c>
      <c r="F18" s="20">
        <v>4.0005833577546474E-3</v>
      </c>
      <c r="G18" s="20">
        <v>1.4624432830452673E-4</v>
      </c>
      <c r="H18" s="20">
        <v>1.9170969074231135E-3</v>
      </c>
      <c r="I18" s="20">
        <v>0</v>
      </c>
      <c r="J18" s="21">
        <v>6.1372894480920454E-2</v>
      </c>
    </row>
    <row r="19" spans="1:10">
      <c r="B19" s="18" t="s">
        <v>169</v>
      </c>
      <c r="C19" s="20">
        <v>1.3031868826112827E-3</v>
      </c>
      <c r="D19" s="20">
        <v>0</v>
      </c>
      <c r="E19" s="20">
        <v>0</v>
      </c>
      <c r="F19" s="20">
        <v>0</v>
      </c>
      <c r="G19" s="20">
        <v>5.3243754159815302E-4</v>
      </c>
      <c r="H19" s="20">
        <v>0</v>
      </c>
      <c r="I19" s="20">
        <v>0</v>
      </c>
      <c r="J19" s="21">
        <v>1.8356244242094355E-3</v>
      </c>
    </row>
    <row r="20" spans="1:10">
      <c r="B20" s="18" t="s">
        <v>170</v>
      </c>
      <c r="C20" s="20">
        <v>2.7077834169115453E-2</v>
      </c>
      <c r="D20" s="20">
        <v>2.6471116353125879E-4</v>
      </c>
      <c r="E20" s="20">
        <v>0</v>
      </c>
      <c r="F20" s="20">
        <v>0</v>
      </c>
      <c r="G20" s="20">
        <v>1.8184911382808943E-3</v>
      </c>
      <c r="H20" s="20">
        <v>0</v>
      </c>
      <c r="I20" s="20">
        <v>0</v>
      </c>
      <c r="J20" s="21">
        <v>2.9161036470927607E-2</v>
      </c>
    </row>
    <row r="21" spans="1:10">
      <c r="B21" s="18" t="s">
        <v>171</v>
      </c>
      <c r="C21" s="20">
        <v>4.4560473758266416E-4</v>
      </c>
      <c r="D21" s="20">
        <v>0</v>
      </c>
      <c r="E21" s="20">
        <v>0</v>
      </c>
      <c r="F21" s="20">
        <v>0</v>
      </c>
      <c r="G21" s="20">
        <v>2.0636057311451233E-4</v>
      </c>
      <c r="H21" s="20">
        <v>0</v>
      </c>
      <c r="I21" s="20">
        <v>0</v>
      </c>
      <c r="J21" s="21">
        <v>6.5196531069717644E-4</v>
      </c>
    </row>
    <row r="22" spans="1:10" ht="15.5" thickBot="1">
      <c r="B22" s="18" t="s">
        <v>55</v>
      </c>
      <c r="C22" s="101">
        <v>0</v>
      </c>
      <c r="D22" s="101">
        <v>0</v>
      </c>
      <c r="E22" s="101">
        <v>0</v>
      </c>
      <c r="F22" s="101">
        <v>0</v>
      </c>
      <c r="G22" s="101">
        <v>0</v>
      </c>
      <c r="H22" s="101">
        <v>0</v>
      </c>
      <c r="I22" s="101">
        <v>3.2306042123458074E-3</v>
      </c>
      <c r="J22" s="102">
        <v>3.2306042123458074E-3</v>
      </c>
    </row>
    <row r="23" spans="1:10" ht="15.5" thickBot="1">
      <c r="B23" s="17" t="s">
        <v>24</v>
      </c>
      <c r="C23" s="99">
        <v>0.88242211414286031</v>
      </c>
      <c r="D23" s="99">
        <v>1.9032195093364134E-2</v>
      </c>
      <c r="E23" s="99">
        <v>5.24448805432009E-2</v>
      </c>
      <c r="F23" s="99">
        <v>4.0005833577546474E-3</v>
      </c>
      <c r="G23" s="99">
        <v>3.6952525743050822E-2</v>
      </c>
      <c r="H23" s="99">
        <v>1.9170969074231135E-3</v>
      </c>
      <c r="I23" s="99">
        <v>3.2306042123458074E-3</v>
      </c>
      <c r="J23" s="100">
        <v>1</v>
      </c>
    </row>
    <row r="24" spans="1:10">
      <c r="B24" s="75" t="s">
        <v>172</v>
      </c>
    </row>
    <row r="25" spans="1:10">
      <c r="B25" s="152" t="s">
        <v>353</v>
      </c>
    </row>
    <row r="29" spans="1:10">
      <c r="A29" s="186" t="s">
        <v>419</v>
      </c>
    </row>
    <row r="30" spans="1:10">
      <c r="A30" s="186" t="s">
        <v>418</v>
      </c>
    </row>
  </sheetData>
  <hyperlinks>
    <hyperlink ref="A1" location="Tabellenverzeichnis!B10" display="zurück zum Tabellenverzeichnis"/>
  </hyperlinks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8"/>
  <dimension ref="A1:G39"/>
  <sheetViews>
    <sheetView showGridLines="0" zoomScale="85" zoomScaleNormal="85" workbookViewId="0"/>
  </sheetViews>
  <sheetFormatPr baseColWidth="10" defaultRowHeight="15"/>
  <cols>
    <col min="1" max="1" width="7.69140625" customWidth="1"/>
    <col min="2" max="2" width="25.3046875" customWidth="1"/>
    <col min="3" max="7" width="10.69140625" customWidth="1"/>
  </cols>
  <sheetData>
    <row r="1" spans="1:7">
      <c r="A1" s="178" t="s">
        <v>341</v>
      </c>
    </row>
    <row r="3" spans="1:7" ht="16">
      <c r="B3" s="63" t="s">
        <v>262</v>
      </c>
      <c r="C3" s="63"/>
      <c r="D3" s="63"/>
      <c r="E3" s="63"/>
      <c r="F3" s="63"/>
      <c r="G3" s="63"/>
    </row>
    <row r="4" spans="1:7">
      <c r="B4" s="64" t="s">
        <v>339</v>
      </c>
      <c r="C4" s="64"/>
      <c r="D4" s="64"/>
      <c r="E4" s="64"/>
      <c r="F4" s="64"/>
      <c r="G4" s="64"/>
    </row>
    <row r="5" spans="1:7">
      <c r="B5" s="7" t="s">
        <v>32</v>
      </c>
      <c r="C5" s="11" t="s">
        <v>173</v>
      </c>
      <c r="D5" s="11" t="s">
        <v>174</v>
      </c>
      <c r="E5" s="11" t="s">
        <v>162</v>
      </c>
      <c r="F5" s="11" t="s">
        <v>166</v>
      </c>
      <c r="G5" s="11" t="s">
        <v>175</v>
      </c>
    </row>
    <row r="6" spans="1:7">
      <c r="B6" s="13">
        <v>2010</v>
      </c>
    </row>
    <row r="7" spans="1:7">
      <c r="B7" s="18" t="s">
        <v>53</v>
      </c>
      <c r="C7" s="28">
        <v>2.5115847563073301</v>
      </c>
      <c r="D7" s="28">
        <v>0</v>
      </c>
      <c r="E7" s="28">
        <v>0</v>
      </c>
      <c r="F7" s="28">
        <v>0</v>
      </c>
      <c r="G7" s="29">
        <v>2.5115847563073301</v>
      </c>
    </row>
    <row r="8" spans="1:7">
      <c r="B8" s="18" t="s">
        <v>54</v>
      </c>
      <c r="C8" s="28">
        <v>10.41847862321562</v>
      </c>
      <c r="D8" s="28">
        <v>26.507021473422139</v>
      </c>
      <c r="E8" s="28">
        <v>0.4939809208303152</v>
      </c>
      <c r="F8" s="28">
        <v>0</v>
      </c>
      <c r="G8" s="29">
        <v>37.41948101746808</v>
      </c>
    </row>
    <row r="9" spans="1:7">
      <c r="B9" s="18" t="s">
        <v>168</v>
      </c>
      <c r="C9" s="28">
        <v>0</v>
      </c>
      <c r="D9" s="28">
        <v>0</v>
      </c>
      <c r="E9" s="28">
        <v>2.3602128604041703</v>
      </c>
      <c r="F9" s="28">
        <v>0</v>
      </c>
      <c r="G9" s="29">
        <v>2.3602128604041703</v>
      </c>
    </row>
    <row r="10" spans="1:7">
      <c r="B10" s="18" t="s">
        <v>169</v>
      </c>
      <c r="C10" s="28">
        <v>4.8494068886909283E-2</v>
      </c>
      <c r="D10" s="28">
        <v>5.0915093384730152E-2</v>
      </c>
      <c r="E10" s="28">
        <v>0</v>
      </c>
      <c r="F10" s="28">
        <v>0</v>
      </c>
      <c r="G10" s="29">
        <v>9.9409162271639429E-2</v>
      </c>
    </row>
    <row r="11" spans="1:7">
      <c r="B11" s="18" t="s">
        <v>170</v>
      </c>
      <c r="C11" s="28">
        <v>3.8593431722802586E-2</v>
      </c>
      <c r="D11" s="28">
        <v>9.8092844006327604E-2</v>
      </c>
      <c r="E11" s="28">
        <v>0</v>
      </c>
      <c r="F11" s="28">
        <v>0</v>
      </c>
      <c r="G11" s="29">
        <v>0.1366862757291302</v>
      </c>
    </row>
    <row r="12" spans="1:7">
      <c r="B12" s="18" t="s">
        <v>171</v>
      </c>
      <c r="C12" s="28">
        <v>1.2052255220392601E-2</v>
      </c>
      <c r="D12" s="28">
        <v>1.2653953650990507E-2</v>
      </c>
      <c r="E12" s="28">
        <v>0</v>
      </c>
      <c r="F12" s="28">
        <v>0</v>
      </c>
      <c r="G12" s="29">
        <v>2.4706208871383108E-2</v>
      </c>
    </row>
    <row r="13" spans="1:7" ht="15.5" thickBot="1">
      <c r="B13" s="18" t="s">
        <v>55</v>
      </c>
      <c r="C13" s="30">
        <v>0</v>
      </c>
      <c r="D13" s="30">
        <v>0</v>
      </c>
      <c r="E13" s="30">
        <v>0</v>
      </c>
      <c r="F13" s="30">
        <v>0.33882369775826676</v>
      </c>
      <c r="G13" s="33">
        <v>0.33882369775826676</v>
      </c>
    </row>
    <row r="14" spans="1:7" ht="15.5" thickBot="1">
      <c r="B14" s="17" t="s">
        <v>24</v>
      </c>
      <c r="C14" s="38">
        <v>13.029203135353054</v>
      </c>
      <c r="D14" s="38">
        <v>26.668683364464187</v>
      </c>
      <c r="E14" s="38">
        <v>2.8541937812344855</v>
      </c>
      <c r="F14" s="38">
        <v>0.33882369775826676</v>
      </c>
      <c r="G14" s="32">
        <v>42.890903978810002</v>
      </c>
    </row>
    <row r="15" spans="1:7">
      <c r="B15" s="13">
        <v>2019</v>
      </c>
      <c r="C15" s="36"/>
      <c r="D15" s="36"/>
      <c r="E15" s="36"/>
      <c r="F15" s="36"/>
      <c r="G15" s="37"/>
    </row>
    <row r="16" spans="1:7">
      <c r="B16" s="18" t="s">
        <v>53</v>
      </c>
      <c r="C16" s="28">
        <v>1.2651406545860904</v>
      </c>
      <c r="D16" s="28">
        <v>0.15058399497053832</v>
      </c>
      <c r="E16" s="28">
        <v>0</v>
      </c>
      <c r="F16" s="28">
        <v>0</v>
      </c>
      <c r="G16" s="29">
        <v>1.4157246495566287</v>
      </c>
    </row>
    <row r="17" spans="2:7">
      <c r="B17" s="18" t="s">
        <v>54</v>
      </c>
      <c r="C17" s="28">
        <v>14.360049224548881</v>
      </c>
      <c r="D17" s="28">
        <v>23.980718160706026</v>
      </c>
      <c r="E17" s="28">
        <v>0.39603059486246706</v>
      </c>
      <c r="F17" s="28">
        <v>0</v>
      </c>
      <c r="G17" s="29">
        <v>38.736797980117373</v>
      </c>
    </row>
    <row r="18" spans="2:7">
      <c r="B18" s="18" t="s">
        <v>168</v>
      </c>
      <c r="C18" s="28">
        <v>2.2700712844786024E-2</v>
      </c>
      <c r="D18" s="28">
        <v>7.9620268339008551E-3</v>
      </c>
      <c r="E18" s="28">
        <v>1.6767776839712984</v>
      </c>
      <c r="F18" s="28">
        <v>0</v>
      </c>
      <c r="G18" s="29">
        <v>1.7074404236499854</v>
      </c>
    </row>
    <row r="19" spans="2:7">
      <c r="B19" s="18" t="s">
        <v>169</v>
      </c>
      <c r="C19" s="28">
        <v>3.8281117136243312E-2</v>
      </c>
      <c r="D19" s="28">
        <v>4.9095918028986059E-2</v>
      </c>
      <c r="E19" s="28">
        <v>0</v>
      </c>
      <c r="F19" s="28">
        <v>0</v>
      </c>
      <c r="G19" s="29">
        <v>8.7377035165229378E-2</v>
      </c>
    </row>
    <row r="20" spans="2:7">
      <c r="B20" s="18" t="s">
        <v>170</v>
      </c>
      <c r="C20" s="28">
        <v>0.80569156213668347</v>
      </c>
      <c r="D20" s="28">
        <v>1.3196756715077387</v>
      </c>
      <c r="E20" s="28">
        <v>0</v>
      </c>
      <c r="F20" s="28">
        <v>0</v>
      </c>
      <c r="G20" s="29">
        <v>2.1253672336444223</v>
      </c>
    </row>
    <row r="21" spans="2:7">
      <c r="B21" s="18" t="s">
        <v>171</v>
      </c>
      <c r="C21" s="28">
        <v>1.1809691309270487E-2</v>
      </c>
      <c r="D21" s="28">
        <v>1.5146047969395074E-2</v>
      </c>
      <c r="E21" s="28">
        <v>0</v>
      </c>
      <c r="F21" s="28">
        <v>0</v>
      </c>
      <c r="G21" s="29">
        <v>2.6955739278665562E-2</v>
      </c>
    </row>
    <row r="22" spans="2:7" ht="15.5" thickBot="1">
      <c r="B22" s="18" t="s">
        <v>55</v>
      </c>
      <c r="C22" s="30">
        <v>0</v>
      </c>
      <c r="D22" s="30">
        <v>0</v>
      </c>
      <c r="E22" s="30">
        <v>0</v>
      </c>
      <c r="F22" s="30">
        <v>0.31412161959737817</v>
      </c>
      <c r="G22" s="33">
        <v>0.31412161959737817</v>
      </c>
    </row>
    <row r="23" spans="2:7" ht="15.5" thickBot="1">
      <c r="B23" s="17" t="s">
        <v>24</v>
      </c>
      <c r="C23" s="38">
        <v>16.503672962561957</v>
      </c>
      <c r="D23" s="38">
        <v>25.523181820016585</v>
      </c>
      <c r="E23" s="38">
        <v>2.0728082788337656</v>
      </c>
      <c r="F23" s="38">
        <v>0.31412161959737817</v>
      </c>
      <c r="G23" s="32">
        <v>44.413784681009687</v>
      </c>
    </row>
    <row r="24" spans="2:7">
      <c r="B24" s="13">
        <v>2020</v>
      </c>
      <c r="C24" s="36"/>
      <c r="D24" s="36"/>
      <c r="E24" s="36"/>
      <c r="F24" s="36"/>
      <c r="G24" s="37"/>
    </row>
    <row r="25" spans="2:7">
      <c r="B25" s="18" t="s">
        <v>53</v>
      </c>
      <c r="C25" s="28">
        <v>1.224448390477118</v>
      </c>
      <c r="D25" s="28">
        <v>2.322922532302418E-2</v>
      </c>
      <c r="E25" s="28">
        <v>0</v>
      </c>
      <c r="F25" s="28">
        <v>0</v>
      </c>
      <c r="G25" s="29">
        <v>1.2476776158001421</v>
      </c>
    </row>
    <row r="26" spans="2:7">
      <c r="B26" s="18" t="s">
        <v>54</v>
      </c>
      <c r="C26" s="28">
        <v>14.19643998015991</v>
      </c>
      <c r="D26" s="28">
        <v>20.92216850019658</v>
      </c>
      <c r="E26" s="28">
        <v>0.39609166360407772</v>
      </c>
      <c r="F26" s="28">
        <v>0</v>
      </c>
      <c r="G26" s="29">
        <v>35.514700143960567</v>
      </c>
    </row>
    <row r="27" spans="2:7">
      <c r="B27" s="18" t="s">
        <v>168</v>
      </c>
      <c r="C27" s="28">
        <v>2.8615089755028317E-2</v>
      </c>
      <c r="D27" s="28">
        <v>7.1035245955748012E-3</v>
      </c>
      <c r="E27" s="28">
        <v>1.5023085978202397</v>
      </c>
      <c r="F27" s="28">
        <v>0</v>
      </c>
      <c r="G27" s="29">
        <v>1.5380272121708429</v>
      </c>
    </row>
    <row r="28" spans="2:7">
      <c r="B28" s="18" t="s">
        <v>169</v>
      </c>
      <c r="C28" s="28">
        <v>3.7592237581121582E-2</v>
      </c>
      <c r="D28" s="28">
        <v>2.3242979890166198E-2</v>
      </c>
      <c r="E28" s="28">
        <v>0</v>
      </c>
      <c r="F28" s="28">
        <v>0</v>
      </c>
      <c r="G28" s="29">
        <v>6.0835217471287784E-2</v>
      </c>
    </row>
    <row r="29" spans="2:7">
      <c r="B29" s="18" t="s">
        <v>170</v>
      </c>
      <c r="C29" s="28">
        <v>0.77236153288400644</v>
      </c>
      <c r="D29" s="28">
        <v>1.111315460845071</v>
      </c>
      <c r="E29" s="28">
        <v>0</v>
      </c>
      <c r="F29" s="28">
        <v>0</v>
      </c>
      <c r="G29" s="29">
        <v>1.8836769937290776</v>
      </c>
    </row>
    <row r="30" spans="2:7">
      <c r="B30" s="18" t="s">
        <v>171</v>
      </c>
      <c r="C30" s="28">
        <v>1.4121473010267352E-2</v>
      </c>
      <c r="D30" s="28">
        <v>8.7311938399218872E-3</v>
      </c>
      <c r="E30" s="28">
        <v>0</v>
      </c>
      <c r="F30" s="28">
        <v>0</v>
      </c>
      <c r="G30" s="29">
        <v>2.2852666850189239E-2</v>
      </c>
    </row>
    <row r="31" spans="2:7" ht="15.5" thickBot="1">
      <c r="B31" s="18" t="s">
        <v>55</v>
      </c>
      <c r="C31" s="39">
        <v>0</v>
      </c>
      <c r="D31" s="39">
        <v>0</v>
      </c>
      <c r="E31" s="39">
        <v>0</v>
      </c>
      <c r="F31" s="39">
        <v>0.118652672441333</v>
      </c>
      <c r="G31" s="40">
        <v>0.118652672441333</v>
      </c>
    </row>
    <row r="32" spans="2:7" ht="15.5" thickBot="1">
      <c r="B32" s="17" t="s">
        <v>24</v>
      </c>
      <c r="C32" s="38">
        <v>16.27357870386745</v>
      </c>
      <c r="D32" s="38">
        <v>22.095790884690338</v>
      </c>
      <c r="E32" s="38">
        <v>1.8984002614243174</v>
      </c>
      <c r="F32" s="38">
        <v>0.118652672441333</v>
      </c>
      <c r="G32" s="32">
        <v>40.386422522423445</v>
      </c>
    </row>
    <row r="33" spans="1:2">
      <c r="B33" s="75" t="s">
        <v>172</v>
      </c>
    </row>
    <row r="34" spans="1:2">
      <c r="B34" s="152" t="s">
        <v>353</v>
      </c>
    </row>
    <row r="38" spans="1:2">
      <c r="A38" s="186" t="s">
        <v>419</v>
      </c>
    </row>
    <row r="39" spans="1:2">
      <c r="A39" s="186" t="s">
        <v>418</v>
      </c>
    </row>
  </sheetData>
  <hyperlinks>
    <hyperlink ref="A1" location="Tabellenverzeichnis!B10" display="zurück zum Tabellenverzeichnis"/>
  </hyperlinks>
  <pageMargins left="0.7" right="0.7" top="0.78740157499999996" bottom="0.78740157499999996" header="0.3" footer="0.3"/>
  <tableParts count="1">
    <tablePart r:id="rId1"/>
  </tableParts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9"/>
  <dimension ref="A1:G45"/>
  <sheetViews>
    <sheetView showGridLines="0" zoomScale="85" zoomScaleNormal="85" workbookViewId="0"/>
  </sheetViews>
  <sheetFormatPr baseColWidth="10" defaultRowHeight="15"/>
  <cols>
    <col min="1" max="1" width="7.69140625" customWidth="1"/>
    <col min="2" max="2" width="30.4609375" customWidth="1"/>
    <col min="3" max="7" width="10.69140625" customWidth="1"/>
  </cols>
  <sheetData>
    <row r="1" spans="1:7">
      <c r="A1" s="178" t="s">
        <v>341</v>
      </c>
    </row>
    <row r="3" spans="1:7" ht="16">
      <c r="B3" s="63" t="s">
        <v>376</v>
      </c>
      <c r="C3" s="63"/>
      <c r="D3" s="63"/>
      <c r="E3" s="63"/>
      <c r="F3" s="63"/>
      <c r="G3" s="63"/>
    </row>
    <row r="4" spans="1:7">
      <c r="B4" s="64" t="s">
        <v>377</v>
      </c>
      <c r="C4" s="64"/>
      <c r="D4" s="64"/>
      <c r="E4" s="64"/>
      <c r="F4" s="64"/>
      <c r="G4" s="64"/>
    </row>
    <row r="5" spans="1:7" ht="30">
      <c r="B5" s="7" t="s">
        <v>32</v>
      </c>
      <c r="C5" s="11" t="s">
        <v>176</v>
      </c>
      <c r="D5" s="11" t="s">
        <v>177</v>
      </c>
      <c r="E5" s="11" t="s">
        <v>178</v>
      </c>
      <c r="F5" s="52" t="s">
        <v>179</v>
      </c>
      <c r="G5" s="11" t="s">
        <v>24</v>
      </c>
    </row>
    <row r="6" spans="1:7">
      <c r="B6" s="13">
        <v>2010</v>
      </c>
    </row>
    <row r="7" spans="1:7">
      <c r="B7" s="18" t="s">
        <v>180</v>
      </c>
      <c r="C7" s="28">
        <v>111.3111870870117</v>
      </c>
      <c r="D7" s="28">
        <v>0</v>
      </c>
      <c r="E7" s="28">
        <v>2.5115847563073297</v>
      </c>
      <c r="F7" s="28">
        <v>6.2029493664875925</v>
      </c>
      <c r="G7" s="29">
        <v>120.02572120980662</v>
      </c>
    </row>
    <row r="8" spans="1:7">
      <c r="B8" s="18" t="s">
        <v>181</v>
      </c>
      <c r="C8" s="28">
        <v>37.346943274231656</v>
      </c>
      <c r="D8" s="28">
        <v>5.2072746542670583</v>
      </c>
      <c r="E8" s="28">
        <v>36.925500096637755</v>
      </c>
      <c r="F8" s="28">
        <v>2.0812031942670264</v>
      </c>
      <c r="G8" s="29">
        <v>81.560921219403497</v>
      </c>
    </row>
    <row r="9" spans="1:7">
      <c r="B9" s="18" t="s">
        <v>182</v>
      </c>
      <c r="C9" s="28">
        <v>0</v>
      </c>
      <c r="D9" s="28">
        <v>0</v>
      </c>
      <c r="E9" s="28">
        <v>0.4939809208303152</v>
      </c>
      <c r="F9" s="28">
        <v>0</v>
      </c>
      <c r="G9" s="29">
        <v>0.4939809208303152</v>
      </c>
    </row>
    <row r="10" spans="1:7">
      <c r="B10" s="18" t="s">
        <v>183</v>
      </c>
      <c r="C10" s="28">
        <v>0.28965549007301183</v>
      </c>
      <c r="D10" s="28">
        <v>0.145361489649875</v>
      </c>
      <c r="E10" s="28">
        <v>9.9409162271639442E-2</v>
      </c>
      <c r="F10" s="28">
        <v>1.6141399491531351E-2</v>
      </c>
      <c r="G10" s="29">
        <v>0.55056754148605769</v>
      </c>
    </row>
    <row r="11" spans="1:7">
      <c r="B11" s="18" t="s">
        <v>184</v>
      </c>
      <c r="C11" s="28">
        <v>0.13990734927408324</v>
      </c>
      <c r="D11" s="28">
        <v>1.9270229243647151E-2</v>
      </c>
      <c r="E11" s="28">
        <v>0.1366862757291302</v>
      </c>
      <c r="F11" s="28">
        <v>7.7965047921755241E-3</v>
      </c>
      <c r="G11" s="29">
        <v>0.3036603590390361</v>
      </c>
    </row>
    <row r="12" spans="1:7">
      <c r="B12" s="18" t="s">
        <v>185</v>
      </c>
      <c r="C12" s="28">
        <v>7.1988223972070373E-2</v>
      </c>
      <c r="D12" s="28">
        <v>3.6126763802030157E-2</v>
      </c>
      <c r="E12" s="28">
        <v>2.4706208871383108E-2</v>
      </c>
      <c r="F12" s="28">
        <v>4.0116300972791001E-3</v>
      </c>
      <c r="G12" s="29">
        <v>0.13683282674276273</v>
      </c>
    </row>
    <row r="13" spans="1:7">
      <c r="B13" s="18" t="s">
        <v>186</v>
      </c>
      <c r="C13" s="28">
        <v>1.9245788460008415E-4</v>
      </c>
      <c r="D13" s="28">
        <v>0.41008584348274923</v>
      </c>
      <c r="E13" s="28">
        <v>0</v>
      </c>
      <c r="F13" s="28">
        <v>1.0724946383173852E-5</v>
      </c>
      <c r="G13" s="29">
        <v>0.41028902631373249</v>
      </c>
    </row>
    <row r="14" spans="1:7">
      <c r="B14" s="18" t="s">
        <v>187</v>
      </c>
      <c r="C14" s="28">
        <v>0</v>
      </c>
      <c r="D14" s="28">
        <v>8.6165011005137337</v>
      </c>
      <c r="E14" s="28">
        <v>2.3602128604041703</v>
      </c>
      <c r="F14" s="28">
        <v>0</v>
      </c>
      <c r="G14" s="29">
        <v>10.976713960917904</v>
      </c>
    </row>
    <row r="15" spans="1:7" ht="15.5" thickBot="1">
      <c r="B15" s="18" t="s">
        <v>188</v>
      </c>
      <c r="C15" s="39">
        <v>5.963297080545496E-2</v>
      </c>
      <c r="D15" s="39">
        <v>1.2956618202276124</v>
      </c>
      <c r="E15" s="39">
        <v>0.33882369775826676</v>
      </c>
      <c r="F15" s="39">
        <v>0</v>
      </c>
      <c r="G15" s="40">
        <v>1.6941184887913343</v>
      </c>
    </row>
    <row r="16" spans="1:7" ht="15.5" thickBot="1">
      <c r="B16" s="17" t="s">
        <v>24</v>
      </c>
      <c r="C16" s="38">
        <v>149.2195068532526</v>
      </c>
      <c r="D16" s="38">
        <v>15.730281901186705</v>
      </c>
      <c r="E16" s="38">
        <v>42.890903978809995</v>
      </c>
      <c r="F16" s="38">
        <v>8.3121128200819872</v>
      </c>
      <c r="G16" s="32">
        <v>216.15280555333126</v>
      </c>
    </row>
    <row r="17" spans="2:7">
      <c r="B17" s="13">
        <v>2019</v>
      </c>
      <c r="C17" s="34"/>
      <c r="D17" s="34"/>
      <c r="E17" s="34"/>
      <c r="F17" s="34"/>
      <c r="G17" s="35"/>
    </row>
    <row r="18" spans="2:7">
      <c r="B18" s="18" t="s">
        <v>180</v>
      </c>
      <c r="C18" s="28">
        <v>85.191319142762012</v>
      </c>
      <c r="D18" s="28">
        <v>6.6672778075711379E-4</v>
      </c>
      <c r="E18" s="28">
        <v>1.4157246495566287</v>
      </c>
      <c r="F18" s="28">
        <v>1.2819905448380198</v>
      </c>
      <c r="G18" s="29">
        <v>87.889701064937412</v>
      </c>
    </row>
    <row r="19" spans="2:7">
      <c r="B19" s="18" t="s">
        <v>181</v>
      </c>
      <c r="C19" s="28">
        <v>61.797252100094454</v>
      </c>
      <c r="D19" s="28">
        <v>5.7134618846997034</v>
      </c>
      <c r="E19" s="28">
        <v>38.340767385254914</v>
      </c>
      <c r="F19" s="28">
        <v>0.92994795345909909</v>
      </c>
      <c r="G19" s="29">
        <v>106.78142932350818</v>
      </c>
    </row>
    <row r="20" spans="2:7">
      <c r="B20" s="18" t="s">
        <v>182</v>
      </c>
      <c r="C20" s="28">
        <v>0</v>
      </c>
      <c r="D20" s="28">
        <v>0</v>
      </c>
      <c r="E20" s="28">
        <v>0.39603059486246706</v>
      </c>
      <c r="F20" s="28">
        <v>0</v>
      </c>
      <c r="G20" s="29">
        <v>0.39603059486246706</v>
      </c>
    </row>
    <row r="21" spans="2:7">
      <c r="B21" s="18" t="s">
        <v>183</v>
      </c>
      <c r="C21" s="28">
        <v>0.22940512359854548</v>
      </c>
      <c r="D21" s="28">
        <v>0.10890742957673595</v>
      </c>
      <c r="E21" s="28">
        <v>8.7377035165229378E-2</v>
      </c>
      <c r="F21" s="28">
        <v>3.4521733241140834E-3</v>
      </c>
      <c r="G21" s="29">
        <v>0.42914176166462487</v>
      </c>
    </row>
    <row r="22" spans="2:7">
      <c r="B22" s="18" t="s">
        <v>184</v>
      </c>
      <c r="C22" s="28">
        <v>4.5845835734121172</v>
      </c>
      <c r="D22" s="28">
        <v>0.31395962388782511</v>
      </c>
      <c r="E22" s="28">
        <v>2.1253672336444223</v>
      </c>
      <c r="F22" s="28">
        <v>6.8990512792562922E-2</v>
      </c>
      <c r="G22" s="29">
        <v>7.0929009437369279</v>
      </c>
    </row>
    <row r="23" spans="2:7">
      <c r="B23" s="18" t="s">
        <v>185</v>
      </c>
      <c r="C23" s="28">
        <v>6.4832076262354738E-2</v>
      </c>
      <c r="D23" s="28">
        <v>3.4720799293582953E-2</v>
      </c>
      <c r="E23" s="28">
        <v>2.6955739278665562E-2</v>
      </c>
      <c r="F23" s="28">
        <v>9.7561711224679001E-4</v>
      </c>
      <c r="G23" s="29">
        <v>0.12748423194685005</v>
      </c>
    </row>
    <row r="24" spans="2:7">
      <c r="B24" s="18" t="s">
        <v>186</v>
      </c>
      <c r="C24" s="28">
        <v>0.30895353282618221</v>
      </c>
      <c r="D24" s="28">
        <v>0.37181101776615211</v>
      </c>
      <c r="E24" s="28">
        <v>3.0662739678686879E-2</v>
      </c>
      <c r="F24" s="28">
        <v>4.6492472691229535E-3</v>
      </c>
      <c r="G24" s="29">
        <v>0.71607653754014422</v>
      </c>
    </row>
    <row r="25" spans="2:7">
      <c r="B25" s="18" t="s">
        <v>187</v>
      </c>
      <c r="C25" s="28">
        <v>0</v>
      </c>
      <c r="D25" s="28">
        <v>8.9282814870015308</v>
      </c>
      <c r="E25" s="28">
        <v>1.6767776839712984</v>
      </c>
      <c r="F25" s="28">
        <v>0</v>
      </c>
      <c r="G25" s="29">
        <v>10.605059170972829</v>
      </c>
    </row>
    <row r="26" spans="2:7" ht="15.5" thickBot="1">
      <c r="B26" s="18" t="s">
        <v>188</v>
      </c>
      <c r="C26" s="39">
        <v>5.5285405049138571E-2</v>
      </c>
      <c r="D26" s="39">
        <v>1.2012010733403744</v>
      </c>
      <c r="E26" s="39">
        <v>0.31412161959737817</v>
      </c>
      <c r="F26" s="39">
        <v>0</v>
      </c>
      <c r="G26" s="40">
        <v>1.570608097986891</v>
      </c>
    </row>
    <row r="27" spans="2:7" ht="15.5" thickBot="1">
      <c r="B27" s="17" t="s">
        <v>24</v>
      </c>
      <c r="C27" s="38">
        <v>152.23163095400483</v>
      </c>
      <c r="D27" s="38">
        <v>16.673010043346661</v>
      </c>
      <c r="E27" s="38">
        <v>44.413784681009695</v>
      </c>
      <c r="F27" s="38">
        <v>2.2900060487951657</v>
      </c>
      <c r="G27" s="32">
        <v>215.60843172715633</v>
      </c>
    </row>
    <row r="28" spans="2:7">
      <c r="B28" s="13">
        <v>2020</v>
      </c>
      <c r="C28" s="34"/>
      <c r="D28" s="34"/>
      <c r="E28" s="34"/>
      <c r="F28" s="34"/>
      <c r="G28" s="35"/>
    </row>
    <row r="29" spans="2:7">
      <c r="B29" s="18" t="s">
        <v>180</v>
      </c>
      <c r="C29" s="28">
        <v>72.8808584303289</v>
      </c>
      <c r="D29" s="28">
        <v>5.2916729642783235E-4</v>
      </c>
      <c r="E29" s="28">
        <v>1.2476776158001426</v>
      </c>
      <c r="F29" s="28">
        <v>1.0967381694229588</v>
      </c>
      <c r="G29" s="29">
        <v>75.22580338284844</v>
      </c>
    </row>
    <row r="30" spans="2:7">
      <c r="B30" s="18" t="s">
        <v>181</v>
      </c>
      <c r="C30" s="28">
        <v>52.9641663721941</v>
      </c>
      <c r="D30" s="28">
        <v>5.0310180991679712</v>
      </c>
      <c r="E30" s="28">
        <v>35.118608480356485</v>
      </c>
      <c r="F30" s="28">
        <v>0.79702440562747723</v>
      </c>
      <c r="G30" s="29">
        <v>93.910817357346033</v>
      </c>
    </row>
    <row r="31" spans="2:7">
      <c r="B31" s="18" t="s">
        <v>182</v>
      </c>
      <c r="C31" s="28">
        <v>0</v>
      </c>
      <c r="D31" s="28">
        <v>0</v>
      </c>
      <c r="E31" s="28">
        <v>0.39609166360407772</v>
      </c>
      <c r="F31" s="28">
        <v>0</v>
      </c>
      <c r="G31" s="29">
        <v>0.39609166360407772</v>
      </c>
    </row>
    <row r="32" spans="2:7">
      <c r="B32" s="18" t="s">
        <v>183</v>
      </c>
      <c r="C32" s="28">
        <v>0.18861391173980066</v>
      </c>
      <c r="D32" s="28">
        <v>7.8220831852183495E-2</v>
      </c>
      <c r="E32" s="28">
        <v>6.0835217471287777E-2</v>
      </c>
      <c r="F32" s="28">
        <v>2.838332049655566E-3</v>
      </c>
      <c r="G32" s="29">
        <v>0.33050829311292751</v>
      </c>
    </row>
    <row r="33" spans="1:7">
      <c r="B33" s="18" t="s">
        <v>184</v>
      </c>
      <c r="C33" s="28">
        <v>3.9573636758678323</v>
      </c>
      <c r="D33" s="28">
        <v>0.26715601068474515</v>
      </c>
      <c r="E33" s="28">
        <v>1.8836769937290772</v>
      </c>
      <c r="F33" s="28">
        <v>5.955187530840135E-2</v>
      </c>
      <c r="G33" s="29">
        <v>6.1677485555900562</v>
      </c>
    </row>
    <row r="34" spans="1:7">
      <c r="B34" s="18" t="s">
        <v>185</v>
      </c>
      <c r="C34" s="28">
        <v>6.4493630013250702E-2</v>
      </c>
      <c r="D34" s="28">
        <v>3.0316599468286784E-2</v>
      </c>
      <c r="E34" s="28">
        <v>2.2852666850189239E-2</v>
      </c>
      <c r="F34" s="28">
        <v>9.7052404765226078E-4</v>
      </c>
      <c r="G34" s="29">
        <v>0.11863342037937898</v>
      </c>
    </row>
    <row r="35" spans="1:7">
      <c r="B35" s="18" t="s">
        <v>186</v>
      </c>
      <c r="C35" s="28">
        <v>0.41452772583654424</v>
      </c>
      <c r="D35" s="28">
        <v>0.3031271374461777</v>
      </c>
      <c r="E35" s="28">
        <v>3.5718614350603119E-2</v>
      </c>
      <c r="F35" s="28">
        <v>6.2379668544058067E-3</v>
      </c>
      <c r="G35" s="29">
        <v>0.75961144448773088</v>
      </c>
    </row>
    <row r="36" spans="1:7">
      <c r="B36" s="18" t="s">
        <v>187</v>
      </c>
      <c r="C36" s="28">
        <v>0</v>
      </c>
      <c r="D36" s="28">
        <v>8.2924489647415456</v>
      </c>
      <c r="E36" s="28">
        <v>1.5023085978202397</v>
      </c>
      <c r="F36" s="28">
        <v>0</v>
      </c>
      <c r="G36" s="29">
        <v>9.7947575625617844</v>
      </c>
    </row>
    <row r="37" spans="1:7" ht="15.5" thickBot="1">
      <c r="B37" s="18" t="s">
        <v>188</v>
      </c>
      <c r="C37" s="39">
        <v>2.0882870349674613E-2</v>
      </c>
      <c r="D37" s="39">
        <v>0.45372781941565749</v>
      </c>
      <c r="E37" s="39">
        <v>0.11865267244133301</v>
      </c>
      <c r="F37" s="39">
        <v>0</v>
      </c>
      <c r="G37" s="40">
        <v>0.59326336220666509</v>
      </c>
    </row>
    <row r="38" spans="1:7" ht="15.5" thickBot="1">
      <c r="B38" s="17" t="s">
        <v>24</v>
      </c>
      <c r="C38" s="38">
        <v>130.49090661633011</v>
      </c>
      <c r="D38" s="38">
        <v>14.456544630072996</v>
      </c>
      <c r="E38" s="38">
        <v>40.38642252242343</v>
      </c>
      <c r="F38" s="38">
        <v>1.963361273310551</v>
      </c>
      <c r="G38" s="32">
        <v>187.29723504213709</v>
      </c>
    </row>
    <row r="39" spans="1:7">
      <c r="B39" s="75" t="s">
        <v>189</v>
      </c>
    </row>
    <row r="40" spans="1:7">
      <c r="B40" s="152" t="s">
        <v>353</v>
      </c>
    </row>
    <row r="44" spans="1:7">
      <c r="A44" s="186" t="s">
        <v>419</v>
      </c>
    </row>
    <row r="45" spans="1:7">
      <c r="A45" s="186" t="s">
        <v>418</v>
      </c>
    </row>
  </sheetData>
  <hyperlinks>
    <hyperlink ref="A1" location="Tabellenverzeichnis!B10" display="zurück zum Tabellenverzeichnis"/>
  </hyperlinks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"/>
  <dimension ref="A1:F18"/>
  <sheetViews>
    <sheetView showGridLines="0" zoomScale="85" zoomScaleNormal="85" workbookViewId="0"/>
  </sheetViews>
  <sheetFormatPr baseColWidth="10" defaultRowHeight="15"/>
  <cols>
    <col min="1" max="1" width="7.69140625" customWidth="1"/>
    <col min="2" max="2" width="21.765625" customWidth="1"/>
    <col min="3" max="6" width="10.4609375" customWidth="1"/>
  </cols>
  <sheetData>
    <row r="1" spans="1:6">
      <c r="A1" s="178" t="s">
        <v>341</v>
      </c>
    </row>
    <row r="3" spans="1:6" ht="16">
      <c r="B3" s="63" t="s">
        <v>359</v>
      </c>
      <c r="C3" s="63"/>
      <c r="D3" s="63"/>
      <c r="E3" s="63"/>
      <c r="F3" s="63"/>
    </row>
    <row r="4" spans="1:6">
      <c r="B4" s="64" t="s">
        <v>360</v>
      </c>
      <c r="C4" s="64"/>
      <c r="D4" s="64"/>
      <c r="E4" s="64"/>
      <c r="F4" s="64"/>
    </row>
    <row r="5" spans="1:6" ht="15.5" thickBot="1">
      <c r="B5" s="47" t="s">
        <v>190</v>
      </c>
      <c r="C5" s="48" t="s">
        <v>150</v>
      </c>
      <c r="D5" s="48" t="s">
        <v>149</v>
      </c>
      <c r="E5" s="48" t="s">
        <v>191</v>
      </c>
      <c r="F5" s="49" t="s">
        <v>24</v>
      </c>
    </row>
    <row r="6" spans="1:6">
      <c r="B6" s="177" t="str">
        <f>Tabelle42!B15</f>
        <v xml:space="preserve">Arbeit </v>
      </c>
      <c r="C6" s="42">
        <f>Tabelle42!C15</f>
        <v>0.22947423354020072</v>
      </c>
      <c r="D6" s="42">
        <f>Tabelle42!D15</f>
        <v>0.31559422187706682</v>
      </c>
      <c r="E6" s="42">
        <f>Tabelle42!E15</f>
        <v>0.02</v>
      </c>
      <c r="F6" s="45">
        <f>Tabelle42!F15</f>
        <v>0.23365858789176708</v>
      </c>
    </row>
    <row r="7" spans="1:6">
      <c r="B7" s="177" t="str">
        <f>Tabelle42!B16</f>
        <v>Ausbildung</v>
      </c>
      <c r="C7" s="42">
        <f>Tabelle42!C16</f>
        <v>2.7210112500827319E-2</v>
      </c>
      <c r="D7" s="42">
        <f>Tabelle42!D16</f>
        <v>0.12197607729153734</v>
      </c>
      <c r="E7" s="42">
        <f>Tabelle42!E16</f>
        <v>0</v>
      </c>
      <c r="F7" s="45">
        <f>Tabelle42!F16</f>
        <v>3.2471316241396993E-2</v>
      </c>
    </row>
    <row r="8" spans="1:6">
      <c r="B8" s="177" t="str">
        <f>Tabelle42!B17</f>
        <v>Einkauf</v>
      </c>
      <c r="C8" s="42">
        <f>Tabelle42!C17</f>
        <v>0.14480733760521161</v>
      </c>
      <c r="D8" s="42">
        <f>Tabelle42!D17</f>
        <v>9.072003462018817E-2</v>
      </c>
      <c r="E8" s="42">
        <f>Tabelle42!E17</f>
        <v>0.05</v>
      </c>
      <c r="F8" s="45">
        <f>Tabelle42!F17</f>
        <v>0.14144806971284174</v>
      </c>
    </row>
    <row r="9" spans="1:6">
      <c r="B9" s="177" t="str">
        <f>Tabelle42!B18</f>
        <v>Nutzverkehr</v>
      </c>
      <c r="C9" s="42">
        <f>Tabelle42!C18</f>
        <v>0.14481945391478987</v>
      </c>
      <c r="D9" s="42">
        <f>Tabelle42!D18</f>
        <v>5.4357376221110601E-2</v>
      </c>
      <c r="E9" s="42">
        <f>Tabelle42!E18</f>
        <v>0.56000000000000005</v>
      </c>
      <c r="F9" s="45">
        <f>Tabelle42!F18</f>
        <v>0.14105456399499275</v>
      </c>
    </row>
    <row r="10" spans="1:6">
      <c r="B10" s="177" t="str">
        <f>Tabelle42!B19</f>
        <v>Freizeit</v>
      </c>
      <c r="C10" s="42">
        <f>Tabelle42!C19</f>
        <v>0.43835975174840558</v>
      </c>
      <c r="D10" s="42">
        <f>Tabelle42!D19</f>
        <v>0.39033833752106434</v>
      </c>
      <c r="E10" s="42">
        <f>Tabelle42!E19</f>
        <v>0.36999999999999994</v>
      </c>
      <c r="F10" s="45">
        <f>Tabelle42!F19</f>
        <v>0.43542831744321003</v>
      </c>
    </row>
    <row r="11" spans="1:6" ht="15.5" thickBot="1">
      <c r="B11" s="177" t="str">
        <f>Tabelle42!B20</f>
        <v>Anderes</v>
      </c>
      <c r="C11" s="50">
        <f>Tabelle42!C20</f>
        <v>1.5329110690565025E-2</v>
      </c>
      <c r="D11" s="50">
        <f>Tabelle42!D20</f>
        <v>2.7013952469032872E-2</v>
      </c>
      <c r="E11" s="50">
        <f>Tabelle42!E20</f>
        <v>0</v>
      </c>
      <c r="F11" s="45">
        <f>Tabelle42!F20</f>
        <v>1.5939144715791456E-2</v>
      </c>
    </row>
    <row r="12" spans="1:6" ht="15.5" thickBot="1">
      <c r="B12" s="89" t="str">
        <f>Tabelle42!B22</f>
        <v>Anteil der Verkehrsträger</v>
      </c>
      <c r="C12" s="90">
        <f>Tabelle42!C22</f>
        <v>0.94032393188669861</v>
      </c>
      <c r="D12" s="90">
        <f>Tabelle42!D22</f>
        <v>5.6445463900955548E-2</v>
      </c>
      <c r="E12" s="90">
        <f>Tabelle42!E22</f>
        <v>3.2306042123458082E-3</v>
      </c>
      <c r="F12" s="141">
        <f>Tabelle42!F22</f>
        <v>1</v>
      </c>
    </row>
    <row r="13" spans="1:6">
      <c r="B13" s="152" t="s">
        <v>353</v>
      </c>
    </row>
    <row r="17" spans="1:1">
      <c r="A17" s="186" t="s">
        <v>419</v>
      </c>
    </row>
    <row r="18" spans="1:1">
      <c r="A18" s="186" t="s">
        <v>418</v>
      </c>
    </row>
  </sheetData>
  <hyperlinks>
    <hyperlink ref="A1" location="Tabellenverzeichnis!B10" display="zurück zum Tabellenverzeichnis"/>
  </hyperlinks>
  <pageMargins left="0.7" right="0.7" top="0.78740157499999996" bottom="0.78740157499999996" header="0.3" footer="0.3"/>
  <tableParts count="1">
    <tablePart r:id="rId1"/>
  </tableParts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40"/>
  <dimension ref="A1:F28"/>
  <sheetViews>
    <sheetView showGridLines="0" zoomScale="85" zoomScaleNormal="85" workbookViewId="0"/>
  </sheetViews>
  <sheetFormatPr baseColWidth="10" defaultRowHeight="15"/>
  <cols>
    <col min="1" max="1" width="7.69140625" customWidth="1"/>
    <col min="2" max="2" width="23.23046875" customWidth="1"/>
    <col min="3" max="6" width="9.69140625" customWidth="1"/>
  </cols>
  <sheetData>
    <row r="1" spans="1:6">
      <c r="A1" s="178" t="s">
        <v>341</v>
      </c>
    </row>
    <row r="3" spans="1:6" ht="16">
      <c r="B3" s="63" t="s">
        <v>378</v>
      </c>
      <c r="C3" s="63"/>
      <c r="D3" s="63"/>
      <c r="E3" s="63"/>
      <c r="F3" s="63"/>
    </row>
    <row r="4" spans="1:6">
      <c r="B4" s="64" t="s">
        <v>379</v>
      </c>
      <c r="C4" s="64"/>
      <c r="D4" s="64"/>
      <c r="E4" s="64"/>
      <c r="F4" s="64"/>
    </row>
    <row r="5" spans="1:6">
      <c r="B5" s="7" t="s">
        <v>190</v>
      </c>
      <c r="C5" s="11" t="s">
        <v>150</v>
      </c>
      <c r="D5" s="11" t="s">
        <v>149</v>
      </c>
      <c r="E5" s="11" t="s">
        <v>191</v>
      </c>
      <c r="F5" s="11" t="s">
        <v>24</v>
      </c>
    </row>
    <row r="6" spans="1:6">
      <c r="B6" s="8" t="s">
        <v>192</v>
      </c>
    </row>
    <row r="7" spans="1:6">
      <c r="B7" s="15" t="s">
        <v>193</v>
      </c>
      <c r="C7" s="28">
        <v>31.700431807110224</v>
      </c>
      <c r="D7" s="28">
        <v>2.6170489784828956</v>
      </c>
      <c r="E7" s="28">
        <v>9.4922137953066428E-3</v>
      </c>
      <c r="F7" s="2">
        <v>34.326972999388424</v>
      </c>
    </row>
    <row r="8" spans="1:6">
      <c r="B8" s="15" t="s">
        <v>194</v>
      </c>
      <c r="C8" s="28">
        <v>3.7589070567487619</v>
      </c>
      <c r="D8" s="28">
        <v>1.0114803958594434</v>
      </c>
      <c r="E8" s="28">
        <v>0</v>
      </c>
      <c r="F8" s="2">
        <v>4.7703874526082055</v>
      </c>
    </row>
    <row r="9" spans="1:6">
      <c r="B9" s="15" t="s">
        <v>195</v>
      </c>
      <c r="C9" s="28">
        <v>20.004229059202913</v>
      </c>
      <c r="D9" s="28">
        <v>0.75229125716749645</v>
      </c>
      <c r="E9" s="28">
        <v>2.3730534488266609E-2</v>
      </c>
      <c r="F9" s="2">
        <v>20.780250850858675</v>
      </c>
    </row>
    <row r="10" spans="1:6">
      <c r="B10" s="15" t="s">
        <v>196</v>
      </c>
      <c r="C10" s="28">
        <v>20.005902851678929</v>
      </c>
      <c r="D10" s="28">
        <v>0.4507557681708152</v>
      </c>
      <c r="E10" s="28">
        <v>0.26578198626858601</v>
      </c>
      <c r="F10" s="2">
        <v>20.722440606118329</v>
      </c>
    </row>
    <row r="11" spans="1:6">
      <c r="B11" s="15" t="s">
        <v>197</v>
      </c>
      <c r="C11" s="28">
        <v>60.556661211585123</v>
      </c>
      <c r="D11" s="28">
        <v>3.2368607428754852</v>
      </c>
      <c r="E11" s="28">
        <v>0.17560595521317288</v>
      </c>
      <c r="F11" s="2">
        <v>63.96912790967378</v>
      </c>
    </row>
    <row r="12" spans="1:6" ht="15.5" thickBot="1">
      <c r="B12" s="15" t="s">
        <v>198</v>
      </c>
      <c r="C12" s="28">
        <v>2.1176208788808135</v>
      </c>
      <c r="D12" s="28">
        <v>0.22401182218540891</v>
      </c>
      <c r="E12" s="28">
        <v>0</v>
      </c>
      <c r="F12" s="2">
        <v>2.3416327010662226</v>
      </c>
    </row>
    <row r="13" spans="1:6" ht="15.5" thickBot="1">
      <c r="B13" s="9" t="s">
        <v>24</v>
      </c>
      <c r="C13" s="38">
        <v>138.14375286520675</v>
      </c>
      <c r="D13" s="38">
        <v>8.2924489647415438</v>
      </c>
      <c r="E13" s="38">
        <v>0.47461068976533216</v>
      </c>
      <c r="F13" s="10">
        <v>146.91081251971363</v>
      </c>
    </row>
    <row r="14" spans="1:6">
      <c r="B14" s="8" t="s">
        <v>199</v>
      </c>
      <c r="C14" s="41"/>
      <c r="D14" s="41"/>
      <c r="E14" s="41"/>
      <c r="F14" s="2"/>
    </row>
    <row r="15" spans="1:6">
      <c r="B15" s="15" t="s">
        <v>193</v>
      </c>
      <c r="C15" s="42">
        <v>0.22947423354020072</v>
      </c>
      <c r="D15" s="42">
        <v>0.31559422187706682</v>
      </c>
      <c r="E15" s="42">
        <v>0.02</v>
      </c>
      <c r="F15" s="4">
        <v>0.23365858789176708</v>
      </c>
    </row>
    <row r="16" spans="1:6">
      <c r="B16" s="15" t="s">
        <v>194</v>
      </c>
      <c r="C16" s="42">
        <v>2.7210112500827319E-2</v>
      </c>
      <c r="D16" s="42">
        <v>0.12197607729153734</v>
      </c>
      <c r="E16" s="42">
        <v>0</v>
      </c>
      <c r="F16" s="4">
        <v>3.2471316241396993E-2</v>
      </c>
    </row>
    <row r="17" spans="1:6">
      <c r="B17" s="15" t="s">
        <v>195</v>
      </c>
      <c r="C17" s="42">
        <v>0.14480733760521161</v>
      </c>
      <c r="D17" s="42">
        <v>9.072003462018817E-2</v>
      </c>
      <c r="E17" s="42">
        <v>0.05</v>
      </c>
      <c r="F17" s="4">
        <v>0.14144806971284174</v>
      </c>
    </row>
    <row r="18" spans="1:6">
      <c r="B18" s="15" t="s">
        <v>196</v>
      </c>
      <c r="C18" s="42">
        <v>0.14481945391478987</v>
      </c>
      <c r="D18" s="42">
        <v>5.4357376221110601E-2</v>
      </c>
      <c r="E18" s="42">
        <v>0.56000000000000005</v>
      </c>
      <c r="F18" s="4">
        <v>0.14105456399499275</v>
      </c>
    </row>
    <row r="19" spans="1:6">
      <c r="B19" s="15" t="s">
        <v>197</v>
      </c>
      <c r="C19" s="42">
        <v>0.43835975174840558</v>
      </c>
      <c r="D19" s="42">
        <v>0.39033833752106434</v>
      </c>
      <c r="E19" s="42">
        <v>0.36999999999999994</v>
      </c>
      <c r="F19" s="4">
        <v>0.43542831744321003</v>
      </c>
    </row>
    <row r="20" spans="1:6" ht="15.5" thickBot="1">
      <c r="B20" s="15" t="s">
        <v>198</v>
      </c>
      <c r="C20" s="43">
        <v>1.5329110690565025E-2</v>
      </c>
      <c r="D20" s="43">
        <v>2.7013952469032872E-2</v>
      </c>
      <c r="E20" s="43">
        <v>0</v>
      </c>
      <c r="F20" s="4">
        <v>1.5939144715791456E-2</v>
      </c>
    </row>
    <row r="21" spans="1:6" ht="15.5" thickBot="1">
      <c r="B21" s="12" t="s">
        <v>24</v>
      </c>
      <c r="C21" s="103">
        <v>1</v>
      </c>
      <c r="D21" s="103">
        <v>1</v>
      </c>
      <c r="E21" s="103">
        <v>1</v>
      </c>
      <c r="F21" s="103">
        <v>1</v>
      </c>
    </row>
    <row r="22" spans="1:6" ht="15.5" thickBot="1">
      <c r="B22" s="87" t="s">
        <v>200</v>
      </c>
      <c r="C22" s="90">
        <v>0.94032393188669861</v>
      </c>
      <c r="D22" s="90">
        <v>5.6445463900955548E-2</v>
      </c>
      <c r="E22" s="90">
        <v>3.2306042123458082E-3</v>
      </c>
      <c r="F22" s="90">
        <v>1</v>
      </c>
    </row>
    <row r="23" spans="1:6">
      <c r="B23" s="152" t="s">
        <v>353</v>
      </c>
    </row>
    <row r="27" spans="1:6">
      <c r="A27" s="186" t="s">
        <v>419</v>
      </c>
    </row>
    <row r="28" spans="1:6">
      <c r="A28" s="186" t="s">
        <v>418</v>
      </c>
    </row>
  </sheetData>
  <hyperlinks>
    <hyperlink ref="A1" location="Tabellenverzeichnis!B10" display="zurück zum Tabellenverzeichnis"/>
  </hyperlinks>
  <pageMargins left="0.7" right="0.7" top="0.78740157499999996" bottom="0.78740157499999996" header="0.3" footer="0.3"/>
  <tableParts count="1">
    <tablePart r:id="rId1"/>
  </tableParts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41"/>
  <dimension ref="A1:I34"/>
  <sheetViews>
    <sheetView showGridLines="0" zoomScale="85" zoomScaleNormal="85" workbookViewId="0"/>
  </sheetViews>
  <sheetFormatPr baseColWidth="10" defaultRowHeight="15"/>
  <cols>
    <col min="1" max="1" width="7.69140625" customWidth="1"/>
    <col min="2" max="2" width="8.921875" customWidth="1"/>
    <col min="3" max="9" width="10.69140625" customWidth="1"/>
  </cols>
  <sheetData>
    <row r="1" spans="1:9">
      <c r="A1" s="178" t="s">
        <v>341</v>
      </c>
    </row>
    <row r="3" spans="1:9" ht="16">
      <c r="B3" s="63" t="s">
        <v>263</v>
      </c>
      <c r="C3" s="63"/>
      <c r="D3" s="63"/>
      <c r="E3" s="63"/>
      <c r="F3" s="63"/>
      <c r="G3" s="63"/>
      <c r="H3" s="63"/>
      <c r="I3" s="63"/>
    </row>
    <row r="4" spans="1:9">
      <c r="B4" s="64" t="s">
        <v>321</v>
      </c>
      <c r="C4" s="64"/>
      <c r="D4" s="64"/>
      <c r="E4" s="64"/>
      <c r="F4" s="64"/>
      <c r="G4" s="64"/>
      <c r="H4" s="64"/>
      <c r="I4" s="64"/>
    </row>
    <row r="5" spans="1:9" s="180" customFormat="1" ht="46" customHeight="1">
      <c r="B5" s="51" t="s">
        <v>201</v>
      </c>
      <c r="C5" s="52" t="s">
        <v>88</v>
      </c>
      <c r="D5" s="52" t="s">
        <v>89</v>
      </c>
      <c r="E5" s="52" t="s">
        <v>202</v>
      </c>
      <c r="F5" s="52" t="s">
        <v>91</v>
      </c>
      <c r="G5" s="52" t="s">
        <v>203</v>
      </c>
      <c r="H5" s="52" t="s">
        <v>204</v>
      </c>
      <c r="I5" s="52" t="s">
        <v>205</v>
      </c>
    </row>
    <row r="6" spans="1:9">
      <c r="B6" s="182">
        <v>2000</v>
      </c>
      <c r="C6" s="2">
        <v>269.55179401196426</v>
      </c>
      <c r="D6" s="2">
        <v>46.403899574773256</v>
      </c>
      <c r="E6" s="2">
        <v>18.057546873758707</v>
      </c>
      <c r="F6" s="2">
        <v>26.287868103454869</v>
      </c>
      <c r="G6" s="44">
        <v>360.30110856395112</v>
      </c>
      <c r="H6" s="44">
        <v>786.38637098144432</v>
      </c>
      <c r="I6" s="45">
        <v>0.4581731345550657</v>
      </c>
    </row>
    <row r="7" spans="1:9">
      <c r="B7" s="182">
        <v>2001</v>
      </c>
      <c r="C7" s="2">
        <v>292.62143909613576</v>
      </c>
      <c r="D7" s="2">
        <v>46.615124413932158</v>
      </c>
      <c r="E7" s="2">
        <v>18.760833783594293</v>
      </c>
      <c r="F7" s="2">
        <v>26.602382613777216</v>
      </c>
      <c r="G7" s="44">
        <v>384.59977990743943</v>
      </c>
      <c r="H7" s="44">
        <v>809.87842708576886</v>
      </c>
      <c r="I7" s="45">
        <v>0.47488581871647878</v>
      </c>
    </row>
    <row r="8" spans="1:9">
      <c r="B8" s="182">
        <v>2002</v>
      </c>
      <c r="C8" s="2">
        <v>269.83641009428595</v>
      </c>
      <c r="D8" s="2">
        <v>46.17631559271598</v>
      </c>
      <c r="E8" s="2">
        <v>18.595964894474555</v>
      </c>
      <c r="F8" s="2">
        <v>26.615671030391802</v>
      </c>
      <c r="G8" s="44">
        <v>361.22436161186829</v>
      </c>
      <c r="H8" s="44">
        <v>783.06940533990814</v>
      </c>
      <c r="I8" s="45">
        <v>0.46129290602928241</v>
      </c>
    </row>
    <row r="9" spans="1:9">
      <c r="B9" s="182">
        <v>2003</v>
      </c>
      <c r="C9" s="2">
        <v>293.39704463501164</v>
      </c>
      <c r="D9" s="2">
        <v>46.623451886490983</v>
      </c>
      <c r="E9" s="2">
        <v>19.902207633407201</v>
      </c>
      <c r="F9" s="2">
        <v>26.901879715943842</v>
      </c>
      <c r="G9" s="44">
        <v>386.8245838708537</v>
      </c>
      <c r="H9" s="44">
        <v>809.79920204806785</v>
      </c>
      <c r="I9" s="45">
        <v>0.47767963081777975</v>
      </c>
    </row>
    <row r="10" spans="1:9">
      <c r="B10" s="182">
        <v>2004</v>
      </c>
      <c r="C10" s="2">
        <v>287.23379958261245</v>
      </c>
      <c r="D10" s="2">
        <v>46.414915522231318</v>
      </c>
      <c r="E10" s="2">
        <v>19.630711444631501</v>
      </c>
      <c r="F10" s="2">
        <v>26.965655322029463</v>
      </c>
      <c r="G10" s="44">
        <v>380.24508187150474</v>
      </c>
      <c r="H10" s="44">
        <v>806.98392068421651</v>
      </c>
      <c r="I10" s="45">
        <v>0.471192885168154</v>
      </c>
    </row>
    <row r="11" spans="1:9">
      <c r="B11" s="182">
        <v>2005</v>
      </c>
      <c r="C11" s="2">
        <v>298.14842614076832</v>
      </c>
      <c r="D11" s="2">
        <v>46.455397264381972</v>
      </c>
      <c r="E11" s="2">
        <v>20.115733416092059</v>
      </c>
      <c r="F11" s="2">
        <v>26.922045382054069</v>
      </c>
      <c r="G11" s="44">
        <v>391.64160220329643</v>
      </c>
      <c r="H11" s="44">
        <v>821.49480899826051</v>
      </c>
      <c r="I11" s="45">
        <v>0.47674263782733867</v>
      </c>
    </row>
    <row r="12" spans="1:9">
      <c r="B12" s="182">
        <v>2006</v>
      </c>
      <c r="C12" s="2">
        <v>284.53310469904</v>
      </c>
      <c r="D12" s="2">
        <v>46.424361028288303</v>
      </c>
      <c r="E12" s="2">
        <v>20.438589728705175</v>
      </c>
      <c r="F12" s="2">
        <v>27.138570227530352</v>
      </c>
      <c r="G12" s="44">
        <v>378.53462568356383</v>
      </c>
      <c r="H12" s="44">
        <v>806.95685820688425</v>
      </c>
      <c r="I12" s="45">
        <v>0.46908904959887793</v>
      </c>
    </row>
    <row r="13" spans="1:9">
      <c r="B13" s="182">
        <v>2007</v>
      </c>
      <c r="C13" s="2">
        <v>251.86476883760798</v>
      </c>
      <c r="D13" s="2">
        <v>45.95087853886136</v>
      </c>
      <c r="E13" s="2">
        <v>19.897379801514514</v>
      </c>
      <c r="F13" s="2">
        <v>27.361192955705818</v>
      </c>
      <c r="G13" s="44">
        <v>345.07422013368961</v>
      </c>
      <c r="H13" s="44">
        <v>778.82839602279978</v>
      </c>
      <c r="I13" s="45">
        <v>0.4430683599825857</v>
      </c>
    </row>
    <row r="14" spans="1:9">
      <c r="B14" s="182">
        <v>2008</v>
      </c>
      <c r="C14" s="2">
        <v>277.94440839807936</v>
      </c>
      <c r="D14" s="2">
        <v>46.490736204194363</v>
      </c>
      <c r="E14" s="2">
        <v>20.759617727864999</v>
      </c>
      <c r="F14" s="2">
        <v>27.297872103655546</v>
      </c>
      <c r="G14" s="44">
        <v>372.49263443379431</v>
      </c>
      <c r="H14" s="44">
        <v>808.5977181871674</v>
      </c>
      <c r="I14" s="45">
        <v>0.46066495867549906</v>
      </c>
    </row>
    <row r="15" spans="1:9">
      <c r="B15" s="182">
        <v>2009</v>
      </c>
      <c r="C15" s="2">
        <v>270.56760164682726</v>
      </c>
      <c r="D15" s="2">
        <v>46.738725640973918</v>
      </c>
      <c r="E15" s="2">
        <v>21.209761936633765</v>
      </c>
      <c r="F15" s="2">
        <v>27.405520348431274</v>
      </c>
      <c r="G15" s="44">
        <v>365.9216095728662</v>
      </c>
      <c r="H15" s="44">
        <v>789.94172976057519</v>
      </c>
      <c r="I15" s="45">
        <v>0.46322607831311058</v>
      </c>
    </row>
    <row r="16" spans="1:9">
      <c r="B16" s="182">
        <v>2010</v>
      </c>
      <c r="C16" s="2">
        <v>306.53374087328143</v>
      </c>
      <c r="D16" s="2">
        <v>47.393386959198622</v>
      </c>
      <c r="E16" s="2">
        <v>22.381081231002803</v>
      </c>
      <c r="F16" s="2">
        <v>27.404001784500199</v>
      </c>
      <c r="G16" s="44">
        <v>403.71221084798304</v>
      </c>
      <c r="H16" s="44">
        <v>836.53813108061513</v>
      </c>
      <c r="I16" s="45">
        <v>0.482598695562723</v>
      </c>
    </row>
    <row r="17" spans="2:9">
      <c r="B17" s="182">
        <v>2011</v>
      </c>
      <c r="C17" s="2">
        <v>235.95397996162117</v>
      </c>
      <c r="D17" s="2">
        <v>45.912286116334215</v>
      </c>
      <c r="E17" s="2">
        <v>21.398822112202232</v>
      </c>
      <c r="F17" s="2">
        <v>27.260134948921056</v>
      </c>
      <c r="G17" s="44">
        <v>330.52522313907872</v>
      </c>
      <c r="H17" s="44">
        <v>764.6034630955528</v>
      </c>
      <c r="I17" s="45">
        <v>0.43228318872755728</v>
      </c>
    </row>
    <row r="18" spans="2:9">
      <c r="B18" s="182">
        <v>2012</v>
      </c>
      <c r="C18" s="2">
        <v>266.96687958653138</v>
      </c>
      <c r="D18" s="2">
        <v>46.443774416841862</v>
      </c>
      <c r="E18" s="2">
        <v>22.104017175286533</v>
      </c>
      <c r="F18" s="2">
        <v>26.757616718324769</v>
      </c>
      <c r="G18" s="44">
        <v>362.27228789698449</v>
      </c>
      <c r="H18" s="44">
        <v>795.95299033517495</v>
      </c>
      <c r="I18" s="45">
        <v>0.4551428191059777</v>
      </c>
    </row>
    <row r="19" spans="2:9">
      <c r="B19" s="182">
        <v>2013</v>
      </c>
      <c r="C19" s="2">
        <v>293.27519563153453</v>
      </c>
      <c r="D19" s="2">
        <v>47.190382353149126</v>
      </c>
      <c r="E19" s="2">
        <v>22.845545611605509</v>
      </c>
      <c r="F19" s="2">
        <v>26.470379377117176</v>
      </c>
      <c r="G19" s="44">
        <v>389.78150297340636</v>
      </c>
      <c r="H19" s="44">
        <v>821.34309019289424</v>
      </c>
      <c r="I19" s="45">
        <v>0.47456599760505114</v>
      </c>
    </row>
    <row r="20" spans="2:9">
      <c r="B20" s="182">
        <v>2014</v>
      </c>
      <c r="C20" s="2">
        <v>217.83309830719813</v>
      </c>
      <c r="D20" s="2">
        <v>45.518967038999534</v>
      </c>
      <c r="E20" s="2">
        <v>21.179904725404885</v>
      </c>
      <c r="F20" s="2">
        <v>26.42010183721629</v>
      </c>
      <c r="G20" s="44">
        <v>310.95207190881882</v>
      </c>
      <c r="H20" s="44">
        <v>741.72392731528487</v>
      </c>
      <c r="I20" s="45">
        <v>0.41922885383289288</v>
      </c>
    </row>
    <row r="21" spans="2:9">
      <c r="B21" s="182">
        <v>2015</v>
      </c>
      <c r="C21" s="2">
        <v>242.49787003239632</v>
      </c>
      <c r="D21" s="2">
        <v>46.144959324890529</v>
      </c>
      <c r="E21" s="2">
        <v>22.606653216880591</v>
      </c>
      <c r="F21" s="2">
        <v>26.013557197073723</v>
      </c>
      <c r="G21" s="44">
        <v>337.26303977124121</v>
      </c>
      <c r="H21" s="44">
        <v>763.66363306863309</v>
      </c>
      <c r="I21" s="45">
        <v>0.44163820976522816</v>
      </c>
    </row>
    <row r="22" spans="2:9">
      <c r="B22" s="182">
        <v>2016</v>
      </c>
      <c r="C22" s="2">
        <v>260.15981691047352</v>
      </c>
      <c r="D22" s="2">
        <v>46.686077525541073</v>
      </c>
      <c r="E22" s="2">
        <v>22.988768661026032</v>
      </c>
      <c r="F22" s="2">
        <v>25.806703716330169</v>
      </c>
      <c r="G22" s="44">
        <v>355.64136681337078</v>
      </c>
      <c r="H22" s="44">
        <v>782.11157467648286</v>
      </c>
      <c r="I22" s="45">
        <v>0.45471947779379218</v>
      </c>
    </row>
    <row r="23" spans="2:9">
      <c r="B23" s="182">
        <v>2017</v>
      </c>
      <c r="C23" s="2">
        <v>250.9067119591152</v>
      </c>
      <c r="D23" s="2">
        <v>46.481161463317051</v>
      </c>
      <c r="E23" s="2">
        <v>23.139645499508699</v>
      </c>
      <c r="F23" s="2">
        <v>25.473101255828645</v>
      </c>
      <c r="G23" s="44">
        <v>346.00062017776952</v>
      </c>
      <c r="H23" s="44">
        <v>771.63314864007373</v>
      </c>
      <c r="I23" s="45">
        <v>0.44840040994553049</v>
      </c>
    </row>
    <row r="24" spans="2:9">
      <c r="B24" s="182">
        <v>2018</v>
      </c>
      <c r="C24" s="2">
        <v>226.18735700532625</v>
      </c>
      <c r="D24" s="2">
        <v>45.975783345185341</v>
      </c>
      <c r="E24" s="2">
        <v>23.215080751813392</v>
      </c>
      <c r="F24" s="2">
        <v>25.298573648979435</v>
      </c>
      <c r="G24" s="44">
        <v>320.67679475130439</v>
      </c>
      <c r="H24" s="44">
        <v>746.22732859678808</v>
      </c>
      <c r="I24" s="45">
        <v>0.42973070331571422</v>
      </c>
    </row>
    <row r="25" spans="2:9">
      <c r="B25" s="182">
        <v>2019</v>
      </c>
      <c r="C25" s="86">
        <v>232.17521856909005</v>
      </c>
      <c r="D25" s="86">
        <v>45.800759332321952</v>
      </c>
      <c r="E25" s="86">
        <v>23.520076104218408</v>
      </c>
      <c r="F25" s="86">
        <v>24.969630484841808</v>
      </c>
      <c r="G25" s="129">
        <v>326.4656844904722</v>
      </c>
      <c r="H25" s="129">
        <v>750.55893739245494</v>
      </c>
      <c r="I25" s="130">
        <v>0.43496342289209017</v>
      </c>
    </row>
    <row r="26" spans="2:9" ht="15.5" thickBot="1">
      <c r="B26" s="183">
        <v>2020</v>
      </c>
      <c r="C26" s="82">
        <v>216.37916831925335</v>
      </c>
      <c r="D26" s="82">
        <v>47.179829991426011</v>
      </c>
      <c r="E26" s="82">
        <v>22.685174071348481</v>
      </c>
      <c r="F26" s="82">
        <v>24.172182717998567</v>
      </c>
      <c r="G26" s="91">
        <v>310.41635510002641</v>
      </c>
      <c r="H26" s="91">
        <v>699.45686845999001</v>
      </c>
      <c r="I26" s="92">
        <v>0.44379627836592289</v>
      </c>
    </row>
    <row r="27" spans="2:9" ht="15.5" thickBot="1">
      <c r="B27" s="185" t="s">
        <v>314</v>
      </c>
      <c r="C27" s="121">
        <f t="shared" ref="C27:H27" si="0">C26/C6-1</f>
        <v>-0.19726311185430578</v>
      </c>
      <c r="D27" s="121">
        <f t="shared" si="0"/>
        <v>1.6721232994706625E-2</v>
      </c>
      <c r="E27" s="121">
        <f t="shared" si="0"/>
        <v>0.25627108875539784</v>
      </c>
      <c r="F27" s="121">
        <f t="shared" si="0"/>
        <v>-8.0481436422691455E-2</v>
      </c>
      <c r="G27" s="121">
        <f t="shared" si="0"/>
        <v>-0.13845295581451278</v>
      </c>
      <c r="H27" s="121">
        <f t="shared" si="0"/>
        <v>-0.11054299226086861</v>
      </c>
      <c r="I27" s="121">
        <f>I26-I6</f>
        <v>-1.4376856189142806E-2</v>
      </c>
    </row>
    <row r="28" spans="2:9">
      <c r="B28" s="75" t="s">
        <v>411</v>
      </c>
    </row>
    <row r="29" spans="2:9">
      <c r="B29" s="152" t="s">
        <v>358</v>
      </c>
    </row>
    <row r="33" spans="1:1">
      <c r="A33" s="186" t="s">
        <v>419</v>
      </c>
    </row>
    <row r="34" spans="1:1">
      <c r="A34" s="186" t="s">
        <v>418</v>
      </c>
    </row>
  </sheetData>
  <hyperlinks>
    <hyperlink ref="A1" location="Tabellenverzeichnis!B10" display="zurück zum Tabellenverzeichnis"/>
  </hyperlinks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42"/>
  <dimension ref="A1:Y20"/>
  <sheetViews>
    <sheetView showGridLines="0" zoomScale="85" zoomScaleNormal="85" workbookViewId="0"/>
  </sheetViews>
  <sheetFormatPr baseColWidth="10" defaultRowHeight="15" outlineLevelCol="1"/>
  <cols>
    <col min="1" max="1" width="7.69140625" customWidth="1"/>
    <col min="2" max="2" width="22.3828125" customWidth="1"/>
    <col min="3" max="3" width="6.69140625" customWidth="1"/>
    <col min="4" max="15" width="6.69140625" hidden="1" customWidth="1" outlineLevel="1"/>
    <col min="16" max="16" width="6.69140625" hidden="1" customWidth="1" outlineLevel="1" collapsed="1"/>
    <col min="17" max="17" width="6.69140625" customWidth="1" collapsed="1"/>
    <col min="18" max="23" width="6.69140625" customWidth="1"/>
    <col min="24" max="24" width="8.69140625" customWidth="1"/>
    <col min="25" max="25" width="8.3828125" style="46" bestFit="1" customWidth="1"/>
    <col min="26" max="26" width="10.15234375" bestFit="1" customWidth="1"/>
  </cols>
  <sheetData>
    <row r="1" spans="1:25">
      <c r="A1" s="178" t="s">
        <v>341</v>
      </c>
    </row>
    <row r="3" spans="1:25" ht="16">
      <c r="B3" s="63" t="s">
        <v>264</v>
      </c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5"/>
    </row>
    <row r="4" spans="1:25">
      <c r="B4" s="64" t="s">
        <v>333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6"/>
    </row>
    <row r="5" spans="1:25">
      <c r="B5" s="7" t="s">
        <v>32</v>
      </c>
      <c r="C5" s="11" t="s">
        <v>1</v>
      </c>
      <c r="D5" s="11" t="s">
        <v>33</v>
      </c>
      <c r="E5" s="11" t="s">
        <v>34</v>
      </c>
      <c r="F5" s="11" t="s">
        <v>35</v>
      </c>
      <c r="G5" s="11" t="s">
        <v>36</v>
      </c>
      <c r="H5" s="11" t="s">
        <v>37</v>
      </c>
      <c r="I5" s="11" t="s">
        <v>38</v>
      </c>
      <c r="J5" s="11" t="s">
        <v>39</v>
      </c>
      <c r="K5" s="11" t="s">
        <v>40</v>
      </c>
      <c r="L5" s="11" t="s">
        <v>41</v>
      </c>
      <c r="M5" s="11" t="s">
        <v>42</v>
      </c>
      <c r="N5" s="11" t="s">
        <v>43</v>
      </c>
      <c r="O5" s="11" t="s">
        <v>44</v>
      </c>
      <c r="P5" s="11" t="s">
        <v>2</v>
      </c>
      <c r="Q5" s="11" t="s">
        <v>3</v>
      </c>
      <c r="R5" s="11" t="s">
        <v>4</v>
      </c>
      <c r="S5" s="11" t="s">
        <v>5</v>
      </c>
      <c r="T5" s="11" t="s">
        <v>6</v>
      </c>
      <c r="U5" s="11" t="s">
        <v>7</v>
      </c>
      <c r="V5" s="11" t="s">
        <v>8</v>
      </c>
      <c r="W5" s="11" t="s">
        <v>313</v>
      </c>
      <c r="X5" s="11" t="s">
        <v>314</v>
      </c>
    </row>
    <row r="6" spans="1:25">
      <c r="B6" s="1" t="s">
        <v>118</v>
      </c>
      <c r="C6" s="2">
        <v>163.16359770852216</v>
      </c>
      <c r="D6" s="2">
        <v>175.02205792320598</v>
      </c>
      <c r="E6" s="2">
        <v>160.54905636594668</v>
      </c>
      <c r="F6" s="2">
        <v>171.89768235219611</v>
      </c>
      <c r="G6" s="2">
        <v>165.73579645601947</v>
      </c>
      <c r="H6" s="2">
        <v>169.12034460696685</v>
      </c>
      <c r="I6" s="2">
        <v>157.76271534013745</v>
      </c>
      <c r="J6" s="2">
        <v>137.82881698285183</v>
      </c>
      <c r="K6" s="2">
        <v>148.29651196000756</v>
      </c>
      <c r="L6" s="2">
        <v>141.33976873154592</v>
      </c>
      <c r="M6" s="2">
        <v>155.82798211412296</v>
      </c>
      <c r="N6" s="2">
        <v>117.6083541673346</v>
      </c>
      <c r="O6" s="2">
        <v>129.55481701031249</v>
      </c>
      <c r="P6" s="2">
        <v>137.76573803249141</v>
      </c>
      <c r="Q6" s="55">
        <v>99.625973577861487</v>
      </c>
      <c r="R6" s="2">
        <v>107.57470742662926</v>
      </c>
      <c r="S6" s="2">
        <v>112.09560946688089</v>
      </c>
      <c r="T6" s="2">
        <v>103.80743136685643</v>
      </c>
      <c r="U6" s="2">
        <v>89.748757620022388</v>
      </c>
      <c r="V6" s="2">
        <v>88.203288887430745</v>
      </c>
      <c r="W6" s="2">
        <v>78.113355228430663</v>
      </c>
      <c r="X6" s="53">
        <v>-0.521257459841174</v>
      </c>
    </row>
    <row r="7" spans="1:25">
      <c r="B7" s="1" t="s">
        <v>83</v>
      </c>
      <c r="C7" s="2">
        <v>52.698844442083342</v>
      </c>
      <c r="D7" s="2">
        <v>58.520039042389669</v>
      </c>
      <c r="E7" s="2">
        <v>55.057456455730929</v>
      </c>
      <c r="F7" s="2">
        <v>61.78063700059667</v>
      </c>
      <c r="G7" s="2">
        <v>61.929462129645884</v>
      </c>
      <c r="H7" s="2">
        <v>66.363106270024474</v>
      </c>
      <c r="I7" s="2">
        <v>65.178049099430552</v>
      </c>
      <c r="J7" s="2">
        <v>59.149326549671187</v>
      </c>
      <c r="K7" s="2">
        <v>67.015751024926203</v>
      </c>
      <c r="L7" s="2">
        <v>66.26737173525062</v>
      </c>
      <c r="M7" s="2">
        <v>77.76629546764633</v>
      </c>
      <c r="N7" s="2">
        <v>60.348573781560532</v>
      </c>
      <c r="O7" s="2">
        <v>69.792487803465093</v>
      </c>
      <c r="P7" s="2">
        <v>78.017259236847678</v>
      </c>
      <c r="Q7" s="55">
        <v>58.859731305223661</v>
      </c>
      <c r="R7" s="2">
        <v>66.777698310614426</v>
      </c>
      <c r="S7" s="2">
        <v>72.681075898498847</v>
      </c>
      <c r="T7" s="2">
        <v>71.790389466710366</v>
      </c>
      <c r="U7" s="2">
        <v>65.087193583747009</v>
      </c>
      <c r="V7" s="2">
        <v>68.205447432050903</v>
      </c>
      <c r="W7" s="2">
        <v>64.749571286074598</v>
      </c>
      <c r="X7" s="53">
        <v>0.22867155763225799</v>
      </c>
    </row>
    <row r="8" spans="1:25">
      <c r="B8" s="1" t="s">
        <v>45</v>
      </c>
      <c r="C8" s="2">
        <v>16.232384215452786</v>
      </c>
      <c r="D8" s="2">
        <v>17.621561145707602</v>
      </c>
      <c r="E8" s="2">
        <v>16.429817583798126</v>
      </c>
      <c r="F8" s="2">
        <v>17.86537198944432</v>
      </c>
      <c r="G8" s="2">
        <v>17.691524432717451</v>
      </c>
      <c r="H8" s="2">
        <v>18.501936477198861</v>
      </c>
      <c r="I8" s="2">
        <v>18.1788485317966</v>
      </c>
      <c r="J8" s="2">
        <v>16.262780291340885</v>
      </c>
      <c r="K8" s="2">
        <v>18.134468613368263</v>
      </c>
      <c r="L8" s="2">
        <v>18.003784787193528</v>
      </c>
      <c r="M8" s="2">
        <v>20.406126171373813</v>
      </c>
      <c r="N8" s="2">
        <v>16.238209709751636</v>
      </c>
      <c r="O8" s="2">
        <v>18.595385619818167</v>
      </c>
      <c r="P8" s="2">
        <v>20.858834152593857</v>
      </c>
      <c r="Q8" s="55">
        <v>16.063176491825775</v>
      </c>
      <c r="R8" s="2">
        <v>18.036569970414916</v>
      </c>
      <c r="S8" s="2">
        <v>19.668643878131558</v>
      </c>
      <c r="T8" s="2">
        <v>19.318871787046895</v>
      </c>
      <c r="U8" s="2">
        <v>18.094121163920484</v>
      </c>
      <c r="V8" s="2">
        <v>18.755690466618343</v>
      </c>
      <c r="W8" s="2">
        <v>17.956777877404729</v>
      </c>
      <c r="X8" s="53">
        <v>0.106231693327612</v>
      </c>
    </row>
    <row r="9" spans="1:25">
      <c r="B9" s="1" t="s">
        <v>50</v>
      </c>
      <c r="C9" s="2">
        <v>23.676728382817302</v>
      </c>
      <c r="D9" s="2">
        <v>25.749259590072036</v>
      </c>
      <c r="E9" s="2">
        <v>23.43117727461393</v>
      </c>
      <c r="F9" s="2">
        <v>25.589736027935924</v>
      </c>
      <c r="G9" s="2">
        <v>24.99657723540243</v>
      </c>
      <c r="H9" s="2">
        <v>25.937378697245023</v>
      </c>
      <c r="I9" s="2">
        <v>25.238389252199056</v>
      </c>
      <c r="J9" s="2">
        <v>22.152901455229539</v>
      </c>
      <c r="K9" s="2">
        <v>25.232252076320382</v>
      </c>
      <c r="L9" s="2">
        <v>25.024138715472944</v>
      </c>
      <c r="M9" s="2">
        <v>28.787651554490822</v>
      </c>
      <c r="N9" s="2">
        <v>22.267599950996757</v>
      </c>
      <c r="O9" s="2">
        <v>25.582203172967514</v>
      </c>
      <c r="P9" s="2">
        <v>28.814013574050726</v>
      </c>
      <c r="Q9" s="55">
        <v>21.501967421201645</v>
      </c>
      <c r="R9" s="2">
        <v>24.294604920915695</v>
      </c>
      <c r="S9" s="2">
        <v>26.527214671967414</v>
      </c>
      <c r="T9" s="2">
        <v>25.996369870347685</v>
      </c>
      <c r="U9" s="2">
        <v>24.592044033206029</v>
      </c>
      <c r="V9" s="2">
        <v>25.943506851327186</v>
      </c>
      <c r="W9" s="2">
        <v>24.715693173874982</v>
      </c>
      <c r="X9" s="53">
        <v>4.38812649391069E-2</v>
      </c>
    </row>
    <row r="10" spans="1:25">
      <c r="B10" s="1" t="s">
        <v>121</v>
      </c>
      <c r="C10" s="2">
        <v>0.61664436285756752</v>
      </c>
      <c r="D10" s="2">
        <v>0.68641798087621919</v>
      </c>
      <c r="E10" s="2">
        <v>0.53158333653038414</v>
      </c>
      <c r="F10" s="2">
        <v>0.57904733826760135</v>
      </c>
      <c r="G10" s="2">
        <v>0.5632836363846917</v>
      </c>
      <c r="H10" s="2">
        <v>0.65887619034655032</v>
      </c>
      <c r="I10" s="2">
        <v>0.55453540842233939</v>
      </c>
      <c r="J10" s="2">
        <v>0.44848720966086975</v>
      </c>
      <c r="K10" s="2">
        <v>0.48015815831265984</v>
      </c>
      <c r="L10" s="2">
        <v>0.38977200119234151</v>
      </c>
      <c r="M10" s="2">
        <v>0.43666085399905047</v>
      </c>
      <c r="N10" s="2">
        <v>0.32800766002180864</v>
      </c>
      <c r="O10" s="2">
        <v>0.34175358768466663</v>
      </c>
      <c r="P10" s="2">
        <v>0.25634264090465619</v>
      </c>
      <c r="Q10" s="55">
        <v>0.19363685234742892</v>
      </c>
      <c r="R10" s="2">
        <v>0.20569337131754339</v>
      </c>
      <c r="S10" s="2">
        <v>0.19552346543835522</v>
      </c>
      <c r="T10" s="2">
        <v>0.18284333119554258</v>
      </c>
      <c r="U10" s="2">
        <v>0.15246986204184731</v>
      </c>
      <c r="V10" s="2">
        <v>0.13993578088296693</v>
      </c>
      <c r="W10" s="2">
        <v>0.12489800679440012</v>
      </c>
      <c r="X10" s="53">
        <v>-0.79745536598175404</v>
      </c>
    </row>
    <row r="11" spans="1:25">
      <c r="B11" s="1" t="s">
        <v>49</v>
      </c>
      <c r="C11" s="2">
        <v>7.8176279439619165</v>
      </c>
      <c r="D11" s="2">
        <v>8.8302383934893331</v>
      </c>
      <c r="E11" s="2">
        <v>8.1764613362371978</v>
      </c>
      <c r="F11" s="2">
        <v>9.242880641781273</v>
      </c>
      <c r="G11" s="2">
        <v>9.6894936594925003</v>
      </c>
      <c r="H11" s="2">
        <v>10.346719528038575</v>
      </c>
      <c r="I11" s="2">
        <v>9.8632823356313377</v>
      </c>
      <c r="J11" s="2">
        <v>8.9597341395696688</v>
      </c>
      <c r="K11" s="2">
        <v>10.193727453835283</v>
      </c>
      <c r="L11" s="2">
        <v>10.405541243645876</v>
      </c>
      <c r="M11" s="2">
        <v>12.097453547534871</v>
      </c>
      <c r="N11" s="2">
        <v>10.047356768614288</v>
      </c>
      <c r="O11" s="2">
        <v>11.834884583243316</v>
      </c>
      <c r="P11" s="2">
        <v>13.748464825282579</v>
      </c>
      <c r="Q11" s="55">
        <v>10.682507865195582</v>
      </c>
      <c r="R11" s="2">
        <v>12.410711708096869</v>
      </c>
      <c r="S11" s="2">
        <v>13.803365690254394</v>
      </c>
      <c r="T11" s="2">
        <v>14.083579966806766</v>
      </c>
      <c r="U11" s="2">
        <v>13.249532527662197</v>
      </c>
      <c r="V11" s="2">
        <v>14.300405861515991</v>
      </c>
      <c r="W11" s="2">
        <v>14.157362829277112</v>
      </c>
      <c r="X11" s="53">
        <v>0.81095377405518498</v>
      </c>
    </row>
    <row r="12" spans="1:25">
      <c r="B12" s="1" t="s">
        <v>206</v>
      </c>
      <c r="C12" s="2">
        <v>4.0803416890041602</v>
      </c>
      <c r="D12" s="2">
        <v>4.5810975036768884</v>
      </c>
      <c r="E12" s="2">
        <v>4.5105681651776957</v>
      </c>
      <c r="F12" s="2">
        <v>5.1494956740292288</v>
      </c>
      <c r="G12" s="2">
        <v>5.4434068036799674</v>
      </c>
      <c r="H12" s="2">
        <v>6.1233686751879857</v>
      </c>
      <c r="I12" s="2">
        <v>6.4244133329907189</v>
      </c>
      <c r="J12" s="2">
        <v>6.2466097596340182</v>
      </c>
      <c r="K12" s="2">
        <v>7.587774669605559</v>
      </c>
      <c r="L12" s="2">
        <v>8.0570367338234199</v>
      </c>
      <c r="M12" s="2">
        <v>9.9322833547716005</v>
      </c>
      <c r="N12" s="2">
        <v>8.3884518704832054</v>
      </c>
      <c r="O12" s="2">
        <v>10.412009300382024</v>
      </c>
      <c r="P12" s="2">
        <v>12.819296175832624</v>
      </c>
      <c r="Q12" s="55">
        <v>10.37043508581904</v>
      </c>
      <c r="R12" s="2">
        <v>12.52021297524986</v>
      </c>
      <c r="S12" s="2">
        <v>14.50581359007036</v>
      </c>
      <c r="T12" s="2">
        <v>15.028668892693629</v>
      </c>
      <c r="U12" s="2">
        <v>14.699996986781279</v>
      </c>
      <c r="V12" s="2">
        <v>16.084115930703909</v>
      </c>
      <c r="W12" s="2">
        <v>16.103648544106829</v>
      </c>
      <c r="X12" s="53">
        <v>2.94664216173451</v>
      </c>
    </row>
    <row r="13" spans="1:25" ht="15.5" thickBot="1">
      <c r="B13" s="1" t="s">
        <v>108</v>
      </c>
      <c r="C13" s="2">
        <v>1.2656252672650008</v>
      </c>
      <c r="D13" s="2">
        <v>1.6107675167179987</v>
      </c>
      <c r="E13" s="2">
        <v>1.1502895762509995</v>
      </c>
      <c r="F13" s="2">
        <v>1.2921936107604999</v>
      </c>
      <c r="G13" s="2">
        <v>1.1842552292699997</v>
      </c>
      <c r="H13" s="2">
        <v>1.0966956957599998</v>
      </c>
      <c r="I13" s="2">
        <v>1.3328713984320002</v>
      </c>
      <c r="J13" s="2">
        <v>0.81611244964999929</v>
      </c>
      <c r="K13" s="2">
        <v>1.0037644417035001</v>
      </c>
      <c r="L13" s="2">
        <v>1.0801876987026002</v>
      </c>
      <c r="M13" s="2">
        <v>1.2792878093419999</v>
      </c>
      <c r="N13" s="2">
        <v>0.72742605285833939</v>
      </c>
      <c r="O13" s="2">
        <v>0.85333850865809957</v>
      </c>
      <c r="P13" s="2">
        <v>0.99524699353099999</v>
      </c>
      <c r="Q13" s="55">
        <v>0.53566970772349987</v>
      </c>
      <c r="R13" s="2">
        <v>0.67767134915776994</v>
      </c>
      <c r="S13" s="2">
        <v>0.6825702492316601</v>
      </c>
      <c r="T13" s="2">
        <v>0.69855727745790019</v>
      </c>
      <c r="U13" s="2">
        <v>0.56324122794500009</v>
      </c>
      <c r="V13" s="2">
        <v>0.54282735855999997</v>
      </c>
      <c r="W13" s="2">
        <v>0.45786137329000004</v>
      </c>
      <c r="X13" s="53">
        <v>-0.63823306540060398</v>
      </c>
    </row>
    <row r="14" spans="1:25" ht="15.5" thickBot="1">
      <c r="B14" s="87" t="s">
        <v>56</v>
      </c>
      <c r="C14" s="84">
        <v>269.55179401196426</v>
      </c>
      <c r="D14" s="84">
        <v>292.62143909613576</v>
      </c>
      <c r="E14" s="84">
        <v>269.83641009428595</v>
      </c>
      <c r="F14" s="84">
        <v>293.39704463501164</v>
      </c>
      <c r="G14" s="84">
        <v>287.23379958261245</v>
      </c>
      <c r="H14" s="84">
        <v>298.14842614076832</v>
      </c>
      <c r="I14" s="84">
        <v>284.53310469904</v>
      </c>
      <c r="J14" s="84">
        <v>251.86476883760798</v>
      </c>
      <c r="K14" s="84">
        <v>277.94440839807936</v>
      </c>
      <c r="L14" s="84">
        <v>270.56760164682726</v>
      </c>
      <c r="M14" s="84">
        <v>306.53374087328143</v>
      </c>
      <c r="N14" s="84">
        <v>235.95397996162117</v>
      </c>
      <c r="O14" s="84">
        <v>266.96687958653138</v>
      </c>
      <c r="P14" s="84">
        <v>293.27519563153453</v>
      </c>
      <c r="Q14" s="84">
        <v>217.83309830719813</v>
      </c>
      <c r="R14" s="84">
        <v>242.49787003239632</v>
      </c>
      <c r="S14" s="84">
        <v>260.15981691047352</v>
      </c>
      <c r="T14" s="84">
        <v>250.9067119591152</v>
      </c>
      <c r="U14" s="84">
        <v>226.18735700532625</v>
      </c>
      <c r="V14" s="84">
        <v>232.17521856909005</v>
      </c>
      <c r="W14" s="84">
        <v>216.37916831925335</v>
      </c>
      <c r="X14" s="54">
        <v>-0.19726311185430601</v>
      </c>
    </row>
    <row r="15" spans="1:25">
      <c r="B15" s="152" t="s">
        <v>358</v>
      </c>
    </row>
    <row r="19" spans="1:1">
      <c r="A19" s="186" t="s">
        <v>419</v>
      </c>
    </row>
    <row r="20" spans="1:1">
      <c r="A20" s="186" t="s">
        <v>418</v>
      </c>
    </row>
  </sheetData>
  <phoneticPr fontId="3" type="noConversion"/>
  <hyperlinks>
    <hyperlink ref="A1" location="Tabellenverzeichnis!B10" display="zurück zum Tabellenverzeichnis"/>
  </hyperlinks>
  <pageMargins left="0.7" right="0.7" top="0.78740157499999996" bottom="0.78740157499999996" header="0.3" footer="0.3"/>
  <tableParts count="1">
    <tablePart r:id="rId1"/>
  </tableParts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43"/>
  <dimension ref="A1:Z19"/>
  <sheetViews>
    <sheetView showGridLines="0" zoomScale="85" zoomScaleNormal="85" workbookViewId="0"/>
  </sheetViews>
  <sheetFormatPr baseColWidth="10" defaultRowHeight="15" outlineLevelCol="1"/>
  <cols>
    <col min="1" max="1" width="7.69140625" customWidth="1"/>
    <col min="2" max="2" width="22.53515625" customWidth="1"/>
    <col min="3" max="3" width="6.69140625" customWidth="1"/>
    <col min="4" max="15" width="6.69140625" hidden="1" customWidth="1" outlineLevel="1"/>
    <col min="16" max="16" width="6.69140625" hidden="1" customWidth="1" outlineLevel="1" collapsed="1"/>
    <col min="17" max="17" width="6.69140625" customWidth="1" collapsed="1"/>
    <col min="18" max="23" width="6.69140625" customWidth="1"/>
    <col min="24" max="24" width="8.69140625" customWidth="1"/>
    <col min="25" max="25" width="8.3828125" style="46" bestFit="1" customWidth="1"/>
    <col min="26" max="26" width="10.15234375" bestFit="1" customWidth="1"/>
  </cols>
  <sheetData>
    <row r="1" spans="1:26">
      <c r="A1" s="178" t="s">
        <v>341</v>
      </c>
    </row>
    <row r="3" spans="1:26" ht="16">
      <c r="B3" s="63" t="s">
        <v>265</v>
      </c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5"/>
      <c r="Z3" s="46"/>
    </row>
    <row r="4" spans="1:26">
      <c r="B4" s="64" t="s">
        <v>333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6"/>
      <c r="Z4" s="46"/>
    </row>
    <row r="5" spans="1:26">
      <c r="B5" s="7" t="s">
        <v>32</v>
      </c>
      <c r="C5" s="11" t="s">
        <v>1</v>
      </c>
      <c r="D5" s="11" t="s">
        <v>33</v>
      </c>
      <c r="E5" s="11" t="s">
        <v>34</v>
      </c>
      <c r="F5" s="11" t="s">
        <v>35</v>
      </c>
      <c r="G5" s="11" t="s">
        <v>36</v>
      </c>
      <c r="H5" s="11" t="s">
        <v>37</v>
      </c>
      <c r="I5" s="11" t="s">
        <v>38</v>
      </c>
      <c r="J5" s="11" t="s">
        <v>39</v>
      </c>
      <c r="K5" s="11" t="s">
        <v>40</v>
      </c>
      <c r="L5" s="11" t="s">
        <v>41</v>
      </c>
      <c r="M5" s="11" t="s">
        <v>42</v>
      </c>
      <c r="N5" s="11" t="s">
        <v>43</v>
      </c>
      <c r="O5" s="11" t="s">
        <v>44</v>
      </c>
      <c r="P5" s="11" t="s">
        <v>2</v>
      </c>
      <c r="Q5" s="11" t="s">
        <v>3</v>
      </c>
      <c r="R5" s="11" t="s">
        <v>4</v>
      </c>
      <c r="S5" s="11" t="s">
        <v>5</v>
      </c>
      <c r="T5" s="11" t="s">
        <v>6</v>
      </c>
      <c r="U5" s="11" t="s">
        <v>7</v>
      </c>
      <c r="V5" s="11" t="s">
        <v>8</v>
      </c>
      <c r="W5" s="11" t="s">
        <v>313</v>
      </c>
      <c r="X5" s="11" t="s">
        <v>314</v>
      </c>
    </row>
    <row r="6" spans="1:26">
      <c r="B6" s="1" t="s">
        <v>118</v>
      </c>
      <c r="C6" s="2">
        <v>24.783459363523711</v>
      </c>
      <c r="D6" s="2">
        <v>24.480738338802084</v>
      </c>
      <c r="E6" s="2">
        <v>23.877653361480757</v>
      </c>
      <c r="F6" s="2">
        <v>23.65276756949801</v>
      </c>
      <c r="G6" s="2">
        <v>23.018360866038464</v>
      </c>
      <c r="H6" s="2">
        <v>22.483321048781047</v>
      </c>
      <c r="I6" s="2">
        <v>21.86959444926535</v>
      </c>
      <c r="J6" s="2">
        <v>21.158301558625297</v>
      </c>
      <c r="K6" s="2">
        <v>20.680812995506198</v>
      </c>
      <c r="L6" s="2">
        <v>20.147504021333678</v>
      </c>
      <c r="M6" s="2">
        <v>19.661088678103663</v>
      </c>
      <c r="N6" s="2">
        <v>18.604388246337333</v>
      </c>
      <c r="O6" s="2">
        <v>18.175101812834356</v>
      </c>
      <c r="P6" s="2">
        <v>17.832690785494851</v>
      </c>
      <c r="Q6" s="55">
        <v>16.618002176117766</v>
      </c>
      <c r="R6" s="2">
        <v>16.183878587630534</v>
      </c>
      <c r="S6" s="2">
        <v>15.772361314878989</v>
      </c>
      <c r="T6" s="2">
        <v>14.900023556135947</v>
      </c>
      <c r="U6" s="2">
        <v>14.051382624347283</v>
      </c>
      <c r="V6" s="2">
        <v>13.225597388312767</v>
      </c>
      <c r="W6" s="2">
        <v>12.970784131076609</v>
      </c>
      <c r="X6" s="53">
        <v>-0.47663544702048299</v>
      </c>
    </row>
    <row r="7" spans="1:26">
      <c r="B7" s="1" t="s">
        <v>83</v>
      </c>
      <c r="C7" s="2">
        <v>9.2564442184707048</v>
      </c>
      <c r="D7" s="2">
        <v>9.4929654777485375</v>
      </c>
      <c r="E7" s="2">
        <v>9.5524668202130663</v>
      </c>
      <c r="F7" s="2">
        <v>9.906287207811058</v>
      </c>
      <c r="G7" s="2">
        <v>10.070570302725145</v>
      </c>
      <c r="H7" s="2">
        <v>10.335982971986088</v>
      </c>
      <c r="I7" s="2">
        <v>10.601436401883083</v>
      </c>
      <c r="J7" s="2">
        <v>10.60039906834025</v>
      </c>
      <c r="K7" s="2">
        <v>10.995647168929452</v>
      </c>
      <c r="L7" s="2">
        <v>11.203622655098943</v>
      </c>
      <c r="M7" s="2">
        <v>11.729610638971311</v>
      </c>
      <c r="N7" s="2">
        <v>11.201285513472302</v>
      </c>
      <c r="O7" s="2">
        <v>11.576021635632735</v>
      </c>
      <c r="P7" s="2">
        <v>11.994504327715013</v>
      </c>
      <c r="Q7" s="55">
        <v>11.48416942518465</v>
      </c>
      <c r="R7" s="2">
        <v>11.867589520898203</v>
      </c>
      <c r="S7" s="2">
        <v>12.16138227666691</v>
      </c>
      <c r="T7" s="2">
        <v>12.257180336687407</v>
      </c>
      <c r="U7" s="2">
        <v>12.065622737170392</v>
      </c>
      <c r="V7" s="2">
        <v>12.161124531422319</v>
      </c>
      <c r="W7" s="2">
        <v>12.536751531202896</v>
      </c>
      <c r="X7" s="53">
        <v>0.35438093022659001</v>
      </c>
    </row>
    <row r="8" spans="1:26">
      <c r="B8" s="1" t="s">
        <v>45</v>
      </c>
      <c r="C8" s="2">
        <v>8.6226252355455824</v>
      </c>
      <c r="D8" s="2">
        <v>8.6239170875371727</v>
      </c>
      <c r="E8" s="2">
        <v>8.6457698207571347</v>
      </c>
      <c r="F8" s="2">
        <v>8.6609480401058594</v>
      </c>
      <c r="G8" s="2">
        <v>8.6913776753734862</v>
      </c>
      <c r="H8" s="2">
        <v>8.7472200383052421</v>
      </c>
      <c r="I8" s="2">
        <v>8.7942871599067622</v>
      </c>
      <c r="J8" s="2">
        <v>8.8220413705437544</v>
      </c>
      <c r="K8" s="2">
        <v>8.9865745666933208</v>
      </c>
      <c r="L8" s="2">
        <v>9.1536186935888626</v>
      </c>
      <c r="M8" s="2">
        <v>9.225802904492161</v>
      </c>
      <c r="N8" s="2">
        <v>9.2937042896624096</v>
      </c>
      <c r="O8" s="2">
        <v>9.4330614174335636</v>
      </c>
      <c r="P8" s="2">
        <v>9.5047168587252244</v>
      </c>
      <c r="Q8" s="55">
        <v>9.596461495903915</v>
      </c>
      <c r="R8" s="2">
        <v>9.7286068501910989</v>
      </c>
      <c r="S8" s="2">
        <v>9.8392797151434124</v>
      </c>
      <c r="T8" s="2">
        <v>9.9201664848162636</v>
      </c>
      <c r="U8" s="2">
        <v>9.9676922524418963</v>
      </c>
      <c r="V8" s="2">
        <v>9.9924730983940773</v>
      </c>
      <c r="W8" s="2">
        <v>10.374013548585296</v>
      </c>
      <c r="X8" s="53">
        <v>0.20311543934669199</v>
      </c>
    </row>
    <row r="9" spans="1:26">
      <c r="B9" s="1" t="s">
        <v>50</v>
      </c>
      <c r="C9" s="2">
        <v>1.5054294596099391</v>
      </c>
      <c r="D9" s="2">
        <v>1.5560527578362842</v>
      </c>
      <c r="E9" s="2">
        <v>1.5445930977544264</v>
      </c>
      <c r="F9" s="2">
        <v>1.6290164485337779</v>
      </c>
      <c r="G9" s="2">
        <v>1.6386303794492312</v>
      </c>
      <c r="H9" s="2">
        <v>1.683492349454133</v>
      </c>
      <c r="I9" s="2">
        <v>1.7282811272579495</v>
      </c>
      <c r="J9" s="2">
        <v>1.7688653483048855</v>
      </c>
      <c r="K9" s="2">
        <v>1.9030664724399673</v>
      </c>
      <c r="L9" s="2">
        <v>1.9782516517253519</v>
      </c>
      <c r="M9" s="2">
        <v>2.1114100837698357</v>
      </c>
      <c r="N9" s="2">
        <v>1.9779862055885347</v>
      </c>
      <c r="O9" s="2">
        <v>2.0482571830502945</v>
      </c>
      <c r="P9" s="2">
        <v>2.155411855413889</v>
      </c>
      <c r="Q9" s="55">
        <v>1.970036797481298</v>
      </c>
      <c r="R9" s="2">
        <v>2.0500714349179585</v>
      </c>
      <c r="S9" s="2">
        <v>2.1342282538099218</v>
      </c>
      <c r="T9" s="2">
        <v>2.1389970195612942</v>
      </c>
      <c r="U9" s="2">
        <v>2.1901242403634145</v>
      </c>
      <c r="V9" s="2">
        <v>2.2412171540738752</v>
      </c>
      <c r="W9" s="2">
        <v>2.3062453972122965</v>
      </c>
      <c r="X9" s="53">
        <v>0.53195181779546896</v>
      </c>
    </row>
    <row r="10" spans="1:26">
      <c r="B10" s="1" t="s">
        <v>49</v>
      </c>
      <c r="C10" s="2">
        <v>1.4563135560337601</v>
      </c>
      <c r="D10" s="2">
        <v>1.5071562633268911</v>
      </c>
      <c r="E10" s="2">
        <v>1.4926247646990762</v>
      </c>
      <c r="F10" s="2">
        <v>1.5393070303875631</v>
      </c>
      <c r="G10" s="2">
        <v>1.6255671826501468</v>
      </c>
      <c r="H10" s="2">
        <v>1.6471867664754041</v>
      </c>
      <c r="I10" s="2">
        <v>1.6572210916096559</v>
      </c>
      <c r="J10" s="2">
        <v>1.6592284984401189</v>
      </c>
      <c r="K10" s="2">
        <v>1.7259526915887089</v>
      </c>
      <c r="L10" s="2">
        <v>1.8090563881814832</v>
      </c>
      <c r="M10" s="2">
        <v>1.8641927063112107</v>
      </c>
      <c r="N10" s="2">
        <v>1.9309088101707539</v>
      </c>
      <c r="O10" s="2">
        <v>2.0234266448766509</v>
      </c>
      <c r="P10" s="2">
        <v>2.1652052649953353</v>
      </c>
      <c r="Q10" s="55">
        <v>2.1495542734202222</v>
      </c>
      <c r="R10" s="2">
        <v>2.2554050940025272</v>
      </c>
      <c r="S10" s="2">
        <v>2.3587155280311785</v>
      </c>
      <c r="T10" s="2">
        <v>2.4841860377074063</v>
      </c>
      <c r="U10" s="2">
        <v>2.6007673698332958</v>
      </c>
      <c r="V10" s="2">
        <v>2.7245668149733935</v>
      </c>
      <c r="W10" s="2">
        <v>2.9812553443276104</v>
      </c>
      <c r="X10" s="53">
        <v>1.0471246264073799</v>
      </c>
    </row>
    <row r="11" spans="1:26">
      <c r="B11" s="1" t="s">
        <v>206</v>
      </c>
      <c r="C11" s="2">
        <v>0.60244567436484919</v>
      </c>
      <c r="D11" s="2">
        <v>0.73841773459321614</v>
      </c>
      <c r="E11" s="2">
        <v>0.89106278978519371</v>
      </c>
      <c r="F11" s="2">
        <v>1.05396781206331</v>
      </c>
      <c r="G11" s="2">
        <v>1.1923883283154799</v>
      </c>
      <c r="H11" s="2">
        <v>1.3801108868583905</v>
      </c>
      <c r="I11" s="2">
        <v>1.5565588084326261</v>
      </c>
      <c r="J11" s="2">
        <v>1.7864633009807318</v>
      </c>
      <c r="K11" s="2">
        <v>2.0154269646761276</v>
      </c>
      <c r="L11" s="2">
        <v>2.2441125133295539</v>
      </c>
      <c r="M11" s="2">
        <v>2.5703349147997514</v>
      </c>
      <c r="N11" s="2">
        <v>2.7705524588863844</v>
      </c>
      <c r="O11" s="2">
        <v>3.0337095059828147</v>
      </c>
      <c r="P11" s="2">
        <v>3.3582700912419439</v>
      </c>
      <c r="Q11" s="55">
        <v>3.6008827178564973</v>
      </c>
      <c r="R11" s="2">
        <v>3.9349898846518245</v>
      </c>
      <c r="S11" s="2">
        <v>4.2927299600624744</v>
      </c>
      <c r="T11" s="2">
        <v>4.6509160191838692</v>
      </c>
      <c r="U11" s="2">
        <v>4.9959547189618245</v>
      </c>
      <c r="V11" s="2">
        <v>5.3567647914483052</v>
      </c>
      <c r="W11" s="2">
        <v>5.9267170995080303</v>
      </c>
      <c r="X11" s="53">
        <v>8.8377618957203001</v>
      </c>
    </row>
    <row r="12" spans="1:26" ht="15.5" thickBot="1">
      <c r="B12" s="1" t="s">
        <v>108</v>
      </c>
      <c r="C12" s="2">
        <v>0.15987836821019982</v>
      </c>
      <c r="D12" s="2">
        <v>0.19406782734019998</v>
      </c>
      <c r="E12" s="2">
        <v>0.16032666303849996</v>
      </c>
      <c r="F12" s="2">
        <v>0.16872551161449989</v>
      </c>
      <c r="G12" s="2">
        <v>0.16618465967700005</v>
      </c>
      <c r="H12" s="2">
        <v>0.15494241219400004</v>
      </c>
      <c r="I12" s="2">
        <v>0.20469228575599993</v>
      </c>
      <c r="J12" s="2">
        <v>0.14324839595619998</v>
      </c>
      <c r="K12" s="2">
        <v>0.1694115486570999</v>
      </c>
      <c r="L12" s="2">
        <v>0.18973561243847992</v>
      </c>
      <c r="M12" s="2">
        <v>0.21677199711940012</v>
      </c>
      <c r="N12" s="2">
        <v>0.12326045073423</v>
      </c>
      <c r="O12" s="2">
        <v>0.14459603045370006</v>
      </c>
      <c r="P12" s="2">
        <v>0.16864200183029987</v>
      </c>
      <c r="Q12" s="55">
        <v>9.0767883087199949E-2</v>
      </c>
      <c r="R12" s="2">
        <v>0.11482964505160992</v>
      </c>
      <c r="S12" s="2">
        <v>0.11565979073364005</v>
      </c>
      <c r="T12" s="2">
        <v>0.11836875929953</v>
      </c>
      <c r="U12" s="2">
        <v>9.5439829491099998E-2</v>
      </c>
      <c r="V12" s="2">
        <v>9.1980813211999995E-2</v>
      </c>
      <c r="W12" s="2">
        <v>7.7583474058999985E-2</v>
      </c>
      <c r="X12" s="53">
        <v>-0.51473438885117195</v>
      </c>
    </row>
    <row r="13" spans="1:26" ht="15.5" thickBot="1">
      <c r="B13" s="87" t="s">
        <v>56</v>
      </c>
      <c r="C13" s="84">
        <v>46.403899574773256</v>
      </c>
      <c r="D13" s="84">
        <v>46.615124413932158</v>
      </c>
      <c r="E13" s="84">
        <v>46.17631559271598</v>
      </c>
      <c r="F13" s="84">
        <v>46.623451886490983</v>
      </c>
      <c r="G13" s="84">
        <v>46.414915522231318</v>
      </c>
      <c r="H13" s="84">
        <v>46.455397264381972</v>
      </c>
      <c r="I13" s="84">
        <v>46.424361028288303</v>
      </c>
      <c r="J13" s="84">
        <v>45.95087853886136</v>
      </c>
      <c r="K13" s="84">
        <v>46.490736204194363</v>
      </c>
      <c r="L13" s="84">
        <v>46.738725640973918</v>
      </c>
      <c r="M13" s="84">
        <v>47.393386959198622</v>
      </c>
      <c r="N13" s="84">
        <v>45.912286116334215</v>
      </c>
      <c r="O13" s="84">
        <v>46.443774416841862</v>
      </c>
      <c r="P13" s="84">
        <v>47.190382353149126</v>
      </c>
      <c r="Q13" s="84">
        <v>45.518967038999534</v>
      </c>
      <c r="R13" s="84">
        <v>46.144959324890529</v>
      </c>
      <c r="S13" s="84">
        <v>46.686077525541073</v>
      </c>
      <c r="T13" s="84">
        <v>46.481161463317051</v>
      </c>
      <c r="U13" s="84">
        <v>45.975783345185341</v>
      </c>
      <c r="V13" s="84">
        <v>45.800759332321952</v>
      </c>
      <c r="W13" s="84">
        <v>47.179829991426011</v>
      </c>
      <c r="X13" s="54">
        <v>1.6721232994706601E-2</v>
      </c>
    </row>
    <row r="14" spans="1:26">
      <c r="B14" s="152" t="s">
        <v>358</v>
      </c>
    </row>
    <row r="18" spans="1:1">
      <c r="A18" s="186" t="s">
        <v>419</v>
      </c>
    </row>
    <row r="19" spans="1:1">
      <c r="A19" s="186" t="s">
        <v>418</v>
      </c>
    </row>
  </sheetData>
  <phoneticPr fontId="3" type="noConversion"/>
  <hyperlinks>
    <hyperlink ref="A1" location="Tabellenverzeichnis!B10" display="zurück zum Tabellenverzeichnis"/>
  </hyperlinks>
  <pageMargins left="0.7" right="0.7" top="0.78740157499999996" bottom="0.78740157499999996" header="0.3" footer="0.3"/>
  <tableParts count="1">
    <tablePart r:id="rId1"/>
  </tableParts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44"/>
  <dimension ref="A1:I34"/>
  <sheetViews>
    <sheetView showGridLines="0" zoomScale="85" zoomScaleNormal="85" workbookViewId="0"/>
  </sheetViews>
  <sheetFormatPr baseColWidth="10" defaultRowHeight="15"/>
  <cols>
    <col min="1" max="1" width="7.69140625" customWidth="1"/>
    <col min="2" max="2" width="8.23046875" customWidth="1"/>
    <col min="3" max="9" width="10.69140625" customWidth="1"/>
  </cols>
  <sheetData>
    <row r="1" spans="1:9">
      <c r="A1" s="178" t="s">
        <v>341</v>
      </c>
    </row>
    <row r="3" spans="1:9" ht="16">
      <c r="B3" s="77" t="s">
        <v>266</v>
      </c>
      <c r="C3" s="77"/>
      <c r="D3" s="77"/>
      <c r="E3" s="77"/>
      <c r="F3" s="77"/>
      <c r="G3" s="77"/>
      <c r="H3" s="77"/>
      <c r="I3" s="77"/>
    </row>
    <row r="4" spans="1:9">
      <c r="B4" s="64" t="s">
        <v>321</v>
      </c>
      <c r="C4" s="64"/>
      <c r="D4" s="64"/>
      <c r="E4" s="64"/>
      <c r="F4" s="64"/>
      <c r="G4" s="64"/>
      <c r="H4" s="64"/>
      <c r="I4" s="64"/>
    </row>
    <row r="5" spans="1:9" s="180" customFormat="1" ht="47.5" customHeight="1">
      <c r="B5" s="51" t="s">
        <v>201</v>
      </c>
      <c r="C5" s="52" t="s">
        <v>88</v>
      </c>
      <c r="D5" s="52" t="s">
        <v>89</v>
      </c>
      <c r="E5" s="52" t="s">
        <v>202</v>
      </c>
      <c r="F5" s="52" t="s">
        <v>91</v>
      </c>
      <c r="G5" s="52" t="s">
        <v>203</v>
      </c>
      <c r="H5" s="52" t="s">
        <v>204</v>
      </c>
      <c r="I5" s="52" t="s">
        <v>205</v>
      </c>
    </row>
    <row r="6" spans="1:9">
      <c r="B6" s="182">
        <v>2000</v>
      </c>
      <c r="C6" s="2">
        <v>292.5930394538014</v>
      </c>
      <c r="D6" s="2">
        <v>46.403899574773263</v>
      </c>
      <c r="E6" s="2">
        <v>18.552913501081576</v>
      </c>
      <c r="F6" s="2">
        <v>26.287868103454869</v>
      </c>
      <c r="G6" s="44">
        <v>383.83772063311113</v>
      </c>
      <c r="H6" s="44">
        <v>809.92298305060444</v>
      </c>
      <c r="I6" s="45">
        <v>0.47391879063287273</v>
      </c>
    </row>
    <row r="7" spans="1:9">
      <c r="B7" s="182">
        <v>2001</v>
      </c>
      <c r="C7" s="2">
        <v>294.26674714932392</v>
      </c>
      <c r="D7" s="2">
        <v>46.615124413932165</v>
      </c>
      <c r="E7" s="2">
        <v>18.621589431799237</v>
      </c>
      <c r="F7" s="2">
        <v>26.602382613777216</v>
      </c>
      <c r="G7" s="44">
        <v>386.10584360883252</v>
      </c>
      <c r="H7" s="44">
        <v>811.38449078716189</v>
      </c>
      <c r="I7" s="45">
        <v>0.47586051741542817</v>
      </c>
    </row>
    <row r="8" spans="1:9">
      <c r="B8" s="182">
        <v>2002</v>
      </c>
      <c r="C8" s="2">
        <v>289.52238367568356</v>
      </c>
      <c r="D8" s="2">
        <v>46.176315592715987</v>
      </c>
      <c r="E8" s="2">
        <v>18.846735905840369</v>
      </c>
      <c r="F8" s="2">
        <v>26.615671030391802</v>
      </c>
      <c r="G8" s="44">
        <v>381.16110620463172</v>
      </c>
      <c r="H8" s="44">
        <v>803.00614993267163</v>
      </c>
      <c r="I8" s="45">
        <v>0.47466772980081201</v>
      </c>
    </row>
    <row r="9" spans="1:9">
      <c r="B9" s="182">
        <v>2003</v>
      </c>
      <c r="C9" s="2">
        <v>295.89649951541037</v>
      </c>
      <c r="D9" s="2">
        <v>46.623451886490983</v>
      </c>
      <c r="E9" s="2">
        <v>19.360552100726935</v>
      </c>
      <c r="F9" s="2">
        <v>26.901879715943842</v>
      </c>
      <c r="G9" s="44">
        <v>388.78238321857214</v>
      </c>
      <c r="H9" s="44">
        <v>811.75700139578623</v>
      </c>
      <c r="I9" s="45">
        <v>0.47893936553682342</v>
      </c>
    </row>
    <row r="10" spans="1:9">
      <c r="B10" s="182">
        <v>2004</v>
      </c>
      <c r="C10" s="2">
        <v>290.05664644916692</v>
      </c>
      <c r="D10" s="2">
        <v>46.414915522231318</v>
      </c>
      <c r="E10" s="2">
        <v>19.585071997073122</v>
      </c>
      <c r="F10" s="2">
        <v>26.965655322029463</v>
      </c>
      <c r="G10" s="44">
        <v>383.02228929050079</v>
      </c>
      <c r="H10" s="44">
        <v>809.76112810321263</v>
      </c>
      <c r="I10" s="45">
        <v>0.47300651512834846</v>
      </c>
    </row>
    <row r="11" spans="1:9">
      <c r="B11" s="182">
        <v>2005</v>
      </c>
      <c r="C11" s="2">
        <v>293.8175017434649</v>
      </c>
      <c r="D11" s="2">
        <v>46.455397264381965</v>
      </c>
      <c r="E11" s="2">
        <v>20.271249575547547</v>
      </c>
      <c r="F11" s="2">
        <v>26.922045382054069</v>
      </c>
      <c r="G11" s="44">
        <v>387.4661939654485</v>
      </c>
      <c r="H11" s="44">
        <v>817.31940076041246</v>
      </c>
      <c r="I11" s="45">
        <v>0.47406949303413104</v>
      </c>
    </row>
    <row r="12" spans="1:9">
      <c r="B12" s="182">
        <v>2006</v>
      </c>
      <c r="C12" s="2">
        <v>292.32543383094981</v>
      </c>
      <c r="D12" s="2">
        <v>46.424361028288288</v>
      </c>
      <c r="E12" s="2">
        <v>20.113264968273707</v>
      </c>
      <c r="F12" s="2">
        <v>27.138570227530352</v>
      </c>
      <c r="G12" s="44">
        <v>386.00163005504214</v>
      </c>
      <c r="H12" s="44">
        <v>814.42386257836245</v>
      </c>
      <c r="I12" s="45">
        <v>0.47395668004251507</v>
      </c>
    </row>
    <row r="13" spans="1:9">
      <c r="B13" s="182">
        <v>2007</v>
      </c>
      <c r="C13" s="2">
        <v>291.81209776701405</v>
      </c>
      <c r="D13" s="2">
        <v>45.950878538861346</v>
      </c>
      <c r="E13" s="2">
        <v>20.631278815379048</v>
      </c>
      <c r="F13" s="2">
        <v>27.361192955705818</v>
      </c>
      <c r="G13" s="44">
        <v>385.75544807696025</v>
      </c>
      <c r="H13" s="44">
        <v>819.50962396607042</v>
      </c>
      <c r="I13" s="45">
        <v>0.47071497002081741</v>
      </c>
    </row>
    <row r="14" spans="1:9">
      <c r="B14" s="182">
        <v>2008</v>
      </c>
      <c r="C14" s="2">
        <v>286.06359249772709</v>
      </c>
      <c r="D14" s="2">
        <v>46.490736204194363</v>
      </c>
      <c r="E14" s="2">
        <v>21.032192406893323</v>
      </c>
      <c r="F14" s="2">
        <v>27.297872103655546</v>
      </c>
      <c r="G14" s="44">
        <v>380.88439321247034</v>
      </c>
      <c r="H14" s="44">
        <v>816.98947696584344</v>
      </c>
      <c r="I14" s="45">
        <v>0.46620477246170738</v>
      </c>
    </row>
    <row r="15" spans="1:9">
      <c r="B15" s="182">
        <v>2009</v>
      </c>
      <c r="C15" s="2">
        <v>282.81158078829009</v>
      </c>
      <c r="D15" s="2">
        <v>46.738725640973918</v>
      </c>
      <c r="E15" s="2">
        <v>21.127073562754902</v>
      </c>
      <c r="F15" s="2">
        <v>27.405520348431274</v>
      </c>
      <c r="G15" s="44">
        <v>378.08290034045018</v>
      </c>
      <c r="H15" s="44">
        <v>802.10302052815916</v>
      </c>
      <c r="I15" s="45">
        <v>0.4713645138644344</v>
      </c>
    </row>
    <row r="16" spans="1:9">
      <c r="B16" s="182">
        <v>2010</v>
      </c>
      <c r="C16" s="2">
        <v>288.83794907084911</v>
      </c>
      <c r="D16" s="2">
        <v>47.393386959198629</v>
      </c>
      <c r="E16" s="2">
        <v>21.718195758443059</v>
      </c>
      <c r="F16" s="2">
        <v>27.404001784500199</v>
      </c>
      <c r="G16" s="44">
        <v>385.35353357299101</v>
      </c>
      <c r="H16" s="44">
        <v>818.1794538056231</v>
      </c>
      <c r="I16" s="45">
        <v>0.47098901320558018</v>
      </c>
    </row>
    <row r="17" spans="2:9">
      <c r="B17" s="182">
        <v>2011</v>
      </c>
      <c r="C17" s="2">
        <v>278.85465271593813</v>
      </c>
      <c r="D17" s="2">
        <v>45.912286116334222</v>
      </c>
      <c r="E17" s="2">
        <v>22.117721509073895</v>
      </c>
      <c r="F17" s="2">
        <v>27.260134948921056</v>
      </c>
      <c r="G17" s="44">
        <v>374.14479529026727</v>
      </c>
      <c r="H17" s="44">
        <v>808.22303524674146</v>
      </c>
      <c r="I17" s="45">
        <v>0.46292270694319554</v>
      </c>
    </row>
    <row r="18" spans="2:9">
      <c r="B18" s="182">
        <v>2012</v>
      </c>
      <c r="C18" s="2">
        <v>286.13385196386008</v>
      </c>
      <c r="D18" s="2">
        <v>46.443774416841855</v>
      </c>
      <c r="E18" s="2">
        <v>22.196018952806682</v>
      </c>
      <c r="F18" s="2">
        <v>26.757616718324769</v>
      </c>
      <c r="G18" s="44">
        <v>381.53126205183338</v>
      </c>
      <c r="H18" s="44">
        <v>815.21196449002366</v>
      </c>
      <c r="I18" s="45">
        <v>0.46801479697431803</v>
      </c>
    </row>
    <row r="19" spans="2:9">
      <c r="B19" s="182">
        <v>2013</v>
      </c>
      <c r="C19" s="2">
        <v>273.26162967342304</v>
      </c>
      <c r="D19" s="2">
        <v>47.190382353149104</v>
      </c>
      <c r="E19" s="2">
        <v>22.257614302089507</v>
      </c>
      <c r="F19" s="2">
        <v>26.470379377117176</v>
      </c>
      <c r="G19" s="44">
        <v>369.18000570577885</v>
      </c>
      <c r="H19" s="44">
        <v>800.74159292526667</v>
      </c>
      <c r="I19" s="45">
        <v>0.46104762006565886</v>
      </c>
    </row>
    <row r="20" spans="2:9">
      <c r="B20" s="182">
        <v>2014</v>
      </c>
      <c r="C20" s="2">
        <v>272.4534603414449</v>
      </c>
      <c r="D20" s="2">
        <v>45.518967038999534</v>
      </c>
      <c r="E20" s="2">
        <v>22.492124375903249</v>
      </c>
      <c r="F20" s="2">
        <v>26.42010183721629</v>
      </c>
      <c r="G20" s="44">
        <v>366.88465359356394</v>
      </c>
      <c r="H20" s="44">
        <v>797.65650900003004</v>
      </c>
      <c r="I20" s="45">
        <v>0.45995318718517486</v>
      </c>
    </row>
    <row r="21" spans="2:9">
      <c r="B21" s="182">
        <v>2015</v>
      </c>
      <c r="C21" s="2">
        <v>275.91059028188033</v>
      </c>
      <c r="D21" s="2">
        <v>46.144959324890529</v>
      </c>
      <c r="E21" s="2">
        <v>22.707536120400782</v>
      </c>
      <c r="F21" s="2">
        <v>26.013557197073723</v>
      </c>
      <c r="G21" s="44">
        <v>370.77664292424538</v>
      </c>
      <c r="H21" s="44">
        <v>797.17723622163726</v>
      </c>
      <c r="I21" s="45">
        <v>0.46511193004156381</v>
      </c>
    </row>
    <row r="22" spans="2:9">
      <c r="B22" s="182">
        <v>2016</v>
      </c>
      <c r="C22" s="2">
        <v>262.52813584362974</v>
      </c>
      <c r="D22" s="2">
        <v>46.68607752554108</v>
      </c>
      <c r="E22" s="2">
        <v>22.507701599818891</v>
      </c>
      <c r="F22" s="2">
        <v>25.806703716330169</v>
      </c>
      <c r="G22" s="44">
        <v>357.52861868531988</v>
      </c>
      <c r="H22" s="44">
        <v>783.99882654843202</v>
      </c>
      <c r="I22" s="45">
        <v>0.45603208395010697</v>
      </c>
    </row>
    <row r="23" spans="2:9">
      <c r="B23" s="182">
        <v>2017</v>
      </c>
      <c r="C23" s="2">
        <v>265.80396284026904</v>
      </c>
      <c r="D23" s="2">
        <v>46.481161463317044</v>
      </c>
      <c r="E23" s="2">
        <v>23.44005309569512</v>
      </c>
      <c r="F23" s="2">
        <v>25.473101255828645</v>
      </c>
      <c r="G23" s="44">
        <v>361.19827865510985</v>
      </c>
      <c r="H23" s="44">
        <v>786.830807117414</v>
      </c>
      <c r="I23" s="45">
        <v>0.4590545710562276</v>
      </c>
    </row>
    <row r="24" spans="2:9">
      <c r="B24" s="182">
        <v>2018</v>
      </c>
      <c r="C24" s="2">
        <v>266.48327213505672</v>
      </c>
      <c r="D24" s="2">
        <v>45.975783345185334</v>
      </c>
      <c r="E24" s="2">
        <v>23.548127836120397</v>
      </c>
      <c r="F24" s="2">
        <v>25.298573648979435</v>
      </c>
      <c r="G24" s="44">
        <v>361.30575696534186</v>
      </c>
      <c r="H24" s="44">
        <v>786.85629081082561</v>
      </c>
      <c r="I24" s="45">
        <v>0.45917629583037323</v>
      </c>
    </row>
    <row r="25" spans="2:9">
      <c r="B25" s="182">
        <v>2019</v>
      </c>
      <c r="C25" s="86">
        <v>263.66285139803972</v>
      </c>
      <c r="D25" s="86">
        <v>45.80075933232196</v>
      </c>
      <c r="E25" s="86">
        <v>24.004337091722132</v>
      </c>
      <c r="F25" s="86">
        <v>24.969630484841808</v>
      </c>
      <c r="G25" s="129">
        <v>358.43757830692556</v>
      </c>
      <c r="H25" s="129">
        <v>782.53083120890847</v>
      </c>
      <c r="I25" s="130">
        <v>0.45804914517321454</v>
      </c>
    </row>
    <row r="26" spans="2:9" ht="15.5" thickBot="1">
      <c r="B26" s="183">
        <v>2020</v>
      </c>
      <c r="C26" s="82">
        <v>254.58633729201239</v>
      </c>
      <c r="D26" s="82">
        <v>47.179829991426026</v>
      </c>
      <c r="E26" s="82">
        <v>24.333781865473775</v>
      </c>
      <c r="F26" s="82">
        <v>24.172182717998567</v>
      </c>
      <c r="G26" s="91">
        <v>350.27213186691074</v>
      </c>
      <c r="H26" s="91">
        <v>739.31264522687445</v>
      </c>
      <c r="I26" s="92">
        <v>0.47378079372553134</v>
      </c>
    </row>
    <row r="27" spans="2:9" ht="15.5" thickBot="1">
      <c r="B27" s="184" t="s">
        <v>314</v>
      </c>
      <c r="C27" s="122">
        <f t="shared" ref="C27:H27" si="0">C26/C6-1</f>
        <v>-0.12989612546059914</v>
      </c>
      <c r="D27" s="122">
        <f t="shared" si="0"/>
        <v>1.6721232994706847E-2</v>
      </c>
      <c r="E27" s="122">
        <f t="shared" si="0"/>
        <v>0.31158816991494032</v>
      </c>
      <c r="F27" s="122">
        <f t="shared" si="0"/>
        <v>-8.0481436422691455E-2</v>
      </c>
      <c r="G27" s="122">
        <f t="shared" si="0"/>
        <v>-8.7447342879268142E-2</v>
      </c>
      <c r="H27" s="122">
        <f t="shared" si="0"/>
        <v>-8.7181546025244971E-2</v>
      </c>
      <c r="I27" s="122">
        <f>I26-I6</f>
        <v>-1.379969073413978E-4</v>
      </c>
    </row>
    <row r="28" spans="2:9">
      <c r="B28" s="75" t="s">
        <v>411</v>
      </c>
    </row>
    <row r="29" spans="2:9">
      <c r="B29" s="152" t="s">
        <v>358</v>
      </c>
    </row>
    <row r="33" spans="1:1">
      <c r="A33" s="186" t="s">
        <v>419</v>
      </c>
    </row>
    <row r="34" spans="1:1">
      <c r="A34" s="186" t="s">
        <v>418</v>
      </c>
    </row>
  </sheetData>
  <hyperlinks>
    <hyperlink ref="A1" location="Tabellenverzeichnis!B10" display="zurück zum Tabellenverzeichnis"/>
  </hyperlinks>
  <pageMargins left="0.7" right="0.7" top="0.78740157499999996" bottom="0.78740157499999996" header="0.3" footer="0.3"/>
  <tableParts count="1">
    <tablePart r:id="rId1"/>
  </tableParts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7"/>
  <dimension ref="A1:AB21"/>
  <sheetViews>
    <sheetView showGridLines="0" zoomScale="85" zoomScaleNormal="85" workbookViewId="0"/>
  </sheetViews>
  <sheetFormatPr baseColWidth="10" defaultRowHeight="15" outlineLevelCol="1"/>
  <cols>
    <col min="1" max="1" width="7.69140625" customWidth="1"/>
    <col min="2" max="2" width="23.3828125" customWidth="1"/>
    <col min="3" max="3" width="6.69140625" customWidth="1"/>
    <col min="4" max="15" width="6.69140625" hidden="1" customWidth="1" outlineLevel="1"/>
    <col min="16" max="16" width="6.69140625" hidden="1" customWidth="1" outlineLevel="1" collapsed="1"/>
    <col min="17" max="17" width="6.69140625" customWidth="1" collapsed="1"/>
    <col min="18" max="23" width="6.69140625" customWidth="1"/>
    <col min="24" max="24" width="8.69140625" customWidth="1"/>
    <col min="25" max="25" width="8.3828125" bestFit="1" customWidth="1"/>
  </cols>
  <sheetData>
    <row r="1" spans="1:28">
      <c r="A1" s="178" t="s">
        <v>341</v>
      </c>
    </row>
    <row r="3" spans="1:28" ht="16">
      <c r="B3" s="63" t="s">
        <v>267</v>
      </c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</row>
    <row r="4" spans="1:28">
      <c r="B4" s="64" t="s">
        <v>334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</row>
    <row r="5" spans="1:28">
      <c r="B5" s="7" t="s">
        <v>32</v>
      </c>
      <c r="C5" s="11" t="s">
        <v>1</v>
      </c>
      <c r="D5" s="11" t="s">
        <v>33</v>
      </c>
      <c r="E5" s="11" t="s">
        <v>34</v>
      </c>
      <c r="F5" s="11" t="s">
        <v>35</v>
      </c>
      <c r="G5" s="11" t="s">
        <v>36</v>
      </c>
      <c r="H5" s="11" t="s">
        <v>37</v>
      </c>
      <c r="I5" s="11" t="s">
        <v>38</v>
      </c>
      <c r="J5" s="11" t="s">
        <v>39</v>
      </c>
      <c r="K5" s="11" t="s">
        <v>40</v>
      </c>
      <c r="L5" s="11" t="s">
        <v>41</v>
      </c>
      <c r="M5" s="11" t="s">
        <v>42</v>
      </c>
      <c r="N5" s="11" t="s">
        <v>43</v>
      </c>
      <c r="O5" s="11" t="s">
        <v>44</v>
      </c>
      <c r="P5" s="11" t="s">
        <v>2</v>
      </c>
      <c r="Q5" s="11" t="s">
        <v>3</v>
      </c>
      <c r="R5" s="11" t="s">
        <v>4</v>
      </c>
      <c r="S5" s="11" t="s">
        <v>5</v>
      </c>
      <c r="T5" s="11" t="s">
        <v>6</v>
      </c>
      <c r="U5" s="11" t="s">
        <v>7</v>
      </c>
      <c r="V5" s="11" t="s">
        <v>8</v>
      </c>
      <c r="W5" s="11" t="s">
        <v>313</v>
      </c>
      <c r="X5" s="11" t="s">
        <v>314</v>
      </c>
    </row>
    <row r="6" spans="1:28">
      <c r="B6" s="2" t="s">
        <v>118</v>
      </c>
      <c r="C6" s="2">
        <v>201.57193160939229</v>
      </c>
      <c r="D6" s="2">
        <v>211.29428772978773</v>
      </c>
      <c r="E6" s="2">
        <v>195.95363006521828</v>
      </c>
      <c r="F6" s="2">
        <v>206.76238964019413</v>
      </c>
      <c r="G6" s="2">
        <v>199.50322749366856</v>
      </c>
      <c r="H6" s="2">
        <v>202.67384973523133</v>
      </c>
      <c r="I6" s="2">
        <v>189.9236976134973</v>
      </c>
      <c r="J6" s="2">
        <v>169.64431645218656</v>
      </c>
      <c r="K6" s="2">
        <v>178.75216720092126</v>
      </c>
      <c r="L6" s="2">
        <v>170.47992968189706</v>
      </c>
      <c r="M6" s="2">
        <v>184.01185946758608</v>
      </c>
      <c r="N6" s="2">
        <v>144.66259797991233</v>
      </c>
      <c r="O6" s="2">
        <v>155.2204764434025</v>
      </c>
      <c r="P6" s="2">
        <v>162.61482074735005</v>
      </c>
      <c r="Q6" s="55">
        <v>121.88283618228333</v>
      </c>
      <c r="R6" s="2">
        <v>128.7790131170423</v>
      </c>
      <c r="S6" s="2">
        <v>132.68862460249019</v>
      </c>
      <c r="T6" s="2">
        <v>122.77034302079485</v>
      </c>
      <c r="U6" s="2">
        <v>107.91760480204589</v>
      </c>
      <c r="V6" s="2">
        <v>104.84276640259783</v>
      </c>
      <c r="W6" s="2">
        <v>94.089678756950192</v>
      </c>
      <c r="X6" s="53">
        <v>-0.53322033476725395</v>
      </c>
      <c r="AB6" s="3"/>
    </row>
    <row r="7" spans="1:28">
      <c r="B7" s="2" t="s">
        <v>347</v>
      </c>
      <c r="C7" s="2">
        <v>87.340530590637258</v>
      </c>
      <c r="D7" s="2">
        <v>91.821836866022807</v>
      </c>
      <c r="E7" s="2">
        <v>88.011098719066666</v>
      </c>
      <c r="F7" s="2">
        <v>95.269458587242241</v>
      </c>
      <c r="G7" s="2">
        <v>97.044065326749362</v>
      </c>
      <c r="H7" s="2">
        <v>102.14115030912623</v>
      </c>
      <c r="I7" s="2">
        <v>99.567024930872066</v>
      </c>
      <c r="J7" s="2">
        <v>96.387353154796386</v>
      </c>
      <c r="K7" s="2">
        <v>104.67479529813984</v>
      </c>
      <c r="L7" s="2">
        <v>99.690169759281957</v>
      </c>
      <c r="M7" s="2">
        <v>113.06533998680798</v>
      </c>
      <c r="N7" s="2">
        <v>97.507185279437621</v>
      </c>
      <c r="O7" s="2">
        <v>106.98665365603094</v>
      </c>
      <c r="P7" s="2">
        <v>115.25931156914186</v>
      </c>
      <c r="Q7" s="55">
        <v>97.041898554530889</v>
      </c>
      <c r="R7" s="2">
        <v>104.09128819281989</v>
      </c>
      <c r="S7" s="2">
        <v>110.06510678217866</v>
      </c>
      <c r="T7" s="2">
        <v>109.627467044724</v>
      </c>
      <c r="U7" s="2">
        <v>102.76514356475748</v>
      </c>
      <c r="V7" s="2">
        <v>105.6503479868891</v>
      </c>
      <c r="W7" s="2">
        <v>102.48903238629902</v>
      </c>
      <c r="X7" s="53">
        <v>0.17344183385675099</v>
      </c>
      <c r="AB7" s="3"/>
    </row>
    <row r="8" spans="1:28">
      <c r="B8" s="2" t="s">
        <v>45</v>
      </c>
      <c r="C8" s="2">
        <v>59.036802973986383</v>
      </c>
      <c r="D8" s="2">
        <v>60.647850695755771</v>
      </c>
      <c r="E8" s="2">
        <v>58.84626086613742</v>
      </c>
      <c r="F8" s="2">
        <v>61.112445514046442</v>
      </c>
      <c r="G8" s="2">
        <v>61.029796877860022</v>
      </c>
      <c r="H8" s="2">
        <v>62.698549956316889</v>
      </c>
      <c r="I8" s="2">
        <v>63.254047307385704</v>
      </c>
      <c r="J8" s="2">
        <v>61.952839226985688</v>
      </c>
      <c r="K8" s="2">
        <v>64.709780258529946</v>
      </c>
      <c r="L8" s="2">
        <v>63.337255518912492</v>
      </c>
      <c r="M8" s="2">
        <v>67.400519098844697</v>
      </c>
      <c r="N8" s="2">
        <v>63.676044710681609</v>
      </c>
      <c r="O8" s="2">
        <v>66.435441672840653</v>
      </c>
      <c r="P8" s="2">
        <v>68.885578445500173</v>
      </c>
      <c r="Q8" s="55">
        <v>63.562037339558728</v>
      </c>
      <c r="R8" s="2">
        <v>66.098173550131079</v>
      </c>
      <c r="S8" s="2">
        <v>68.081507111522555</v>
      </c>
      <c r="T8" s="2">
        <v>67.928988435274661</v>
      </c>
      <c r="U8" s="2">
        <v>67.775142192208421</v>
      </c>
      <c r="V8" s="2">
        <v>68.645403378879848</v>
      </c>
      <c r="W8" s="2">
        <v>66.478843486867021</v>
      </c>
      <c r="X8" s="53">
        <v>0.12605764773813799</v>
      </c>
      <c r="AB8" s="3"/>
    </row>
    <row r="9" spans="1:28">
      <c r="B9" s="2" t="s">
        <v>50</v>
      </c>
      <c r="C9" s="2">
        <v>28.942516673402015</v>
      </c>
      <c r="D9" s="2">
        <v>30.95848634144145</v>
      </c>
      <c r="E9" s="2">
        <v>28.628582662792432</v>
      </c>
      <c r="F9" s="2">
        <v>31.247793185501127</v>
      </c>
      <c r="G9" s="2">
        <v>30.596219514586306</v>
      </c>
      <c r="H9" s="2">
        <v>31.670756969376729</v>
      </c>
      <c r="I9" s="2">
        <v>31.064851098451925</v>
      </c>
      <c r="J9" s="2">
        <v>28.87872527040377</v>
      </c>
      <c r="K9" s="2">
        <v>32.093869454735035</v>
      </c>
      <c r="L9" s="2">
        <v>32.009359343581281</v>
      </c>
      <c r="M9" s="2">
        <v>36.638146626695473</v>
      </c>
      <c r="N9" s="2">
        <v>30.355697082635544</v>
      </c>
      <c r="O9" s="2">
        <v>34.416575696226936</v>
      </c>
      <c r="P9" s="2">
        <v>37.899212658826244</v>
      </c>
      <c r="Q9" s="55">
        <v>31.071268392350586</v>
      </c>
      <c r="R9" s="2">
        <v>33.363856871248316</v>
      </c>
      <c r="S9" s="2">
        <v>35.641700663717714</v>
      </c>
      <c r="T9" s="2">
        <v>35.231352310711891</v>
      </c>
      <c r="U9" s="2">
        <v>33.700568176664639</v>
      </c>
      <c r="V9" s="2">
        <v>35.359566885768196</v>
      </c>
      <c r="W9" s="2">
        <v>33.952630770900754</v>
      </c>
      <c r="X9" s="53">
        <v>0.17310568234389201</v>
      </c>
      <c r="AB9" s="3"/>
    </row>
    <row r="10" spans="1:28">
      <c r="B10" s="2" t="s">
        <v>121</v>
      </c>
      <c r="C10" s="2">
        <v>5.7946364924341376</v>
      </c>
      <c r="D10" s="2">
        <v>6.0604467357448728</v>
      </c>
      <c r="E10" s="2">
        <v>5.5185885734945677</v>
      </c>
      <c r="F10" s="2">
        <v>5.3215976670807574</v>
      </c>
      <c r="G10" s="2">
        <v>4.8373094363413411</v>
      </c>
      <c r="H10" s="2">
        <v>5.8756238684862447</v>
      </c>
      <c r="I10" s="2">
        <v>5.6610481221266475</v>
      </c>
      <c r="J10" s="2">
        <v>6.5144083066814469</v>
      </c>
      <c r="K10" s="2">
        <v>5.9212301585688536</v>
      </c>
      <c r="L10" s="2">
        <v>5.5396342013731168</v>
      </c>
      <c r="M10" s="2">
        <v>5.7128485199302768</v>
      </c>
      <c r="N10" s="2">
        <v>5.3677390872120476</v>
      </c>
      <c r="O10" s="2">
        <v>4.8377630738867348</v>
      </c>
      <c r="P10" s="2">
        <v>5.1340612460614157</v>
      </c>
      <c r="Q10" s="55">
        <v>4.918589973378614</v>
      </c>
      <c r="R10" s="2">
        <v>4.7527050982519174</v>
      </c>
      <c r="S10" s="2">
        <v>4.4468154062407237</v>
      </c>
      <c r="T10" s="2">
        <v>4.3060505210005031</v>
      </c>
      <c r="U10" s="2">
        <v>3.9770434299661437</v>
      </c>
      <c r="V10" s="2">
        <v>3.6592470946883902</v>
      </c>
      <c r="W10" s="2">
        <v>3.1750426002447045</v>
      </c>
      <c r="X10" s="53">
        <v>-0.45207216977454001</v>
      </c>
      <c r="AB10" s="3"/>
    </row>
    <row r="11" spans="1:28">
      <c r="B11" s="2" t="s">
        <v>49</v>
      </c>
      <c r="C11" s="2">
        <v>13.765932490576557</v>
      </c>
      <c r="D11" s="2">
        <v>14.73539526411431</v>
      </c>
      <c r="E11" s="2">
        <v>14.388121413299208</v>
      </c>
      <c r="F11" s="2">
        <v>15.659901686304192</v>
      </c>
      <c r="G11" s="2">
        <v>15.762615958026567</v>
      </c>
      <c r="H11" s="2">
        <v>16.643940575942562</v>
      </c>
      <c r="I11" s="2">
        <v>16.999424219905649</v>
      </c>
      <c r="J11" s="2">
        <v>15.951147188091593</v>
      </c>
      <c r="K11" s="2">
        <v>16.769396784116143</v>
      </c>
      <c r="L11" s="2">
        <v>16.597251247585636</v>
      </c>
      <c r="M11" s="2">
        <v>18.346125727138809</v>
      </c>
      <c r="N11" s="2">
        <v>16.297491872104057</v>
      </c>
      <c r="O11" s="2">
        <v>18.385939332993939</v>
      </c>
      <c r="P11" s="2">
        <v>19.759458939425922</v>
      </c>
      <c r="Q11" s="55">
        <v>16.755745661277871</v>
      </c>
      <c r="R11" s="2">
        <v>19.335429822891829</v>
      </c>
      <c r="S11" s="2">
        <v>20.999073667878513</v>
      </c>
      <c r="T11" s="2">
        <v>21.409068003090958</v>
      </c>
      <c r="U11" s="2">
        <v>21.289901956688155</v>
      </c>
      <c r="V11" s="2">
        <v>22.922838592822327</v>
      </c>
      <c r="W11" s="2">
        <v>23.024980309209873</v>
      </c>
      <c r="X11" s="53">
        <v>0.67260592952722797</v>
      </c>
      <c r="AB11" s="3"/>
    </row>
    <row r="12" spans="1:28">
      <c r="B12" s="2" t="s">
        <v>206</v>
      </c>
      <c r="C12" s="2">
        <v>4.886367881583026</v>
      </c>
      <c r="D12" s="2">
        <v>5.5638174562946512</v>
      </c>
      <c r="E12" s="2">
        <v>5.6741164708674798</v>
      </c>
      <c r="F12" s="2">
        <v>6.4704940443013594</v>
      </c>
      <c r="G12" s="2">
        <v>6.9284441318687104</v>
      </c>
      <c r="H12" s="2">
        <v>7.8172463655529469</v>
      </c>
      <c r="I12" s="2">
        <v>8.3215854201885939</v>
      </c>
      <c r="J12" s="2">
        <v>8.4215049139274587</v>
      </c>
      <c r="K12" s="2">
        <v>10.019977569921085</v>
      </c>
      <c r="L12" s="2">
        <v>10.746957519050728</v>
      </c>
      <c r="M12" s="2">
        <v>12.948288482715903</v>
      </c>
      <c r="N12" s="2">
        <v>11.697128076648081</v>
      </c>
      <c r="O12" s="2">
        <v>13.981909070916213</v>
      </c>
      <c r="P12" s="2">
        <v>16.652266946363234</v>
      </c>
      <c r="Q12" s="55">
        <v>14.540868551289117</v>
      </c>
      <c r="R12" s="2">
        <v>17.000071645922272</v>
      </c>
      <c r="S12" s="2">
        <v>19.289500333598774</v>
      </c>
      <c r="T12" s="2">
        <v>20.177656123348573</v>
      </c>
      <c r="U12" s="2">
        <v>20.275762881409975</v>
      </c>
      <c r="V12" s="2">
        <v>22.126865319585029</v>
      </c>
      <c r="W12" s="2">
        <v>22.572836595649846</v>
      </c>
      <c r="X12" s="53">
        <v>3.6195532433667199</v>
      </c>
      <c r="AB12" s="3"/>
    </row>
    <row r="13" spans="1:28" ht="15.5" thickBot="1">
      <c r="B13" s="2" t="s">
        <v>108</v>
      </c>
      <c r="C13" s="2">
        <v>22.118401219165197</v>
      </c>
      <c r="D13" s="2">
        <v>23.153202815458201</v>
      </c>
      <c r="E13" s="2">
        <v>20.475270634999497</v>
      </c>
      <c r="F13" s="2">
        <v>20.013374175978996</v>
      </c>
      <c r="G13" s="2">
        <v>21.388624614446996</v>
      </c>
      <c r="H13" s="2">
        <v>20.577840053053997</v>
      </c>
      <c r="I13" s="2">
        <v>21.214504771992804</v>
      </c>
      <c r="J13" s="2">
        <v>18.378747510274152</v>
      </c>
      <c r="K13" s="2">
        <v>18.544858406232997</v>
      </c>
      <c r="L13" s="2">
        <v>16.428150382215481</v>
      </c>
      <c r="M13" s="2">
        <v>16.683638749449401</v>
      </c>
      <c r="N13" s="2">
        <v>15.464748729339368</v>
      </c>
      <c r="O13" s="2">
        <v>15.431572178243462</v>
      </c>
      <c r="P13" s="2">
        <v>14.785388932754389</v>
      </c>
      <c r="Q13" s="55">
        <v>14.3910435747596</v>
      </c>
      <c r="R13" s="2">
        <v>12.727506416019677</v>
      </c>
      <c r="S13" s="2">
        <v>12.791204282812203</v>
      </c>
      <c r="T13" s="2">
        <v>13.111802487413208</v>
      </c>
      <c r="U13" s="2">
        <v>13.330131408909093</v>
      </c>
      <c r="V13" s="2">
        <v>13.274811697333995</v>
      </c>
      <c r="W13" s="2">
        <v>12.379248688549001</v>
      </c>
      <c r="X13" s="53">
        <v>-0.44031901013611202</v>
      </c>
      <c r="AB13" s="3"/>
    </row>
    <row r="14" spans="1:28" ht="15.5" thickBot="1">
      <c r="B14" s="84" t="s">
        <v>228</v>
      </c>
      <c r="C14" s="84">
        <v>423.45711993117686</v>
      </c>
      <c r="D14" s="84">
        <v>444.2353239046198</v>
      </c>
      <c r="E14" s="84">
        <v>417.49566940587556</v>
      </c>
      <c r="F14" s="84">
        <v>441.85745450064923</v>
      </c>
      <c r="G14" s="84">
        <v>437.09030335354794</v>
      </c>
      <c r="H14" s="84">
        <v>450.09895783308696</v>
      </c>
      <c r="I14" s="84">
        <v>436.00618348442072</v>
      </c>
      <c r="J14" s="84">
        <v>406.1290420233471</v>
      </c>
      <c r="K14" s="84">
        <v>431.48607513116519</v>
      </c>
      <c r="L14" s="84">
        <v>414.82870765389771</v>
      </c>
      <c r="M14" s="84">
        <v>454.8067666591686</v>
      </c>
      <c r="N14" s="84">
        <v>385.02863281797067</v>
      </c>
      <c r="O14" s="84">
        <v>415.6963311245413</v>
      </c>
      <c r="P14" s="84">
        <v>440.99009948542334</v>
      </c>
      <c r="Q14" s="84">
        <v>364.16428822942873</v>
      </c>
      <c r="R14" s="84">
        <v>386.14804471432723</v>
      </c>
      <c r="S14" s="84">
        <v>404.00353285043929</v>
      </c>
      <c r="T14" s="84">
        <v>394.56272794635868</v>
      </c>
      <c r="U14" s="84">
        <v>371.03129841264979</v>
      </c>
      <c r="V14" s="84">
        <v>376.48184735856478</v>
      </c>
      <c r="W14" s="84">
        <v>358.16229359467036</v>
      </c>
      <c r="X14" s="54">
        <v>-0.15419465930132101</v>
      </c>
      <c r="AB14" s="3"/>
    </row>
    <row r="15" spans="1:28">
      <c r="B15" s="78" t="s">
        <v>380</v>
      </c>
    </row>
    <row r="16" spans="1:28">
      <c r="B16" s="152" t="s">
        <v>358</v>
      </c>
    </row>
    <row r="20" spans="1:1">
      <c r="A20" s="186" t="s">
        <v>419</v>
      </c>
    </row>
    <row r="21" spans="1:1">
      <c r="A21" s="186" t="s">
        <v>418</v>
      </c>
    </row>
  </sheetData>
  <phoneticPr fontId="3" type="noConversion"/>
  <hyperlinks>
    <hyperlink ref="A1" location="Tabellenverzeichnis!B10" display="zurück zum Tabellenverzeichnis"/>
  </hyperlinks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45"/>
  <dimension ref="A1:X17"/>
  <sheetViews>
    <sheetView showGridLines="0" zoomScale="85" zoomScaleNormal="85" workbookViewId="0"/>
  </sheetViews>
  <sheetFormatPr baseColWidth="10" defaultRowHeight="15" outlineLevelCol="1"/>
  <cols>
    <col min="1" max="1" width="7.69140625" customWidth="1"/>
    <col min="2" max="2" width="16.53515625" customWidth="1"/>
    <col min="3" max="3" width="6.69140625" customWidth="1"/>
    <col min="4" max="15" width="6.69140625" hidden="1" customWidth="1" outlineLevel="1"/>
    <col min="16" max="16" width="6.69140625" hidden="1" customWidth="1" outlineLevel="1" collapsed="1"/>
    <col min="17" max="17" width="6.69140625" customWidth="1" collapsed="1"/>
    <col min="18" max="23" width="6.69140625" customWidth="1"/>
    <col min="24" max="24" width="8.69140625" customWidth="1"/>
    <col min="25" max="25" width="8.3828125" bestFit="1" customWidth="1"/>
  </cols>
  <sheetData>
    <row r="1" spans="1:24">
      <c r="A1" s="178" t="s">
        <v>341</v>
      </c>
    </row>
    <row r="3" spans="1:24" ht="16">
      <c r="B3" s="79" t="s">
        <v>268</v>
      </c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</row>
    <row r="4" spans="1:24">
      <c r="B4" s="80" t="s">
        <v>334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</row>
    <row r="5" spans="1:24">
      <c r="B5" s="7" t="s">
        <v>87</v>
      </c>
      <c r="C5" s="11" t="s">
        <v>1</v>
      </c>
      <c r="D5" s="11" t="s">
        <v>33</v>
      </c>
      <c r="E5" s="11" t="s">
        <v>34</v>
      </c>
      <c r="F5" s="11" t="s">
        <v>35</v>
      </c>
      <c r="G5" s="11" t="s">
        <v>36</v>
      </c>
      <c r="H5" s="11" t="s">
        <v>37</v>
      </c>
      <c r="I5" s="11" t="s">
        <v>38</v>
      </c>
      <c r="J5" s="11" t="s">
        <v>39</v>
      </c>
      <c r="K5" s="11" t="s">
        <v>40</v>
      </c>
      <c r="L5" s="11" t="s">
        <v>41</v>
      </c>
      <c r="M5" s="11" t="s">
        <v>42</v>
      </c>
      <c r="N5" s="11" t="s">
        <v>43</v>
      </c>
      <c r="O5" s="11" t="s">
        <v>44</v>
      </c>
      <c r="P5" s="11" t="s">
        <v>2</v>
      </c>
      <c r="Q5" s="11" t="s">
        <v>3</v>
      </c>
      <c r="R5" s="11" t="s">
        <v>4</v>
      </c>
      <c r="S5" s="11" t="s">
        <v>5</v>
      </c>
      <c r="T5" s="11" t="s">
        <v>6</v>
      </c>
      <c r="U5" s="11" t="s">
        <v>7</v>
      </c>
      <c r="V5" s="11" t="s">
        <v>8</v>
      </c>
      <c r="W5" s="11" t="s">
        <v>313</v>
      </c>
      <c r="X5" s="11" t="s">
        <v>314</v>
      </c>
    </row>
    <row r="6" spans="1:24">
      <c r="B6" s="2" t="s">
        <v>88</v>
      </c>
      <c r="C6" s="2">
        <v>262.52439467022492</v>
      </c>
      <c r="D6" s="2">
        <v>285.18799044213142</v>
      </c>
      <c r="E6" s="2">
        <v>262.27867399895888</v>
      </c>
      <c r="F6" s="2">
        <v>285.9200187467132</v>
      </c>
      <c r="G6" s="2">
        <v>279.82580541372573</v>
      </c>
      <c r="H6" s="2">
        <v>290.46746396359725</v>
      </c>
      <c r="I6" s="2">
        <v>277.18671973131569</v>
      </c>
      <c r="J6" s="2">
        <v>244.98949066211628</v>
      </c>
      <c r="K6" s="2">
        <v>270.67757130597812</v>
      </c>
      <c r="L6" s="2">
        <v>263.5050656872865</v>
      </c>
      <c r="M6" s="2">
        <v>299.01198370325704</v>
      </c>
      <c r="N6" s="2">
        <v>229.63253066139288</v>
      </c>
      <c r="O6" s="2">
        <v>260.19655482142247</v>
      </c>
      <c r="P6" s="2">
        <v>286.32822670909337</v>
      </c>
      <c r="Q6" s="55">
        <v>212.04864863662215</v>
      </c>
      <c r="R6" s="2">
        <v>236.39527035177326</v>
      </c>
      <c r="S6" s="2">
        <v>253.90841437754534</v>
      </c>
      <c r="T6" s="2">
        <v>244.76159706647718</v>
      </c>
      <c r="U6" s="2">
        <v>220.47688343980775</v>
      </c>
      <c r="V6" s="2">
        <v>226.3084952360247</v>
      </c>
      <c r="W6" s="2">
        <v>210.70273444162711</v>
      </c>
      <c r="X6" s="53">
        <v>-0.197397503929852</v>
      </c>
    </row>
    <row r="7" spans="1:24">
      <c r="B7" s="2" t="s">
        <v>89</v>
      </c>
      <c r="C7" s="2">
        <v>44.583993222359922</v>
      </c>
      <c r="D7" s="2">
        <v>44.830230993096727</v>
      </c>
      <c r="E7" s="2">
        <v>44.413855760561944</v>
      </c>
      <c r="F7" s="2">
        <v>44.89217336651879</v>
      </c>
      <c r="G7" s="2">
        <v>44.710561607135716</v>
      </c>
      <c r="H7" s="2">
        <v>44.765425566826544</v>
      </c>
      <c r="I7" s="2">
        <v>44.735492860083731</v>
      </c>
      <c r="J7" s="2">
        <v>44.260902174374664</v>
      </c>
      <c r="K7" s="2">
        <v>44.785391401017186</v>
      </c>
      <c r="L7" s="2">
        <v>45.035973442444167</v>
      </c>
      <c r="M7" s="2">
        <v>45.680785540127772</v>
      </c>
      <c r="N7" s="2">
        <v>44.181442134396086</v>
      </c>
      <c r="O7" s="2">
        <v>44.685107666699651</v>
      </c>
      <c r="P7" s="2">
        <v>45.415071705696391</v>
      </c>
      <c r="Q7" s="55">
        <v>43.71520460707324</v>
      </c>
      <c r="R7" s="2">
        <v>44.322864054118696</v>
      </c>
      <c r="S7" s="2">
        <v>44.847405853513791</v>
      </c>
      <c r="T7" s="2">
        <v>44.619587325879252</v>
      </c>
      <c r="U7" s="2">
        <v>44.090334186450683</v>
      </c>
      <c r="V7" s="2">
        <v>43.89061116020028</v>
      </c>
      <c r="W7" s="2">
        <v>45.243017726492504</v>
      </c>
      <c r="X7" s="53">
        <v>1.47816392498925E-2</v>
      </c>
    </row>
    <row r="8" spans="1:24">
      <c r="B8" s="2" t="s">
        <v>90</v>
      </c>
      <c r="C8" s="2">
        <v>103.78027507526937</v>
      </c>
      <c r="D8" s="2">
        <v>101.28532281535364</v>
      </c>
      <c r="E8" s="2">
        <v>97.638603978805335</v>
      </c>
      <c r="F8" s="2">
        <v>97.126949391384613</v>
      </c>
      <c r="G8" s="2">
        <v>98.812290434177754</v>
      </c>
      <c r="H8" s="2">
        <v>100.72317850084356</v>
      </c>
      <c r="I8" s="2">
        <v>99.426760357723268</v>
      </c>
      <c r="J8" s="2">
        <v>101.88987800135945</v>
      </c>
      <c r="K8" s="2">
        <v>100.36982884858779</v>
      </c>
      <c r="L8" s="2">
        <v>90.43097707686114</v>
      </c>
      <c r="M8" s="2">
        <v>93.867511824297452</v>
      </c>
      <c r="N8" s="2">
        <v>94.912372126501154</v>
      </c>
      <c r="O8" s="2">
        <v>94.541131097022102</v>
      </c>
      <c r="P8" s="2">
        <v>92.924346873662017</v>
      </c>
      <c r="Q8" s="55">
        <v>92.411273665314567</v>
      </c>
      <c r="R8" s="2">
        <v>88.656338824432908</v>
      </c>
      <c r="S8" s="2">
        <v>88.64429107836547</v>
      </c>
      <c r="T8" s="2">
        <v>88.371437202351729</v>
      </c>
      <c r="U8" s="2">
        <v>89.214238565445314</v>
      </c>
      <c r="V8" s="2">
        <v>88.852203937105486</v>
      </c>
      <c r="W8" s="2">
        <v>85.509832368514196</v>
      </c>
      <c r="X8" s="53">
        <v>-0.17604928001495501</v>
      </c>
    </row>
    <row r="9" spans="1:24">
      <c r="B9" s="2" t="s">
        <v>269</v>
      </c>
      <c r="C9" s="2">
        <v>8.6738822857216551</v>
      </c>
      <c r="D9" s="2">
        <v>8.8478238199596291</v>
      </c>
      <c r="E9" s="2">
        <v>9.0535686308134373</v>
      </c>
      <c r="F9" s="2">
        <v>9.1406764404091714</v>
      </c>
      <c r="G9" s="2">
        <v>9.3596781461769396</v>
      </c>
      <c r="H9" s="2">
        <v>9.5346328899724213</v>
      </c>
      <c r="I9" s="2">
        <v>9.7899688918398553</v>
      </c>
      <c r="J9" s="2">
        <v>10.296766389800279</v>
      </c>
      <c r="K9" s="2">
        <v>10.743326378354261</v>
      </c>
      <c r="L9" s="2">
        <v>10.677811049913966</v>
      </c>
      <c r="M9" s="2">
        <v>10.875983683143883</v>
      </c>
      <c r="N9" s="2">
        <v>10.836382310767029</v>
      </c>
      <c r="O9" s="2">
        <v>10.716087509163508</v>
      </c>
      <c r="P9" s="2">
        <v>10.607300061740862</v>
      </c>
      <c r="Q9" s="55">
        <v>10.650783603610982</v>
      </c>
      <c r="R9" s="2">
        <v>10.520403461862134</v>
      </c>
      <c r="S9" s="2">
        <v>10.489808169649788</v>
      </c>
      <c r="T9" s="2">
        <v>10.392075597089509</v>
      </c>
      <c r="U9" s="2">
        <v>10.618478588374915</v>
      </c>
      <c r="V9" s="2">
        <v>10.72484476123125</v>
      </c>
      <c r="W9" s="2">
        <v>10.351492478266778</v>
      </c>
      <c r="X9" s="53">
        <v>0.193409379708402</v>
      </c>
    </row>
    <row r="10" spans="1:24" ht="15.5" thickBot="1">
      <c r="B10" s="2" t="s">
        <v>216</v>
      </c>
      <c r="C10" s="2">
        <v>3.894574677600982</v>
      </c>
      <c r="D10" s="2">
        <v>4.0839558340784388</v>
      </c>
      <c r="E10" s="2">
        <v>4.110967036735933</v>
      </c>
      <c r="F10" s="2">
        <v>4.7776365556234497</v>
      </c>
      <c r="G10" s="2">
        <v>4.3819677523317795</v>
      </c>
      <c r="H10" s="2">
        <v>4.6082569118472199</v>
      </c>
      <c r="I10" s="2">
        <v>4.8672416434582075</v>
      </c>
      <c r="J10" s="2">
        <v>4.6920047956964179</v>
      </c>
      <c r="K10" s="2">
        <v>4.9099571972278664</v>
      </c>
      <c r="L10" s="2">
        <v>5.178880397391934</v>
      </c>
      <c r="M10" s="2">
        <v>5.3705019083424066</v>
      </c>
      <c r="N10" s="2">
        <v>5.4659055849135099</v>
      </c>
      <c r="O10" s="2">
        <v>5.5574500302335981</v>
      </c>
      <c r="P10" s="2">
        <v>5.7151541352306063</v>
      </c>
      <c r="Q10" s="55">
        <v>5.338377716807881</v>
      </c>
      <c r="R10" s="2">
        <v>6.2531680221402173</v>
      </c>
      <c r="S10" s="2">
        <v>6.1136133713650089</v>
      </c>
      <c r="T10" s="2">
        <v>6.4180307545610082</v>
      </c>
      <c r="U10" s="2">
        <v>6.6313636325711203</v>
      </c>
      <c r="V10" s="2">
        <v>6.7056922640029537</v>
      </c>
      <c r="W10" s="2">
        <v>6.3552165797699427</v>
      </c>
      <c r="X10" s="53">
        <v>0.631812741021746</v>
      </c>
    </row>
    <row r="11" spans="1:24" ht="15.5" thickBot="1">
      <c r="B11" s="84" t="s">
        <v>228</v>
      </c>
      <c r="C11" s="84">
        <v>423.45711993117686</v>
      </c>
      <c r="D11" s="84">
        <v>444.23532390461986</v>
      </c>
      <c r="E11" s="84">
        <v>417.4956694058755</v>
      </c>
      <c r="F11" s="84">
        <v>441.85745450064923</v>
      </c>
      <c r="G11" s="84">
        <v>437.09030335354794</v>
      </c>
      <c r="H11" s="84">
        <v>450.09895783308696</v>
      </c>
      <c r="I11" s="84">
        <v>436.00618348442077</v>
      </c>
      <c r="J11" s="84">
        <v>406.12904202334704</v>
      </c>
      <c r="K11" s="84">
        <v>431.48607513116525</v>
      </c>
      <c r="L11" s="84">
        <v>414.82870765389771</v>
      </c>
      <c r="M11" s="84">
        <v>454.80676665916855</v>
      </c>
      <c r="N11" s="84">
        <v>385.02863281797067</v>
      </c>
      <c r="O11" s="84">
        <v>415.69633112454136</v>
      </c>
      <c r="P11" s="84">
        <v>440.99009948542323</v>
      </c>
      <c r="Q11" s="84">
        <v>364.16428822942879</v>
      </c>
      <c r="R11" s="84">
        <v>386.14804471432728</v>
      </c>
      <c r="S11" s="84">
        <v>404.00353285043946</v>
      </c>
      <c r="T11" s="84">
        <v>394.56272794635868</v>
      </c>
      <c r="U11" s="84">
        <v>371.03129841264973</v>
      </c>
      <c r="V11" s="84">
        <v>376.48184735856461</v>
      </c>
      <c r="W11" s="84">
        <v>358.16229359467053</v>
      </c>
      <c r="X11" s="54">
        <v>-0.15419465930132101</v>
      </c>
    </row>
    <row r="12" spans="1:24">
      <c r="B12" s="152" t="s">
        <v>358</v>
      </c>
    </row>
    <row r="16" spans="1:24">
      <c r="A16" s="186" t="s">
        <v>419</v>
      </c>
    </row>
    <row r="17" spans="1:1">
      <c r="A17" s="186" t="s">
        <v>418</v>
      </c>
    </row>
  </sheetData>
  <phoneticPr fontId="3" type="noConversion"/>
  <hyperlinks>
    <hyperlink ref="A1" location="Tabellenverzeichnis!B10" display="zurück zum Tabellenverzeichnis"/>
  </hyperlinks>
  <pageMargins left="0.7" right="0.7" top="0.78740157499999996" bottom="0.78740157499999996" header="0.3" footer="0.3"/>
  <tableParts count="1">
    <tablePart r:id="rId1"/>
  </tableParts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46"/>
  <dimension ref="A1:X16"/>
  <sheetViews>
    <sheetView showGridLines="0" zoomScale="85" zoomScaleNormal="85" workbookViewId="0"/>
  </sheetViews>
  <sheetFormatPr baseColWidth="10" defaultRowHeight="15" outlineLevelCol="1"/>
  <cols>
    <col min="1" max="1" width="7.69140625" customWidth="1"/>
    <col min="2" max="2" width="18.3046875" customWidth="1"/>
    <col min="3" max="3" width="6.69140625" customWidth="1"/>
    <col min="4" max="15" width="6.69140625" hidden="1" customWidth="1" outlineLevel="1"/>
    <col min="16" max="16" width="6.69140625" hidden="1" customWidth="1" outlineLevel="1" collapsed="1"/>
    <col min="17" max="17" width="6.69140625" customWidth="1" collapsed="1"/>
    <col min="18" max="23" width="6.69140625" customWidth="1"/>
    <col min="24" max="24" width="8.69140625" customWidth="1"/>
    <col min="25" max="25" width="8.3828125" bestFit="1" customWidth="1"/>
  </cols>
  <sheetData>
    <row r="1" spans="1:24">
      <c r="A1" s="178" t="s">
        <v>341</v>
      </c>
    </row>
    <row r="3" spans="1:24" ht="16">
      <c r="B3" s="63" t="s">
        <v>285</v>
      </c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</row>
    <row r="4" spans="1:24">
      <c r="B4" s="64" t="s">
        <v>334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</row>
    <row r="5" spans="1:24">
      <c r="B5" s="7" t="s">
        <v>413</v>
      </c>
      <c r="C5" s="11" t="s">
        <v>1</v>
      </c>
      <c r="D5" s="11" t="s">
        <v>33</v>
      </c>
      <c r="E5" s="11" t="s">
        <v>34</v>
      </c>
      <c r="F5" s="11" t="s">
        <v>35</v>
      </c>
      <c r="G5" s="11" t="s">
        <v>36</v>
      </c>
      <c r="H5" s="11" t="s">
        <v>37</v>
      </c>
      <c r="I5" s="11" t="s">
        <v>38</v>
      </c>
      <c r="J5" s="11" t="s">
        <v>39</v>
      </c>
      <c r="K5" s="11" t="s">
        <v>40</v>
      </c>
      <c r="L5" s="11" t="s">
        <v>41</v>
      </c>
      <c r="M5" s="11" t="s">
        <v>42</v>
      </c>
      <c r="N5" s="11" t="s">
        <v>43</v>
      </c>
      <c r="O5" s="11" t="s">
        <v>44</v>
      </c>
      <c r="P5" s="11" t="s">
        <v>2</v>
      </c>
      <c r="Q5" s="11" t="s">
        <v>3</v>
      </c>
      <c r="R5" s="11" t="s">
        <v>4</v>
      </c>
      <c r="S5" s="11" t="s">
        <v>5</v>
      </c>
      <c r="T5" s="11" t="s">
        <v>6</v>
      </c>
      <c r="U5" s="11" t="s">
        <v>7</v>
      </c>
      <c r="V5" s="11" t="s">
        <v>8</v>
      </c>
      <c r="W5" s="11" t="s">
        <v>313</v>
      </c>
      <c r="X5" s="11" t="s">
        <v>314</v>
      </c>
    </row>
    <row r="6" spans="1:24" ht="17.5" customHeight="1">
      <c r="B6" s="2" t="s">
        <v>270</v>
      </c>
      <c r="C6" s="2">
        <v>205.84643976624565</v>
      </c>
      <c r="D6" s="2">
        <v>220.29491945806359</v>
      </c>
      <c r="E6" s="2">
        <v>206.76070494713861</v>
      </c>
      <c r="F6" s="2">
        <v>220.2608599119859</v>
      </c>
      <c r="G6" s="2">
        <v>217.25239240720424</v>
      </c>
      <c r="H6" s="2">
        <v>222.97758931294155</v>
      </c>
      <c r="I6" s="2">
        <v>216.8272243232928</v>
      </c>
      <c r="J6" s="2">
        <v>194.27415115397872</v>
      </c>
      <c r="K6" s="2">
        <v>210.98425483539933</v>
      </c>
      <c r="L6" s="2">
        <v>207.0977560528078</v>
      </c>
      <c r="M6" s="2">
        <v>229.03572879720059</v>
      </c>
      <c r="N6" s="2">
        <v>184.97933085107184</v>
      </c>
      <c r="O6" s="2">
        <v>205.42795333640902</v>
      </c>
      <c r="P6" s="2">
        <v>223.575143511536</v>
      </c>
      <c r="Q6" s="55">
        <v>176.61576023999964</v>
      </c>
      <c r="R6" s="2">
        <v>192.02713135321048</v>
      </c>
      <c r="S6" s="2">
        <v>203.01331350602683</v>
      </c>
      <c r="T6" s="2">
        <v>197.46126792812777</v>
      </c>
      <c r="U6" s="2">
        <v>183.79955497135575</v>
      </c>
      <c r="V6" s="2">
        <v>187.10847474606769</v>
      </c>
      <c r="W6" s="2">
        <v>178.52509764856964</v>
      </c>
      <c r="X6" s="53">
        <v>-0.132726813972112</v>
      </c>
    </row>
    <row r="7" spans="1:24" ht="17.5">
      <c r="B7" s="2" t="s">
        <v>383</v>
      </c>
      <c r="C7" s="2">
        <v>97.518270176404769</v>
      </c>
      <c r="D7" s="2">
        <v>102.39404497627847</v>
      </c>
      <c r="E7" s="2">
        <v>98.96447502057616</v>
      </c>
      <c r="F7" s="2">
        <v>104.82655324119237</v>
      </c>
      <c r="G7" s="2">
        <v>103.74073955510796</v>
      </c>
      <c r="H7" s="2">
        <v>107.82500670481296</v>
      </c>
      <c r="I7" s="2">
        <v>101.94928702313233</v>
      </c>
      <c r="J7" s="2">
        <v>97.262314149800687</v>
      </c>
      <c r="K7" s="2">
        <v>103.51984496832185</v>
      </c>
      <c r="L7" s="2">
        <v>99.675122213965622</v>
      </c>
      <c r="M7" s="2">
        <v>108.88599036008772</v>
      </c>
      <c r="N7" s="2">
        <v>92.481171925920876</v>
      </c>
      <c r="O7" s="2">
        <v>99.692821075140444</v>
      </c>
      <c r="P7" s="2">
        <v>103.82371028795116</v>
      </c>
      <c r="Q7" s="55">
        <v>86.433223602672768</v>
      </c>
      <c r="R7" s="2">
        <v>93.088403252396859</v>
      </c>
      <c r="S7" s="2">
        <v>96.735318562118195</v>
      </c>
      <c r="T7" s="2">
        <v>94.859480776492717</v>
      </c>
      <c r="U7" s="2">
        <v>87.5890956350664</v>
      </c>
      <c r="V7" s="2">
        <v>90.250763557360585</v>
      </c>
      <c r="W7" s="2">
        <v>85.265272646052139</v>
      </c>
      <c r="X7" s="53">
        <v>-0.12564822477047299</v>
      </c>
    </row>
    <row r="8" spans="1:24" ht="18" customHeight="1" thickBot="1">
      <c r="B8" s="2" t="s">
        <v>61</v>
      </c>
      <c r="C8" s="2">
        <v>120.09240998852648</v>
      </c>
      <c r="D8" s="2">
        <v>121.54635947027771</v>
      </c>
      <c r="E8" s="2">
        <v>111.77048943816082</v>
      </c>
      <c r="F8" s="2">
        <v>116.77004134747099</v>
      </c>
      <c r="G8" s="2">
        <v>116.09717139123563</v>
      </c>
      <c r="H8" s="2">
        <v>119.29636181533246</v>
      </c>
      <c r="I8" s="2">
        <v>117.22967213799552</v>
      </c>
      <c r="J8" s="2">
        <v>114.59257671956772</v>
      </c>
      <c r="K8" s="2">
        <v>116.981975327444</v>
      </c>
      <c r="L8" s="2">
        <v>108.05582938712438</v>
      </c>
      <c r="M8" s="2">
        <v>116.88504750188038</v>
      </c>
      <c r="N8" s="2">
        <v>107.56813004097795</v>
      </c>
      <c r="O8" s="2">
        <v>110.5755567129919</v>
      </c>
      <c r="P8" s="2">
        <v>113.59124568593623</v>
      </c>
      <c r="Q8" s="55">
        <v>101.11530438675632</v>
      </c>
      <c r="R8" s="2">
        <v>101.0325101087198</v>
      </c>
      <c r="S8" s="2">
        <v>104.25490078229434</v>
      </c>
      <c r="T8" s="2">
        <v>102.24197924173818</v>
      </c>
      <c r="U8" s="2">
        <v>99.642647806227657</v>
      </c>
      <c r="V8" s="2">
        <v>99.122609055136451</v>
      </c>
      <c r="W8" s="2">
        <v>94.37192330004865</v>
      </c>
      <c r="X8" s="53">
        <v>-0.21417245845041499</v>
      </c>
    </row>
    <row r="9" spans="1:24" ht="15.5" thickBot="1">
      <c r="B9" s="84" t="s">
        <v>228</v>
      </c>
      <c r="C9" s="84">
        <v>423.45711993117686</v>
      </c>
      <c r="D9" s="84">
        <v>444.23532390461975</v>
      </c>
      <c r="E9" s="84">
        <v>417.49566940587556</v>
      </c>
      <c r="F9" s="84">
        <v>441.85745450064928</v>
      </c>
      <c r="G9" s="84">
        <v>437.09030335354782</v>
      </c>
      <c r="H9" s="84">
        <v>450.09895783308696</v>
      </c>
      <c r="I9" s="84">
        <v>436.00618348442066</v>
      </c>
      <c r="J9" s="84">
        <v>406.1290420233471</v>
      </c>
      <c r="K9" s="84">
        <v>431.48607513116519</v>
      </c>
      <c r="L9" s="84">
        <v>414.82870765389782</v>
      </c>
      <c r="M9" s="84">
        <v>454.80676665916872</v>
      </c>
      <c r="N9" s="84">
        <v>385.02863281797067</v>
      </c>
      <c r="O9" s="84">
        <v>415.69633112454136</v>
      </c>
      <c r="P9" s="84">
        <v>440.9900994854234</v>
      </c>
      <c r="Q9" s="84">
        <v>364.16428822942873</v>
      </c>
      <c r="R9" s="84">
        <v>386.14804471432717</v>
      </c>
      <c r="S9" s="84">
        <v>404.00353285043934</v>
      </c>
      <c r="T9" s="84">
        <v>394.56272794635868</v>
      </c>
      <c r="U9" s="84">
        <v>371.03129841264979</v>
      </c>
      <c r="V9" s="84">
        <v>376.48184735856472</v>
      </c>
      <c r="W9" s="84">
        <v>358.16229359467047</v>
      </c>
      <c r="X9" s="54">
        <v>-0.15419465930132101</v>
      </c>
    </row>
    <row r="10" spans="1:24">
      <c r="B10" s="81" t="s">
        <v>412</v>
      </c>
    </row>
    <row r="11" spans="1:24">
      <c r="B11" s="152" t="s">
        <v>358</v>
      </c>
    </row>
    <row r="15" spans="1:24">
      <c r="A15" s="186" t="s">
        <v>419</v>
      </c>
    </row>
    <row r="16" spans="1:24">
      <c r="A16" s="186" t="s">
        <v>418</v>
      </c>
    </row>
  </sheetData>
  <phoneticPr fontId="3" type="noConversion"/>
  <hyperlinks>
    <hyperlink ref="A1" location="Tabellenverzeichnis!B10" display="zurück zum Tabellenverzeichnis"/>
  </hyperlinks>
  <pageMargins left="0.7" right="0.7" top="0.78740157499999996" bottom="0.78740157499999996" header="0.3" footer="0.3"/>
  <tableParts count="1">
    <tablePart r:id="rId1"/>
  </tableParts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47"/>
  <dimension ref="A1:E35"/>
  <sheetViews>
    <sheetView showGridLines="0" zoomScale="85" zoomScaleNormal="85" workbookViewId="0"/>
  </sheetViews>
  <sheetFormatPr baseColWidth="10" defaultRowHeight="15"/>
  <cols>
    <col min="1" max="1" width="7.69140625" customWidth="1"/>
    <col min="2" max="2" width="24.69140625" bestFit="1" customWidth="1"/>
    <col min="3" max="5" width="15.69140625" customWidth="1"/>
  </cols>
  <sheetData>
    <row r="1" spans="1:5">
      <c r="A1" s="178" t="s">
        <v>341</v>
      </c>
    </row>
    <row r="3" spans="1:5" ht="16">
      <c r="B3" s="63" t="s">
        <v>384</v>
      </c>
      <c r="C3" s="63"/>
      <c r="D3" s="63"/>
      <c r="E3" s="63"/>
    </row>
    <row r="4" spans="1:5">
      <c r="B4" s="64" t="s">
        <v>385</v>
      </c>
      <c r="C4" s="64"/>
      <c r="D4" s="64"/>
      <c r="E4" s="64"/>
    </row>
    <row r="5" spans="1:5" s="180" customFormat="1" ht="31.5" customHeight="1">
      <c r="B5" s="116" t="s">
        <v>32</v>
      </c>
      <c r="C5" s="76" t="s">
        <v>270</v>
      </c>
      <c r="D5" s="76" t="s">
        <v>271</v>
      </c>
      <c r="E5" s="76" t="s">
        <v>61</v>
      </c>
    </row>
    <row r="6" spans="1:5">
      <c r="B6" s="162" t="s">
        <v>272</v>
      </c>
      <c r="C6" s="162">
        <v>172.48306467266278</v>
      </c>
      <c r="D6" s="162">
        <v>70.157797497853352</v>
      </c>
      <c r="E6" s="163">
        <v>13.3048899976034</v>
      </c>
    </row>
    <row r="7" spans="1:5">
      <c r="B7" s="166" t="s">
        <v>118</v>
      </c>
      <c r="C7" s="86">
        <v>59.938274404172432</v>
      </c>
      <c r="D7" s="86">
        <v>26.097635131947762</v>
      </c>
      <c r="E7" s="167">
        <v>2.1389945848300003</v>
      </c>
    </row>
    <row r="8" spans="1:5">
      <c r="B8" s="119" t="s">
        <v>347</v>
      </c>
      <c r="C8" s="2">
        <v>45.988028408288564</v>
      </c>
      <c r="D8" s="2">
        <v>19.388238759097725</v>
      </c>
      <c r="E8" s="118">
        <v>7.0459997485250003</v>
      </c>
    </row>
    <row r="9" spans="1:5">
      <c r="B9" s="119" t="s">
        <v>45</v>
      </c>
      <c r="C9" s="2">
        <v>23.962025562002523</v>
      </c>
      <c r="D9" s="2">
        <v>5.9267788308247447</v>
      </c>
      <c r="E9" s="118">
        <v>0.41354043889999997</v>
      </c>
    </row>
    <row r="10" spans="1:5">
      <c r="B10" s="119" t="s">
        <v>50</v>
      </c>
      <c r="C10" s="2">
        <v>17.21993854319247</v>
      </c>
      <c r="D10" s="2">
        <v>6.5249262528048941</v>
      </c>
      <c r="E10" s="118">
        <v>2.0268812660299997</v>
      </c>
    </row>
    <row r="11" spans="1:5">
      <c r="B11" s="119" t="s">
        <v>121</v>
      </c>
      <c r="C11" s="2">
        <v>7.8582439917291053E-2</v>
      </c>
      <c r="D11" s="2">
        <v>1.3648230457413712E-2</v>
      </c>
      <c r="E11" s="118">
        <v>3.8003029869999996E-2</v>
      </c>
    </row>
    <row r="12" spans="1:5">
      <c r="B12" s="119" t="s">
        <v>49</v>
      </c>
      <c r="C12" s="2">
        <v>9.142619662668741</v>
      </c>
      <c r="D12" s="2">
        <v>6.8110036651011336</v>
      </c>
      <c r="E12" s="118">
        <v>0.88705389144000002</v>
      </c>
    </row>
    <row r="13" spans="1:5">
      <c r="B13" s="119" t="s">
        <v>206</v>
      </c>
      <c r="C13" s="2">
        <v>16.153595652420762</v>
      </c>
      <c r="D13" s="2">
        <v>5.3955666276196794</v>
      </c>
      <c r="E13" s="118">
        <v>0.21897219065940005</v>
      </c>
    </row>
    <row r="14" spans="1:5" ht="15.5" thickBot="1">
      <c r="B14" s="119" t="s">
        <v>108</v>
      </c>
      <c r="C14" s="2">
        <v>0</v>
      </c>
      <c r="D14" s="2">
        <v>0</v>
      </c>
      <c r="E14" s="118">
        <v>0.53544484734899922</v>
      </c>
    </row>
    <row r="15" spans="1:5">
      <c r="B15" s="164" t="s">
        <v>90</v>
      </c>
      <c r="C15" s="164">
        <v>5.7277124654694669</v>
      </c>
      <c r="D15" s="164">
        <v>3.04043874412472</v>
      </c>
      <c r="E15" s="165">
        <v>76.741681158919988</v>
      </c>
    </row>
    <row r="16" spans="1:5">
      <c r="B16" s="166" t="s">
        <v>118</v>
      </c>
      <c r="C16" s="86">
        <v>0</v>
      </c>
      <c r="D16" s="86">
        <v>0</v>
      </c>
      <c r="E16" s="167">
        <v>5.9147746359999989</v>
      </c>
    </row>
    <row r="17" spans="2:5">
      <c r="B17" s="119" t="s">
        <v>347</v>
      </c>
      <c r="C17" s="2">
        <v>0.28420440278774822</v>
      </c>
      <c r="D17" s="2">
        <v>0</v>
      </c>
      <c r="E17" s="118">
        <v>29.7825610676</v>
      </c>
    </row>
    <row r="18" spans="2:5">
      <c r="B18" s="119" t="s">
        <v>45</v>
      </c>
      <c r="C18" s="2">
        <v>5.3332281608083258</v>
      </c>
      <c r="D18" s="2">
        <v>3.04043874412472</v>
      </c>
      <c r="E18" s="118">
        <v>11.096122692170001</v>
      </c>
    </row>
    <row r="19" spans="2:5">
      <c r="B19" s="119" t="s">
        <v>50</v>
      </c>
      <c r="C19" s="2">
        <v>0.11027990187339271</v>
      </c>
      <c r="D19" s="2">
        <v>0</v>
      </c>
      <c r="E19" s="118">
        <v>8.0706048070000005</v>
      </c>
    </row>
    <row r="20" spans="2:5">
      <c r="B20" s="119" t="s">
        <v>121</v>
      </c>
      <c r="C20" s="2">
        <v>0</v>
      </c>
      <c r="D20" s="2">
        <v>0</v>
      </c>
      <c r="E20" s="118">
        <v>3.0448089</v>
      </c>
    </row>
    <row r="21" spans="2:5">
      <c r="B21" s="119" t="s">
        <v>49</v>
      </c>
      <c r="C21" s="2">
        <v>0</v>
      </c>
      <c r="D21" s="2">
        <v>0</v>
      </c>
      <c r="E21" s="118">
        <v>6.1843030900000002</v>
      </c>
    </row>
    <row r="22" spans="2:5">
      <c r="B22" s="119" t="s">
        <v>206</v>
      </c>
      <c r="C22" s="2">
        <v>0</v>
      </c>
      <c r="D22" s="2">
        <v>0</v>
      </c>
      <c r="E22" s="118">
        <v>0.80470212494999993</v>
      </c>
    </row>
    <row r="23" spans="2:5" ht="15.5" thickBot="1">
      <c r="B23" s="119" t="s">
        <v>108</v>
      </c>
      <c r="C23" s="2">
        <v>0</v>
      </c>
      <c r="D23" s="2">
        <v>0</v>
      </c>
      <c r="E23" s="118">
        <v>11.843803841200002</v>
      </c>
    </row>
    <row r="24" spans="2:5">
      <c r="B24" s="164" t="s">
        <v>269</v>
      </c>
      <c r="C24" s="164">
        <v>0</v>
      </c>
      <c r="D24" s="164">
        <v>7.7353277567414773</v>
      </c>
      <c r="E24" s="165">
        <v>2.6161647215252994</v>
      </c>
    </row>
    <row r="25" spans="2:5" ht="15.5" thickBot="1">
      <c r="B25" s="166" t="s">
        <v>45</v>
      </c>
      <c r="C25" s="86">
        <v>0</v>
      </c>
      <c r="D25" s="86">
        <v>7.7353277567414773</v>
      </c>
      <c r="E25" s="167">
        <v>2.6161647215252994</v>
      </c>
    </row>
    <row r="26" spans="2:5">
      <c r="B26" s="164" t="s">
        <v>273</v>
      </c>
      <c r="C26" s="164">
        <v>0.31432051043737202</v>
      </c>
      <c r="D26" s="164">
        <v>4.3317086473325714</v>
      </c>
      <c r="E26" s="165">
        <v>1.7091874219999996</v>
      </c>
    </row>
    <row r="27" spans="2:5" ht="15.5" thickBot="1">
      <c r="B27" s="166" t="s">
        <v>45</v>
      </c>
      <c r="C27" s="86">
        <v>0.31432051043737202</v>
      </c>
      <c r="D27" s="86">
        <v>4.3317086473325714</v>
      </c>
      <c r="E27" s="167">
        <v>1.7091874219999996</v>
      </c>
    </row>
    <row r="28" spans="2:5" ht="15.5" thickBot="1">
      <c r="B28" s="6" t="s">
        <v>228</v>
      </c>
      <c r="C28" s="6">
        <v>178.52509764856961</v>
      </c>
      <c r="D28" s="6">
        <v>85.265272646052125</v>
      </c>
      <c r="E28" s="6">
        <v>94.371923300048707</v>
      </c>
    </row>
    <row r="29" spans="2:5">
      <c r="B29" s="176" t="s">
        <v>386</v>
      </c>
      <c r="C29" s="164"/>
      <c r="D29" s="164"/>
      <c r="E29" s="165"/>
    </row>
    <row r="30" spans="2:5">
      <c r="B30" s="175" t="s">
        <v>358</v>
      </c>
      <c r="C30" s="46"/>
      <c r="D30" s="46"/>
      <c r="E30" s="46"/>
    </row>
    <row r="34" spans="1:1">
      <c r="A34" s="186" t="s">
        <v>419</v>
      </c>
    </row>
    <row r="35" spans="1:1">
      <c r="A35" s="186" t="s">
        <v>418</v>
      </c>
    </row>
  </sheetData>
  <phoneticPr fontId="3" type="noConversion"/>
  <hyperlinks>
    <hyperlink ref="A1" location="Tabellenverzeichnis!B10" display="zurück zum Tabellenverzeichnis"/>
  </hyperlinks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48"/>
  <dimension ref="A1:X25"/>
  <sheetViews>
    <sheetView showGridLines="0" zoomScale="85" zoomScaleNormal="85" workbookViewId="0"/>
  </sheetViews>
  <sheetFormatPr baseColWidth="10" defaultRowHeight="15" outlineLevelCol="1"/>
  <cols>
    <col min="1" max="1" width="7.69140625" customWidth="1"/>
    <col min="2" max="2" width="20.53515625" customWidth="1"/>
    <col min="3" max="3" width="6.69140625" customWidth="1"/>
    <col min="4" max="15" width="6.69140625" hidden="1" customWidth="1" outlineLevel="1"/>
    <col min="16" max="16" width="6.69140625" hidden="1" customWidth="1" outlineLevel="1" collapsed="1"/>
    <col min="17" max="17" width="6.69140625" customWidth="1" collapsed="1"/>
    <col min="18" max="23" width="6.69140625" customWidth="1"/>
    <col min="24" max="24" width="8.69140625" customWidth="1"/>
    <col min="25" max="25" width="8.3828125" bestFit="1" customWidth="1"/>
    <col min="26" max="26" width="12.4609375" bestFit="1" customWidth="1"/>
  </cols>
  <sheetData>
    <row r="1" spans="1:24">
      <c r="A1" s="178" t="s">
        <v>341</v>
      </c>
    </row>
    <row r="3" spans="1:24" ht="16">
      <c r="B3" s="63" t="s">
        <v>274</v>
      </c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</row>
    <row r="4" spans="1:24">
      <c r="B4" s="64" t="s">
        <v>335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</row>
    <row r="5" spans="1:24">
      <c r="B5" s="7" t="s">
        <v>275</v>
      </c>
      <c r="C5" s="11" t="s">
        <v>1</v>
      </c>
      <c r="D5" s="11" t="s">
        <v>33</v>
      </c>
      <c r="E5" s="11" t="s">
        <v>34</v>
      </c>
      <c r="F5" s="11" t="s">
        <v>35</v>
      </c>
      <c r="G5" s="11" t="s">
        <v>36</v>
      </c>
      <c r="H5" s="11" t="s">
        <v>37</v>
      </c>
      <c r="I5" s="11" t="s">
        <v>38</v>
      </c>
      <c r="J5" s="11" t="s">
        <v>39</v>
      </c>
      <c r="K5" s="11" t="s">
        <v>40</v>
      </c>
      <c r="L5" s="11" t="s">
        <v>41</v>
      </c>
      <c r="M5" s="11" t="s">
        <v>42</v>
      </c>
      <c r="N5" s="11" t="s">
        <v>43</v>
      </c>
      <c r="O5" s="11" t="s">
        <v>44</v>
      </c>
      <c r="P5" s="11" t="s">
        <v>2</v>
      </c>
      <c r="Q5" s="11" t="s">
        <v>3</v>
      </c>
      <c r="R5" s="11" t="s">
        <v>4</v>
      </c>
      <c r="S5" s="11" t="s">
        <v>5</v>
      </c>
      <c r="T5" s="11" t="s">
        <v>6</v>
      </c>
      <c r="U5" s="11" t="s">
        <v>7</v>
      </c>
      <c r="V5" s="11" t="s">
        <v>8</v>
      </c>
      <c r="W5" s="11" t="s">
        <v>313</v>
      </c>
      <c r="X5" s="11" t="s">
        <v>314</v>
      </c>
    </row>
    <row r="6" spans="1:24">
      <c r="B6" s="162" t="s">
        <v>276</v>
      </c>
      <c r="C6" s="162">
        <v>95.351049327701531</v>
      </c>
      <c r="D6" s="162">
        <v>92.835290845610388</v>
      </c>
      <c r="E6" s="162">
        <v>89.177024555031991</v>
      </c>
      <c r="F6" s="162">
        <v>88.711729113193101</v>
      </c>
      <c r="G6" s="162">
        <v>90.424715096688004</v>
      </c>
      <c r="H6" s="162">
        <v>92.378039292513009</v>
      </c>
      <c r="I6" s="162">
        <v>91.075502730405802</v>
      </c>
      <c r="J6" s="162">
        <v>93.479077297966768</v>
      </c>
      <c r="K6" s="162">
        <v>91.847753505681396</v>
      </c>
      <c r="L6" s="162">
        <v>81.901062085755314</v>
      </c>
      <c r="M6" s="162">
        <v>85.278017363780094</v>
      </c>
      <c r="N6" s="162">
        <v>86.330847105228003</v>
      </c>
      <c r="O6" s="162">
        <v>85.938879725436195</v>
      </c>
      <c r="P6" s="162">
        <v>84.266066287813089</v>
      </c>
      <c r="Q6" s="168">
        <v>83.690025048625898</v>
      </c>
      <c r="R6" s="162">
        <v>79.875862334930304</v>
      </c>
      <c r="S6" s="162">
        <v>79.779043421836903</v>
      </c>
      <c r="T6" s="162">
        <v>79.437453340635372</v>
      </c>
      <c r="U6" s="162">
        <v>80.147743175630794</v>
      </c>
      <c r="V6" s="162">
        <v>79.685823871330996</v>
      </c>
      <c r="W6" s="162">
        <v>76.741681158920017</v>
      </c>
      <c r="X6" s="169">
        <v>-0.19516689433406301</v>
      </c>
    </row>
    <row r="7" spans="1:24">
      <c r="B7" s="166" t="s">
        <v>277</v>
      </c>
      <c r="C7" s="86">
        <v>26.864542879920201</v>
      </c>
      <c r="D7" s="86">
        <v>24.330284179012001</v>
      </c>
      <c r="E7" s="86">
        <v>25.172202071550004</v>
      </c>
      <c r="F7" s="86">
        <v>23.995492438613997</v>
      </c>
      <c r="G7" s="86">
        <v>24.781552146700001</v>
      </c>
      <c r="H7" s="86">
        <v>24.577677172880005</v>
      </c>
      <c r="I7" s="86">
        <v>23.497327946440006</v>
      </c>
      <c r="J7" s="86">
        <v>25.378059418070002</v>
      </c>
      <c r="K7" s="86">
        <v>24.978598928601002</v>
      </c>
      <c r="L7" s="86">
        <v>23.746607346191002</v>
      </c>
      <c r="M7" s="86">
        <v>22.860196721139996</v>
      </c>
      <c r="N7" s="86">
        <v>22.589198427080003</v>
      </c>
      <c r="O7" s="86">
        <v>21.041848509490496</v>
      </c>
      <c r="P7" s="86">
        <v>20.288368431733005</v>
      </c>
      <c r="Q7" s="55">
        <v>21.910137373757003</v>
      </c>
      <c r="R7" s="86">
        <v>20.424628597360002</v>
      </c>
      <c r="S7" s="86">
        <v>19.230675257290002</v>
      </c>
      <c r="T7" s="86">
        <v>19.245928224533372</v>
      </c>
      <c r="U7" s="86">
        <v>18.574952947850001</v>
      </c>
      <c r="V7" s="86">
        <v>18.802800394108999</v>
      </c>
      <c r="W7" s="86">
        <v>17.983224783170002</v>
      </c>
      <c r="X7" s="172">
        <v>-0.33059628583475797</v>
      </c>
    </row>
    <row r="8" spans="1:24">
      <c r="B8" s="119" t="s">
        <v>278</v>
      </c>
      <c r="C8" s="2">
        <v>6.7823887936199991</v>
      </c>
      <c r="D8" s="2">
        <v>6.8297436304599985</v>
      </c>
      <c r="E8" s="2">
        <v>6.6188499569700001</v>
      </c>
      <c r="F8" s="2">
        <v>7.1158227330199999</v>
      </c>
      <c r="G8" s="2">
        <v>6.6390168419099993</v>
      </c>
      <c r="H8" s="2">
        <v>6.3491973332999994</v>
      </c>
      <c r="I8" s="2">
        <v>6.1679634713200002</v>
      </c>
      <c r="J8" s="2">
        <v>6.1831438154399994</v>
      </c>
      <c r="K8" s="2">
        <v>4.7811825707329998</v>
      </c>
      <c r="L8" s="2">
        <v>1.898361067006</v>
      </c>
      <c r="M8" s="2">
        <v>1.8951643580300002</v>
      </c>
      <c r="N8" s="2">
        <v>1.8972656728570001</v>
      </c>
      <c r="O8" s="2">
        <v>1.8624084188100001</v>
      </c>
      <c r="P8" s="2">
        <v>1.8347342614</v>
      </c>
      <c r="Q8" s="55">
        <v>1.8607750224260002</v>
      </c>
      <c r="R8" s="2">
        <v>1.8466476236</v>
      </c>
      <c r="S8" s="2">
        <v>1.8477975472999999</v>
      </c>
      <c r="T8" s="2">
        <v>1.84218882979</v>
      </c>
      <c r="U8" s="2">
        <v>1.9188312875248001</v>
      </c>
      <c r="V8" s="2">
        <v>1.9522509685700002</v>
      </c>
      <c r="W8" s="2">
        <v>1.7839161965000001</v>
      </c>
      <c r="X8" s="53">
        <v>-0.73697818706912199</v>
      </c>
    </row>
    <row r="9" spans="1:24">
      <c r="B9" s="119" t="s">
        <v>279</v>
      </c>
      <c r="C9" s="2">
        <v>7.2334201672000003</v>
      </c>
      <c r="D9" s="2">
        <v>6.8165518452999994</v>
      </c>
      <c r="E9" s="2">
        <v>6.3252141832999991</v>
      </c>
      <c r="F9" s="2">
        <v>6.2112924845100004</v>
      </c>
      <c r="G9" s="2">
        <v>6.3277476590000008</v>
      </c>
      <c r="H9" s="2">
        <v>6.3153269506999994</v>
      </c>
      <c r="I9" s="2">
        <v>6.7407651152999986</v>
      </c>
      <c r="J9" s="2">
        <v>7.2145608653320004</v>
      </c>
      <c r="K9" s="2">
        <v>7.2739210382379991</v>
      </c>
      <c r="L9" s="2">
        <v>6.2727479692000019</v>
      </c>
      <c r="M9" s="2">
        <v>6.7786607570799999</v>
      </c>
      <c r="N9" s="2">
        <v>6.7264112514791004</v>
      </c>
      <c r="O9" s="2">
        <v>6.3482481139999996</v>
      </c>
      <c r="P9" s="2">
        <v>6.3091541486000002</v>
      </c>
      <c r="Q9" s="55">
        <v>6.3330560860000009</v>
      </c>
      <c r="R9" s="2">
        <v>6.057903829999999</v>
      </c>
      <c r="S9" s="2">
        <v>5.8650804699999997</v>
      </c>
      <c r="T9" s="2">
        <v>5.89736552876</v>
      </c>
      <c r="U9" s="2">
        <v>6.0542166812199998</v>
      </c>
      <c r="V9" s="2">
        <v>5.9164883783999995</v>
      </c>
      <c r="W9" s="2">
        <v>5.5070201144999995</v>
      </c>
      <c r="X9" s="53">
        <v>-0.238669953188725</v>
      </c>
    </row>
    <row r="10" spans="1:24">
      <c r="B10" s="119" t="s">
        <v>280</v>
      </c>
      <c r="C10" s="2">
        <v>28.357834168999997</v>
      </c>
      <c r="D10" s="2">
        <v>29.033507832000002</v>
      </c>
      <c r="E10" s="2">
        <v>27.650564341300004</v>
      </c>
      <c r="F10" s="2">
        <v>28.473337311400002</v>
      </c>
      <c r="G10" s="2">
        <v>28.359829278699998</v>
      </c>
      <c r="H10" s="2">
        <v>29.778394136199999</v>
      </c>
      <c r="I10" s="2">
        <v>29.340656345999996</v>
      </c>
      <c r="J10" s="2">
        <v>28.218312736000005</v>
      </c>
      <c r="K10" s="2">
        <v>28.544570605480001</v>
      </c>
      <c r="L10" s="2">
        <v>26.42053715518</v>
      </c>
      <c r="M10" s="2">
        <v>27.632758467450003</v>
      </c>
      <c r="N10" s="2">
        <v>28.265702847639997</v>
      </c>
      <c r="O10" s="2">
        <v>30.741350466</v>
      </c>
      <c r="P10" s="2">
        <v>30.088685180999995</v>
      </c>
      <c r="Q10" s="55">
        <v>27.687086962593</v>
      </c>
      <c r="R10" s="2">
        <v>26.984282576310303</v>
      </c>
      <c r="S10" s="2">
        <v>27.940625530416902</v>
      </c>
      <c r="T10" s="2">
        <v>27.481946783832001</v>
      </c>
      <c r="U10" s="2">
        <v>28.277256335839997</v>
      </c>
      <c r="V10" s="2">
        <v>28.1715766875</v>
      </c>
      <c r="W10" s="2">
        <v>27.802571036000003</v>
      </c>
      <c r="X10" s="53">
        <v>-1.9580590312041301E-2</v>
      </c>
    </row>
    <row r="11" spans="1:24">
      <c r="B11" s="119" t="s">
        <v>281</v>
      </c>
      <c r="C11" s="2">
        <v>7.0438579986199983</v>
      </c>
      <c r="D11" s="2">
        <v>6.9370078600399996</v>
      </c>
      <c r="E11" s="2">
        <v>6.6218187238099988</v>
      </c>
      <c r="F11" s="2">
        <v>6.5146627603099994</v>
      </c>
      <c r="G11" s="2">
        <v>7.0630969584999992</v>
      </c>
      <c r="H11" s="2">
        <v>7.0162060162</v>
      </c>
      <c r="I11" s="2">
        <v>7.0979142310999999</v>
      </c>
      <c r="J11" s="2">
        <v>7.1639704758029641</v>
      </c>
      <c r="K11" s="2">
        <v>7.0724334337749992</v>
      </c>
      <c r="L11" s="2">
        <v>5.5682745530000002</v>
      </c>
      <c r="M11" s="2">
        <v>6.5063917539000009</v>
      </c>
      <c r="N11" s="2">
        <v>6.7860603333590008</v>
      </c>
      <c r="O11" s="2">
        <v>6.6007327918999987</v>
      </c>
      <c r="P11" s="2">
        <v>6.1941486180999989</v>
      </c>
      <c r="Q11" s="55">
        <v>6.3398978119610003</v>
      </c>
      <c r="R11" s="2">
        <v>6.1729150802000001</v>
      </c>
      <c r="S11" s="2">
        <v>5.9019066605999999</v>
      </c>
      <c r="T11" s="2">
        <v>5.9824560236000002</v>
      </c>
      <c r="U11" s="2">
        <v>6.1609007056459992</v>
      </c>
      <c r="V11" s="2">
        <v>5.7518184385000009</v>
      </c>
      <c r="W11" s="2">
        <v>5.3008550392</v>
      </c>
      <c r="X11" s="53">
        <v>-0.247450042258302</v>
      </c>
    </row>
    <row r="12" spans="1:24" ht="15.5" thickBot="1">
      <c r="B12" s="119" t="s">
        <v>282</v>
      </c>
      <c r="C12" s="2">
        <v>19.069005319341322</v>
      </c>
      <c r="D12" s="2">
        <v>18.8881954987984</v>
      </c>
      <c r="E12" s="2">
        <v>16.788375278101999</v>
      </c>
      <c r="F12" s="2">
        <v>16.401121385339099</v>
      </c>
      <c r="G12" s="2">
        <v>17.253472211878002</v>
      </c>
      <c r="H12" s="2">
        <v>18.341237683233</v>
      </c>
      <c r="I12" s="2">
        <v>18.230875620245801</v>
      </c>
      <c r="J12" s="2">
        <v>19.321029987321801</v>
      </c>
      <c r="K12" s="2">
        <v>19.197046928854398</v>
      </c>
      <c r="L12" s="2">
        <v>17.994533995178301</v>
      </c>
      <c r="M12" s="2">
        <v>19.604845306180099</v>
      </c>
      <c r="N12" s="2">
        <v>20.066208572812901</v>
      </c>
      <c r="O12" s="2">
        <v>19.344291425235699</v>
      </c>
      <c r="P12" s="2">
        <v>19.550975646980099</v>
      </c>
      <c r="Q12" s="55">
        <v>19.559071791888901</v>
      </c>
      <c r="R12" s="2">
        <v>18.38948462746</v>
      </c>
      <c r="S12" s="2">
        <v>18.992957956229997</v>
      </c>
      <c r="T12" s="2">
        <v>18.987567950119995</v>
      </c>
      <c r="U12" s="2">
        <v>19.161585217549998</v>
      </c>
      <c r="V12" s="2">
        <v>19.090889004251999</v>
      </c>
      <c r="W12" s="2">
        <v>18.36409398955</v>
      </c>
      <c r="X12" s="53">
        <v>-3.6966339774227502E-2</v>
      </c>
    </row>
    <row r="13" spans="1:24">
      <c r="B13" s="164" t="s">
        <v>283</v>
      </c>
      <c r="C13" s="170">
        <v>1</v>
      </c>
      <c r="D13" s="170">
        <v>1</v>
      </c>
      <c r="E13" s="170">
        <v>1</v>
      </c>
      <c r="F13" s="170">
        <v>1</v>
      </c>
      <c r="G13" s="170">
        <v>1</v>
      </c>
      <c r="H13" s="170">
        <v>1</v>
      </c>
      <c r="I13" s="170">
        <v>1</v>
      </c>
      <c r="J13" s="170">
        <v>1</v>
      </c>
      <c r="K13" s="170">
        <v>1</v>
      </c>
      <c r="L13" s="170">
        <v>1</v>
      </c>
      <c r="M13" s="170">
        <v>1</v>
      </c>
      <c r="N13" s="170">
        <v>1</v>
      </c>
      <c r="O13" s="170">
        <v>1</v>
      </c>
      <c r="P13" s="170">
        <v>1</v>
      </c>
      <c r="Q13" s="171">
        <v>1</v>
      </c>
      <c r="R13" s="170">
        <v>1</v>
      </c>
      <c r="S13" s="170">
        <v>1</v>
      </c>
      <c r="T13" s="170">
        <v>1</v>
      </c>
      <c r="U13" s="170">
        <v>1</v>
      </c>
      <c r="V13" s="170">
        <v>1</v>
      </c>
      <c r="W13" s="170">
        <v>1</v>
      </c>
      <c r="X13" s="123"/>
    </row>
    <row r="14" spans="1:24">
      <c r="B14" s="166" t="s">
        <v>277</v>
      </c>
      <c r="C14" s="173">
        <v>0.28174354733729684</v>
      </c>
      <c r="D14" s="173">
        <v>0.26208012015036874</v>
      </c>
      <c r="E14" s="173">
        <v>0.28227228030035917</v>
      </c>
      <c r="F14" s="173">
        <v>0.27048838612982706</v>
      </c>
      <c r="G14" s="173">
        <v>0.27405728754801106</v>
      </c>
      <c r="H14" s="173">
        <v>0.26605541058362731</v>
      </c>
      <c r="I14" s="173">
        <v>0.25799833371213837</v>
      </c>
      <c r="J14" s="173">
        <v>0.27148384592176533</v>
      </c>
      <c r="K14" s="173">
        <v>0.2719565582739692</v>
      </c>
      <c r="L14" s="173">
        <v>0.28994260564444063</v>
      </c>
      <c r="M14" s="173">
        <v>0.26806670028012808</v>
      </c>
      <c r="N14" s="173">
        <v>0.26165848227512706</v>
      </c>
      <c r="O14" s="173">
        <v>0.24484666982763248</v>
      </c>
      <c r="P14" s="173">
        <v>0.24076558127725484</v>
      </c>
      <c r="Q14" s="83">
        <v>0.26180106124985253</v>
      </c>
      <c r="R14" s="173">
        <v>0.25570463967846468</v>
      </c>
      <c r="S14" s="173">
        <v>0.24104920831911397</v>
      </c>
      <c r="T14" s="173">
        <v>0.24227775961050763</v>
      </c>
      <c r="U14" s="173">
        <v>0.23175890189628923</v>
      </c>
      <c r="V14" s="173">
        <v>0.23596167399197571</v>
      </c>
      <c r="W14" s="173">
        <v>0.23433451693519139</v>
      </c>
      <c r="X14" s="172"/>
    </row>
    <row r="15" spans="1:24">
      <c r="B15" s="119" t="s">
        <v>278</v>
      </c>
      <c r="C15" s="3">
        <v>7.1130720022916094E-2</v>
      </c>
      <c r="D15" s="3">
        <v>7.3568398054767711E-2</v>
      </c>
      <c r="E15" s="3">
        <v>7.4221471169240966E-2</v>
      </c>
      <c r="F15" s="3">
        <v>8.0212873812215479E-2</v>
      </c>
      <c r="G15" s="3">
        <v>7.3420378873310571E-2</v>
      </c>
      <c r="H15" s="3">
        <v>6.8730592053327821E-2</v>
      </c>
      <c r="I15" s="3">
        <v>6.7723628049332837E-2</v>
      </c>
      <c r="J15" s="3">
        <v>6.6144681720927592E-2</v>
      </c>
      <c r="K15" s="3">
        <v>5.2055520012661519E-2</v>
      </c>
      <c r="L15" s="3">
        <v>2.3178711223772682E-2</v>
      </c>
      <c r="M15" s="3">
        <v>2.2223363260728528E-2</v>
      </c>
      <c r="N15" s="3">
        <v>2.1976683149470752E-2</v>
      </c>
      <c r="O15" s="3">
        <v>2.1671313668041269E-2</v>
      </c>
      <c r="P15" s="3">
        <v>2.1773109179363068E-2</v>
      </c>
      <c r="Q15" s="83">
        <v>2.2234131503065576E-2</v>
      </c>
      <c r="R15" s="3">
        <v>2.3118969481127561E-2</v>
      </c>
      <c r="S15" s="3">
        <v>2.3161440248533061E-2</v>
      </c>
      <c r="T15" s="3">
        <v>2.3190431620340578E-2</v>
      </c>
      <c r="U15" s="3">
        <v>2.3941176775495628E-2</v>
      </c>
      <c r="V15" s="3">
        <v>2.4499350997767275E-2</v>
      </c>
      <c r="W15" s="3">
        <v>2.3245727348685373E-2</v>
      </c>
      <c r="X15" s="53"/>
    </row>
    <row r="16" spans="1:24">
      <c r="B16" s="119" t="s">
        <v>279</v>
      </c>
      <c r="C16" s="3">
        <v>7.5860939320554877E-2</v>
      </c>
      <c r="D16" s="3">
        <v>7.3426299236098239E-2</v>
      </c>
      <c r="E16" s="3">
        <v>7.0928742182877494E-2</v>
      </c>
      <c r="F16" s="3">
        <v>7.0016586832442482E-2</v>
      </c>
      <c r="G16" s="3">
        <v>6.9978076814883633E-2</v>
      </c>
      <c r="H16" s="3">
        <v>6.836394232943889E-2</v>
      </c>
      <c r="I16" s="3">
        <v>7.4012933370825915E-2</v>
      </c>
      <c r="J16" s="3">
        <v>7.7178349143685029E-2</v>
      </c>
      <c r="K16" s="3">
        <v>7.9195415898637725E-2</v>
      </c>
      <c r="L16" s="3">
        <v>7.658933607762082E-2</v>
      </c>
      <c r="M16" s="3">
        <v>7.9488958193803916E-2</v>
      </c>
      <c r="N16" s="3">
        <v>7.7914343215934503E-2</v>
      </c>
      <c r="O16" s="3">
        <v>7.3869337537117608E-2</v>
      </c>
      <c r="P16" s="3">
        <v>7.487182476337402E-2</v>
      </c>
      <c r="Q16" s="83">
        <v>7.5672770826873861E-2</v>
      </c>
      <c r="R16" s="3">
        <v>7.5841482682194886E-2</v>
      </c>
      <c r="S16" s="3">
        <v>7.3516555456650479E-2</v>
      </c>
      <c r="T16" s="3">
        <v>7.4239106123802009E-2</v>
      </c>
      <c r="U16" s="3">
        <v>7.553820533602755E-2</v>
      </c>
      <c r="V16" s="3">
        <v>7.4247690379073902E-2</v>
      </c>
      <c r="W16" s="3">
        <v>7.1760483108205861E-2</v>
      </c>
      <c r="X16" s="53"/>
    </row>
    <row r="17" spans="1:24">
      <c r="B17" s="119" t="s">
        <v>280</v>
      </c>
      <c r="C17" s="3">
        <v>0.29740453166425129</v>
      </c>
      <c r="D17" s="3">
        <v>0.31274214328992772</v>
      </c>
      <c r="E17" s="3">
        <v>0.31006376899507987</v>
      </c>
      <c r="F17" s="3">
        <v>0.3209647427238061</v>
      </c>
      <c r="G17" s="3">
        <v>0.31362918034495124</v>
      </c>
      <c r="H17" s="3">
        <v>0.32235360659590723</v>
      </c>
      <c r="I17" s="3">
        <v>0.32215750082491212</v>
      </c>
      <c r="J17" s="3">
        <v>0.30186768581437179</v>
      </c>
      <c r="K17" s="3">
        <v>0.31078136934197664</v>
      </c>
      <c r="L17" s="3">
        <v>0.32259089787524509</v>
      </c>
      <c r="M17" s="3">
        <v>0.32403143649052973</v>
      </c>
      <c r="N17" s="3">
        <v>0.32741139228238025</v>
      </c>
      <c r="O17" s="3">
        <v>0.35771178963717831</v>
      </c>
      <c r="P17" s="3">
        <v>0.35706763714626544</v>
      </c>
      <c r="Q17" s="83">
        <v>0.33082899600646726</v>
      </c>
      <c r="R17" s="3">
        <v>0.33782774654953401</v>
      </c>
      <c r="S17" s="3">
        <v>0.35022512594791366</v>
      </c>
      <c r="T17" s="3">
        <v>0.34595704706175301</v>
      </c>
      <c r="U17" s="3">
        <v>0.35281413069704248</v>
      </c>
      <c r="V17" s="3">
        <v>0.35353310436984065</v>
      </c>
      <c r="W17" s="3">
        <v>0.3622877504914862</v>
      </c>
      <c r="X17" s="53"/>
    </row>
    <row r="18" spans="1:24">
      <c r="B18" s="119" t="s">
        <v>281</v>
      </c>
      <c r="C18" s="3">
        <v>7.3872894407399095E-2</v>
      </c>
      <c r="D18" s="3">
        <v>7.4723823201853071E-2</v>
      </c>
      <c r="E18" s="3">
        <v>7.4254761883467094E-2</v>
      </c>
      <c r="F18" s="3">
        <v>7.3436318122009708E-2</v>
      </c>
      <c r="G18" s="3">
        <v>7.8110248408830213E-2</v>
      </c>
      <c r="H18" s="3">
        <v>7.5951016821036221E-2</v>
      </c>
      <c r="I18" s="3">
        <v>7.7934395290802413E-2</v>
      </c>
      <c r="J18" s="3">
        <v>7.6637154354526185E-2</v>
      </c>
      <c r="K18" s="3">
        <v>7.7001702968570937E-2</v>
      </c>
      <c r="L18" s="3">
        <v>6.7987818609356779E-2</v>
      </c>
      <c r="M18" s="3">
        <v>7.6296236181769436E-2</v>
      </c>
      <c r="N18" s="3">
        <v>7.8605279119843732E-2</v>
      </c>
      <c r="O18" s="3">
        <v>7.6807293892921361E-2</v>
      </c>
      <c r="P18" s="3">
        <v>7.3507034218776898E-2</v>
      </c>
      <c r="Q18" s="83">
        <v>7.5754521620436471E-2</v>
      </c>
      <c r="R18" s="3">
        <v>7.7281357593563513E-2</v>
      </c>
      <c r="S18" s="3">
        <v>7.3978157764981997E-2</v>
      </c>
      <c r="T18" s="3">
        <v>7.5310269551903411E-2</v>
      </c>
      <c r="U18" s="3">
        <v>7.6869297394255798E-2</v>
      </c>
      <c r="V18" s="3">
        <v>7.2181200608372756E-2</v>
      </c>
      <c r="W18" s="3">
        <v>6.9074002017531499E-2</v>
      </c>
      <c r="X18" s="53"/>
    </row>
    <row r="19" spans="1:24" ht="15.5" thickBot="1">
      <c r="B19" s="174" t="s">
        <v>282</v>
      </c>
      <c r="C19" s="104">
        <v>0.19998736724758168</v>
      </c>
      <c r="D19" s="104">
        <v>0.20345921606698458</v>
      </c>
      <c r="E19" s="104">
        <v>0.18825897546897555</v>
      </c>
      <c r="F19" s="104">
        <v>0.18488109237969913</v>
      </c>
      <c r="G19" s="104">
        <v>0.19080482801001322</v>
      </c>
      <c r="H19" s="104">
        <v>0.19854543161666247</v>
      </c>
      <c r="I19" s="104">
        <v>0.2001732087519883</v>
      </c>
      <c r="J19" s="104">
        <v>0.20668828304472411</v>
      </c>
      <c r="K19" s="104">
        <v>0.20900943350418399</v>
      </c>
      <c r="L19" s="104">
        <v>0.21971063056956389</v>
      </c>
      <c r="M19" s="104">
        <v>0.22989330559304036</v>
      </c>
      <c r="N19" s="104">
        <v>0.23243381995724371</v>
      </c>
      <c r="O19" s="104">
        <v>0.22509359543710894</v>
      </c>
      <c r="P19" s="104">
        <v>0.23201481341496585</v>
      </c>
      <c r="Q19" s="105">
        <v>0.2337085187933044</v>
      </c>
      <c r="R19" s="104">
        <v>0.23022580401511536</v>
      </c>
      <c r="S19" s="104">
        <v>0.23806951226280681</v>
      </c>
      <c r="T19" s="104">
        <v>0.23902538603169332</v>
      </c>
      <c r="U19" s="104">
        <v>0.23907828790088934</v>
      </c>
      <c r="V19" s="104">
        <v>0.23957697965296976</v>
      </c>
      <c r="W19" s="104">
        <v>0.23929752009889951</v>
      </c>
      <c r="X19" s="128"/>
    </row>
    <row r="20" spans="1:24">
      <c r="B20" s="152" t="s">
        <v>352</v>
      </c>
    </row>
    <row r="24" spans="1:24">
      <c r="A24" s="186" t="s">
        <v>419</v>
      </c>
    </row>
    <row r="25" spans="1:24">
      <c r="A25" s="186" t="s">
        <v>418</v>
      </c>
    </row>
  </sheetData>
  <phoneticPr fontId="3" type="noConversion"/>
  <hyperlinks>
    <hyperlink ref="A1" location="Tabellenverzeichnis!B10" display="zurück zum Tabellenverzeichnis"/>
  </hyperlinks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"/>
  <dimension ref="A1:I34"/>
  <sheetViews>
    <sheetView showGridLines="0" zoomScale="85" zoomScaleNormal="85" workbookViewId="0"/>
  </sheetViews>
  <sheetFormatPr baseColWidth="10" defaultRowHeight="15"/>
  <cols>
    <col min="1" max="1" width="7.69140625" customWidth="1"/>
    <col min="2" max="2" width="8.69140625" customWidth="1"/>
    <col min="3" max="3" width="12.3828125" customWidth="1"/>
    <col min="4" max="4" width="12.61328125" customWidth="1"/>
    <col min="5" max="5" width="17.3828125" customWidth="1"/>
    <col min="6" max="6" width="12.4609375" customWidth="1"/>
    <col min="7" max="7" width="16.921875" customWidth="1"/>
    <col min="8" max="8" width="22.84375" customWidth="1"/>
    <col min="9" max="9" width="13.84375" customWidth="1"/>
  </cols>
  <sheetData>
    <row r="1" spans="1:9">
      <c r="A1" s="178" t="s">
        <v>341</v>
      </c>
    </row>
    <row r="3" spans="1:9" ht="16">
      <c r="B3" s="63" t="s">
        <v>230</v>
      </c>
      <c r="C3" s="63"/>
      <c r="D3" s="63"/>
      <c r="E3" s="63"/>
      <c r="F3" s="63"/>
      <c r="G3" s="63"/>
      <c r="H3" s="63"/>
      <c r="I3" s="63"/>
    </row>
    <row r="4" spans="1:9">
      <c r="B4" s="64" t="s">
        <v>321</v>
      </c>
      <c r="C4" s="64"/>
      <c r="D4" s="64"/>
      <c r="E4" s="64"/>
      <c r="F4" s="64"/>
      <c r="G4" s="64"/>
      <c r="H4" s="64"/>
      <c r="I4" s="64"/>
    </row>
    <row r="5" spans="1:9">
      <c r="B5" s="7" t="s">
        <v>201</v>
      </c>
      <c r="C5" s="11" t="s">
        <v>88</v>
      </c>
      <c r="D5" s="11" t="s">
        <v>89</v>
      </c>
      <c r="E5" s="11" t="s">
        <v>202</v>
      </c>
      <c r="F5" s="11" t="s">
        <v>91</v>
      </c>
      <c r="G5" s="11" t="s">
        <v>203</v>
      </c>
      <c r="H5" s="11" t="s">
        <v>204</v>
      </c>
      <c r="I5" s="11" t="s">
        <v>205</v>
      </c>
    </row>
    <row r="6" spans="1:9">
      <c r="B6" s="19">
        <f>Tabelle43!B6</f>
        <v>2000</v>
      </c>
      <c r="C6" s="2">
        <f>Tabelle43!C6</f>
        <v>269.55179401196426</v>
      </c>
      <c r="D6" s="2">
        <f>Tabelle43!D6</f>
        <v>46.403899574773256</v>
      </c>
      <c r="E6" s="2">
        <f>Tabelle43!E6</f>
        <v>18.057546873758707</v>
      </c>
      <c r="F6" s="2">
        <f>Tabelle43!F6</f>
        <v>26.287868103454869</v>
      </c>
      <c r="G6" s="44">
        <f>Tabelle43!G6</f>
        <v>360.30110856395112</v>
      </c>
      <c r="H6" s="44">
        <f>Tabelle43!H6</f>
        <v>786.38637098144432</v>
      </c>
      <c r="I6" s="45">
        <f>Tabelle43!I6</f>
        <v>0.4581731345550657</v>
      </c>
    </row>
    <row r="7" spans="1:9">
      <c r="B7" s="19">
        <f>Tabelle43!B7</f>
        <v>2001</v>
      </c>
      <c r="C7" s="2">
        <f>Tabelle43!C7</f>
        <v>292.62143909613576</v>
      </c>
      <c r="D7" s="2">
        <f>Tabelle43!D7</f>
        <v>46.615124413932158</v>
      </c>
      <c r="E7" s="2">
        <f>Tabelle43!E7</f>
        <v>18.760833783594293</v>
      </c>
      <c r="F7" s="2">
        <f>Tabelle43!F7</f>
        <v>26.602382613777216</v>
      </c>
      <c r="G7" s="44">
        <f>Tabelle43!G7</f>
        <v>384.59977990743943</v>
      </c>
      <c r="H7" s="44">
        <f>Tabelle43!H7</f>
        <v>809.87842708576886</v>
      </c>
      <c r="I7" s="45">
        <f>Tabelle43!I7</f>
        <v>0.47488581871647878</v>
      </c>
    </row>
    <row r="8" spans="1:9">
      <c r="B8" s="19">
        <f>Tabelle43!B8</f>
        <v>2002</v>
      </c>
      <c r="C8" s="2">
        <f>Tabelle43!C8</f>
        <v>269.83641009428595</v>
      </c>
      <c r="D8" s="2">
        <f>Tabelle43!D8</f>
        <v>46.17631559271598</v>
      </c>
      <c r="E8" s="2">
        <f>Tabelle43!E8</f>
        <v>18.595964894474555</v>
      </c>
      <c r="F8" s="2">
        <f>Tabelle43!F8</f>
        <v>26.615671030391802</v>
      </c>
      <c r="G8" s="44">
        <f>Tabelle43!G8</f>
        <v>361.22436161186829</v>
      </c>
      <c r="H8" s="44">
        <f>Tabelle43!H8</f>
        <v>783.06940533990814</v>
      </c>
      <c r="I8" s="45">
        <f>Tabelle43!I8</f>
        <v>0.46129290602928241</v>
      </c>
    </row>
    <row r="9" spans="1:9">
      <c r="B9" s="19">
        <f>Tabelle43!B9</f>
        <v>2003</v>
      </c>
      <c r="C9" s="2">
        <f>Tabelle43!C9</f>
        <v>293.39704463501164</v>
      </c>
      <c r="D9" s="2">
        <f>Tabelle43!D9</f>
        <v>46.623451886490983</v>
      </c>
      <c r="E9" s="2">
        <f>Tabelle43!E9</f>
        <v>19.902207633407201</v>
      </c>
      <c r="F9" s="2">
        <f>Tabelle43!F9</f>
        <v>26.901879715943842</v>
      </c>
      <c r="G9" s="44">
        <f>Tabelle43!G9</f>
        <v>386.8245838708537</v>
      </c>
      <c r="H9" s="44">
        <f>Tabelle43!H9</f>
        <v>809.79920204806785</v>
      </c>
      <c r="I9" s="45">
        <f>Tabelle43!I9</f>
        <v>0.47767963081777975</v>
      </c>
    </row>
    <row r="10" spans="1:9">
      <c r="B10" s="19">
        <f>Tabelle43!B10</f>
        <v>2004</v>
      </c>
      <c r="C10" s="2">
        <f>Tabelle43!C10</f>
        <v>287.23379958261245</v>
      </c>
      <c r="D10" s="2">
        <f>Tabelle43!D10</f>
        <v>46.414915522231318</v>
      </c>
      <c r="E10" s="2">
        <f>Tabelle43!E10</f>
        <v>19.630711444631501</v>
      </c>
      <c r="F10" s="2">
        <f>Tabelle43!F10</f>
        <v>26.965655322029463</v>
      </c>
      <c r="G10" s="44">
        <f>Tabelle43!G10</f>
        <v>380.24508187150474</v>
      </c>
      <c r="H10" s="44">
        <f>Tabelle43!H10</f>
        <v>806.98392068421651</v>
      </c>
      <c r="I10" s="45">
        <f>Tabelle43!I10</f>
        <v>0.471192885168154</v>
      </c>
    </row>
    <row r="11" spans="1:9">
      <c r="B11" s="19">
        <f>Tabelle43!B11</f>
        <v>2005</v>
      </c>
      <c r="C11" s="2">
        <f>Tabelle43!C11</f>
        <v>298.14842614076832</v>
      </c>
      <c r="D11" s="2">
        <f>Tabelle43!D11</f>
        <v>46.455397264381972</v>
      </c>
      <c r="E11" s="2">
        <f>Tabelle43!E11</f>
        <v>20.115733416092059</v>
      </c>
      <c r="F11" s="2">
        <f>Tabelle43!F11</f>
        <v>26.922045382054069</v>
      </c>
      <c r="G11" s="44">
        <f>Tabelle43!G11</f>
        <v>391.64160220329643</v>
      </c>
      <c r="H11" s="44">
        <f>Tabelle43!H11</f>
        <v>821.49480899826051</v>
      </c>
      <c r="I11" s="45">
        <f>Tabelle43!I11</f>
        <v>0.47674263782733867</v>
      </c>
    </row>
    <row r="12" spans="1:9">
      <c r="B12" s="19">
        <f>Tabelle43!B12</f>
        <v>2006</v>
      </c>
      <c r="C12" s="2">
        <f>Tabelle43!C12</f>
        <v>284.53310469904</v>
      </c>
      <c r="D12" s="2">
        <f>Tabelle43!D12</f>
        <v>46.424361028288303</v>
      </c>
      <c r="E12" s="2">
        <f>Tabelle43!E12</f>
        <v>20.438589728705175</v>
      </c>
      <c r="F12" s="2">
        <f>Tabelle43!F12</f>
        <v>27.138570227530352</v>
      </c>
      <c r="G12" s="44">
        <f>Tabelle43!G12</f>
        <v>378.53462568356383</v>
      </c>
      <c r="H12" s="44">
        <f>Tabelle43!H12</f>
        <v>806.95685820688425</v>
      </c>
      <c r="I12" s="45">
        <f>Tabelle43!I12</f>
        <v>0.46908904959887793</v>
      </c>
    </row>
    <row r="13" spans="1:9">
      <c r="B13" s="19">
        <f>Tabelle43!B13</f>
        <v>2007</v>
      </c>
      <c r="C13" s="2">
        <f>Tabelle43!C13</f>
        <v>251.86476883760798</v>
      </c>
      <c r="D13" s="2">
        <f>Tabelle43!D13</f>
        <v>45.95087853886136</v>
      </c>
      <c r="E13" s="2">
        <f>Tabelle43!E13</f>
        <v>19.897379801514514</v>
      </c>
      <c r="F13" s="2">
        <f>Tabelle43!F13</f>
        <v>27.361192955705818</v>
      </c>
      <c r="G13" s="44">
        <f>Tabelle43!G13</f>
        <v>345.07422013368961</v>
      </c>
      <c r="H13" s="44">
        <f>Tabelle43!H13</f>
        <v>778.82839602279978</v>
      </c>
      <c r="I13" s="45">
        <f>Tabelle43!I13</f>
        <v>0.4430683599825857</v>
      </c>
    </row>
    <row r="14" spans="1:9">
      <c r="B14" s="19">
        <f>Tabelle43!B14</f>
        <v>2008</v>
      </c>
      <c r="C14" s="2">
        <f>Tabelle43!C14</f>
        <v>277.94440839807936</v>
      </c>
      <c r="D14" s="2">
        <f>Tabelle43!D14</f>
        <v>46.490736204194363</v>
      </c>
      <c r="E14" s="2">
        <f>Tabelle43!E14</f>
        <v>20.759617727864999</v>
      </c>
      <c r="F14" s="2">
        <f>Tabelle43!F14</f>
        <v>27.297872103655546</v>
      </c>
      <c r="G14" s="44">
        <f>Tabelle43!G14</f>
        <v>372.49263443379431</v>
      </c>
      <c r="H14" s="44">
        <f>Tabelle43!H14</f>
        <v>808.5977181871674</v>
      </c>
      <c r="I14" s="45">
        <f>Tabelle43!I14</f>
        <v>0.46066495867549906</v>
      </c>
    </row>
    <row r="15" spans="1:9">
      <c r="B15" s="19">
        <f>Tabelle43!B15</f>
        <v>2009</v>
      </c>
      <c r="C15" s="2">
        <f>Tabelle43!C15</f>
        <v>270.56760164682726</v>
      </c>
      <c r="D15" s="2">
        <f>Tabelle43!D15</f>
        <v>46.738725640973918</v>
      </c>
      <c r="E15" s="2">
        <f>Tabelle43!E15</f>
        <v>21.209761936633765</v>
      </c>
      <c r="F15" s="2">
        <f>Tabelle43!F15</f>
        <v>27.405520348431274</v>
      </c>
      <c r="G15" s="44">
        <f>Tabelle43!G15</f>
        <v>365.9216095728662</v>
      </c>
      <c r="H15" s="44">
        <f>Tabelle43!H15</f>
        <v>789.94172976057519</v>
      </c>
      <c r="I15" s="45">
        <f>Tabelle43!I15</f>
        <v>0.46322607831311058</v>
      </c>
    </row>
    <row r="16" spans="1:9">
      <c r="B16" s="19">
        <f>Tabelle43!B16</f>
        <v>2010</v>
      </c>
      <c r="C16" s="2">
        <f>Tabelle43!C16</f>
        <v>306.53374087328143</v>
      </c>
      <c r="D16" s="2">
        <f>Tabelle43!D16</f>
        <v>47.393386959198622</v>
      </c>
      <c r="E16" s="2">
        <f>Tabelle43!E16</f>
        <v>22.381081231002803</v>
      </c>
      <c r="F16" s="2">
        <f>Tabelle43!F16</f>
        <v>27.404001784500199</v>
      </c>
      <c r="G16" s="44">
        <f>Tabelle43!G16</f>
        <v>403.71221084798304</v>
      </c>
      <c r="H16" s="44">
        <f>Tabelle43!H16</f>
        <v>836.53813108061513</v>
      </c>
      <c r="I16" s="45">
        <f>Tabelle43!I16</f>
        <v>0.482598695562723</v>
      </c>
    </row>
    <row r="17" spans="2:9">
      <c r="B17" s="19">
        <f>Tabelle43!B17</f>
        <v>2011</v>
      </c>
      <c r="C17" s="2">
        <f>Tabelle43!C17</f>
        <v>235.95397996162117</v>
      </c>
      <c r="D17" s="2">
        <f>Tabelle43!D17</f>
        <v>45.912286116334215</v>
      </c>
      <c r="E17" s="2">
        <f>Tabelle43!E17</f>
        <v>21.398822112202232</v>
      </c>
      <c r="F17" s="2">
        <f>Tabelle43!F17</f>
        <v>27.260134948921056</v>
      </c>
      <c r="G17" s="44">
        <f>Tabelle43!G17</f>
        <v>330.52522313907872</v>
      </c>
      <c r="H17" s="44">
        <f>Tabelle43!H17</f>
        <v>764.6034630955528</v>
      </c>
      <c r="I17" s="45">
        <f>Tabelle43!I17</f>
        <v>0.43228318872755728</v>
      </c>
    </row>
    <row r="18" spans="2:9">
      <c r="B18" s="19">
        <f>Tabelle43!B18</f>
        <v>2012</v>
      </c>
      <c r="C18" s="2">
        <f>Tabelle43!C18</f>
        <v>266.96687958653138</v>
      </c>
      <c r="D18" s="2">
        <f>Tabelle43!D18</f>
        <v>46.443774416841862</v>
      </c>
      <c r="E18" s="2">
        <f>Tabelle43!E18</f>
        <v>22.104017175286533</v>
      </c>
      <c r="F18" s="2">
        <f>Tabelle43!F18</f>
        <v>26.757616718324769</v>
      </c>
      <c r="G18" s="44">
        <f>Tabelle43!G18</f>
        <v>362.27228789698449</v>
      </c>
      <c r="H18" s="44">
        <f>Tabelle43!H18</f>
        <v>795.95299033517495</v>
      </c>
      <c r="I18" s="45">
        <f>Tabelle43!I18</f>
        <v>0.4551428191059777</v>
      </c>
    </row>
    <row r="19" spans="2:9">
      <c r="B19" s="19">
        <f>Tabelle43!B19</f>
        <v>2013</v>
      </c>
      <c r="C19" s="2">
        <f>Tabelle43!C19</f>
        <v>293.27519563153453</v>
      </c>
      <c r="D19" s="2">
        <f>Tabelle43!D19</f>
        <v>47.190382353149126</v>
      </c>
      <c r="E19" s="2">
        <f>Tabelle43!E19</f>
        <v>22.845545611605509</v>
      </c>
      <c r="F19" s="2">
        <f>Tabelle43!F19</f>
        <v>26.470379377117176</v>
      </c>
      <c r="G19" s="44">
        <f>Tabelle43!G19</f>
        <v>389.78150297340636</v>
      </c>
      <c r="H19" s="44">
        <f>Tabelle43!H19</f>
        <v>821.34309019289424</v>
      </c>
      <c r="I19" s="45">
        <f>Tabelle43!I19</f>
        <v>0.47456599760505114</v>
      </c>
    </row>
    <row r="20" spans="2:9">
      <c r="B20" s="19">
        <f>Tabelle43!B20</f>
        <v>2014</v>
      </c>
      <c r="C20" s="2">
        <f>Tabelle43!C20</f>
        <v>217.83309830719813</v>
      </c>
      <c r="D20" s="2">
        <f>Tabelle43!D20</f>
        <v>45.518967038999534</v>
      </c>
      <c r="E20" s="2">
        <f>Tabelle43!E20</f>
        <v>21.179904725404885</v>
      </c>
      <c r="F20" s="2">
        <f>Tabelle43!F20</f>
        <v>26.42010183721629</v>
      </c>
      <c r="G20" s="44">
        <f>Tabelle43!G20</f>
        <v>310.95207190881882</v>
      </c>
      <c r="H20" s="44">
        <f>Tabelle43!H20</f>
        <v>741.72392731528487</v>
      </c>
      <c r="I20" s="45">
        <f>Tabelle43!I20</f>
        <v>0.41922885383289288</v>
      </c>
    </row>
    <row r="21" spans="2:9">
      <c r="B21" s="19">
        <f>Tabelle43!B21</f>
        <v>2015</v>
      </c>
      <c r="C21" s="2">
        <f>Tabelle43!C21</f>
        <v>242.49787003239632</v>
      </c>
      <c r="D21" s="2">
        <f>Tabelle43!D21</f>
        <v>46.144959324890529</v>
      </c>
      <c r="E21" s="2">
        <f>Tabelle43!E21</f>
        <v>22.606653216880591</v>
      </c>
      <c r="F21" s="2">
        <f>Tabelle43!F21</f>
        <v>26.013557197073723</v>
      </c>
      <c r="G21" s="44">
        <f>Tabelle43!G21</f>
        <v>337.26303977124121</v>
      </c>
      <c r="H21" s="44">
        <f>Tabelle43!H21</f>
        <v>763.66363306863309</v>
      </c>
      <c r="I21" s="45">
        <f>Tabelle43!I21</f>
        <v>0.44163820976522816</v>
      </c>
    </row>
    <row r="22" spans="2:9">
      <c r="B22" s="19">
        <f>Tabelle43!B22</f>
        <v>2016</v>
      </c>
      <c r="C22" s="2">
        <f>Tabelle43!C22</f>
        <v>260.15981691047352</v>
      </c>
      <c r="D22" s="2">
        <f>Tabelle43!D22</f>
        <v>46.686077525541073</v>
      </c>
      <c r="E22" s="2">
        <f>Tabelle43!E22</f>
        <v>22.988768661026032</v>
      </c>
      <c r="F22" s="2">
        <f>Tabelle43!F22</f>
        <v>25.806703716330169</v>
      </c>
      <c r="G22" s="44">
        <f>Tabelle43!G22</f>
        <v>355.64136681337078</v>
      </c>
      <c r="H22" s="44">
        <f>Tabelle43!H22</f>
        <v>782.11157467648286</v>
      </c>
      <c r="I22" s="45">
        <f>Tabelle43!I22</f>
        <v>0.45471947779379218</v>
      </c>
    </row>
    <row r="23" spans="2:9">
      <c r="B23" s="19">
        <f>Tabelle43!B23</f>
        <v>2017</v>
      </c>
      <c r="C23" s="2">
        <f>Tabelle43!C23</f>
        <v>250.9067119591152</v>
      </c>
      <c r="D23" s="2">
        <f>Tabelle43!D23</f>
        <v>46.481161463317051</v>
      </c>
      <c r="E23" s="2">
        <f>Tabelle43!E23</f>
        <v>23.139645499508699</v>
      </c>
      <c r="F23" s="2">
        <f>Tabelle43!F23</f>
        <v>25.473101255828645</v>
      </c>
      <c r="G23" s="44">
        <f>Tabelle43!G23</f>
        <v>346.00062017776952</v>
      </c>
      <c r="H23" s="44">
        <f>Tabelle43!H23</f>
        <v>771.63314864007373</v>
      </c>
      <c r="I23" s="45">
        <f>Tabelle43!I23</f>
        <v>0.44840040994553049</v>
      </c>
    </row>
    <row r="24" spans="2:9">
      <c r="B24" s="19">
        <f>Tabelle43!B24</f>
        <v>2018</v>
      </c>
      <c r="C24" s="2">
        <f>Tabelle43!C24</f>
        <v>226.18735700532625</v>
      </c>
      <c r="D24" s="2">
        <f>Tabelle43!D24</f>
        <v>45.975783345185341</v>
      </c>
      <c r="E24" s="2">
        <f>Tabelle43!E24</f>
        <v>23.215080751813392</v>
      </c>
      <c r="F24" s="2">
        <f>Tabelle43!F24</f>
        <v>25.298573648979435</v>
      </c>
      <c r="G24" s="44">
        <f>Tabelle43!G24</f>
        <v>320.67679475130439</v>
      </c>
      <c r="H24" s="44">
        <f>Tabelle43!H24</f>
        <v>746.22732859678808</v>
      </c>
      <c r="I24" s="45">
        <f>Tabelle43!I24</f>
        <v>0.42973070331571422</v>
      </c>
    </row>
    <row r="25" spans="2:9">
      <c r="B25" s="19">
        <f>Tabelle43!B25</f>
        <v>2019</v>
      </c>
      <c r="C25" s="2">
        <f>Tabelle43!C25</f>
        <v>232.17521856909005</v>
      </c>
      <c r="D25" s="2">
        <f>Tabelle43!D25</f>
        <v>45.800759332321952</v>
      </c>
      <c r="E25" s="2">
        <f>Tabelle43!E25</f>
        <v>23.520076104218408</v>
      </c>
      <c r="F25" s="2">
        <f>Tabelle43!F25</f>
        <v>24.969630484841808</v>
      </c>
      <c r="G25" s="44">
        <f>Tabelle43!G25</f>
        <v>326.4656844904722</v>
      </c>
      <c r="H25" s="44">
        <f>Tabelle43!H25</f>
        <v>750.55893739245494</v>
      </c>
      <c r="I25" s="45">
        <f>Tabelle43!I25</f>
        <v>0.43496342289209017</v>
      </c>
    </row>
    <row r="26" spans="2:9" ht="15.5" thickBot="1">
      <c r="B26" s="151">
        <f>Tabelle43!B26</f>
        <v>2020</v>
      </c>
      <c r="C26" s="82">
        <f>Tabelle43!C26</f>
        <v>216.37916831925335</v>
      </c>
      <c r="D26" s="82">
        <f>Tabelle43!D26</f>
        <v>47.179829991426011</v>
      </c>
      <c r="E26" s="82">
        <f>Tabelle43!E26</f>
        <v>22.685174071348481</v>
      </c>
      <c r="F26" s="82">
        <f>Tabelle43!F26</f>
        <v>24.172182717998567</v>
      </c>
      <c r="G26" s="91">
        <f>Tabelle43!G26</f>
        <v>310.41635510002641</v>
      </c>
      <c r="H26" s="91">
        <f>Tabelle43!H26</f>
        <v>699.45686845999001</v>
      </c>
      <c r="I26" s="92">
        <f>Tabelle43!I26</f>
        <v>0.44379627836592289</v>
      </c>
    </row>
    <row r="27" spans="2:9" ht="15.5" thickBot="1">
      <c r="B27" s="120" t="s">
        <v>314</v>
      </c>
      <c r="C27" s="160" t="s">
        <v>398</v>
      </c>
      <c r="D27" s="160" t="s">
        <v>399</v>
      </c>
      <c r="E27" s="160" t="s">
        <v>400</v>
      </c>
      <c r="F27" s="160" t="s">
        <v>401</v>
      </c>
      <c r="G27" s="160" t="s">
        <v>402</v>
      </c>
      <c r="H27" s="160" t="s">
        <v>403</v>
      </c>
      <c r="I27" s="160" t="s">
        <v>404</v>
      </c>
    </row>
    <row r="28" spans="2:9">
      <c r="B28" s="117" t="s">
        <v>363</v>
      </c>
    </row>
    <row r="29" spans="2:9">
      <c r="B29" s="152" t="s">
        <v>358</v>
      </c>
    </row>
    <row r="33" spans="1:1">
      <c r="A33" s="186" t="s">
        <v>419</v>
      </c>
    </row>
    <row r="34" spans="1:1">
      <c r="A34" s="186" t="s">
        <v>418</v>
      </c>
    </row>
  </sheetData>
  <hyperlinks>
    <hyperlink ref="A1" location="Tabellenverzeichnis!B10" display="zurück zum Tabellenverzeichnis"/>
  </hyperlinks>
  <pageMargins left="0.7" right="0.7" top="0.78740157499999996" bottom="0.78740157499999996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0"/>
  <dimension ref="A1:AB26"/>
  <sheetViews>
    <sheetView showGridLines="0" zoomScale="85" zoomScaleNormal="85" workbookViewId="0"/>
  </sheetViews>
  <sheetFormatPr baseColWidth="10" defaultRowHeight="15" outlineLevelCol="1"/>
  <cols>
    <col min="1" max="1" width="7.69140625" customWidth="1"/>
    <col min="2" max="2" width="23.53515625" customWidth="1"/>
    <col min="3" max="3" width="7.69140625" customWidth="1"/>
    <col min="4" max="15" width="7.69140625" hidden="1" customWidth="1" outlineLevel="1"/>
    <col min="16" max="16" width="7.69140625" hidden="1" customWidth="1" outlineLevel="1" collapsed="1"/>
    <col min="17" max="17" width="7.69140625" customWidth="1" collapsed="1"/>
    <col min="18" max="23" width="7.69140625" customWidth="1"/>
    <col min="24" max="24" width="8.69140625" customWidth="1"/>
    <col min="25" max="25" width="8.3828125" bestFit="1" customWidth="1"/>
  </cols>
  <sheetData>
    <row r="1" spans="1:28">
      <c r="A1" s="178" t="s">
        <v>341</v>
      </c>
    </row>
    <row r="3" spans="1:28" ht="16">
      <c r="B3" s="63" t="s">
        <v>297</v>
      </c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</row>
    <row r="4" spans="1:28">
      <c r="B4" s="64" t="s">
        <v>361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</row>
    <row r="5" spans="1:28" ht="15.5" thickBot="1">
      <c r="B5" s="7" t="s">
        <v>301</v>
      </c>
      <c r="C5" s="11" t="s">
        <v>1</v>
      </c>
      <c r="D5" s="11" t="s">
        <v>33</v>
      </c>
      <c r="E5" s="11" t="s">
        <v>34</v>
      </c>
      <c r="F5" s="11" t="s">
        <v>35</v>
      </c>
      <c r="G5" s="11" t="s">
        <v>36</v>
      </c>
      <c r="H5" s="11" t="s">
        <v>37</v>
      </c>
      <c r="I5" s="11" t="s">
        <v>38</v>
      </c>
      <c r="J5" s="11" t="s">
        <v>39</v>
      </c>
      <c r="K5" s="11" t="s">
        <v>40</v>
      </c>
      <c r="L5" s="11" t="s">
        <v>41</v>
      </c>
      <c r="M5" s="11" t="s">
        <v>42</v>
      </c>
      <c r="N5" s="11" t="s">
        <v>43</v>
      </c>
      <c r="O5" s="11" t="s">
        <v>44</v>
      </c>
      <c r="P5" s="11" t="s">
        <v>2</v>
      </c>
      <c r="Q5" s="11" t="s">
        <v>3</v>
      </c>
      <c r="R5" s="11" t="s">
        <v>4</v>
      </c>
      <c r="S5" s="11" t="s">
        <v>5</v>
      </c>
      <c r="T5" s="11" t="s">
        <v>6</v>
      </c>
      <c r="U5" s="11" t="s">
        <v>7</v>
      </c>
      <c r="V5" s="11" t="s">
        <v>8</v>
      </c>
      <c r="W5" s="11" t="s">
        <v>313</v>
      </c>
      <c r="X5" s="11" t="s">
        <v>314</v>
      </c>
    </row>
    <row r="6" spans="1:28">
      <c r="B6" s="1" t="s">
        <v>88</v>
      </c>
      <c r="C6" s="2">
        <v>262.52439467022492</v>
      </c>
      <c r="D6" s="2">
        <v>285.18799044213142</v>
      </c>
      <c r="E6" s="2">
        <v>262.27867399895888</v>
      </c>
      <c r="F6" s="2">
        <v>285.9200187467132</v>
      </c>
      <c r="G6" s="2">
        <v>279.82580541372573</v>
      </c>
      <c r="H6" s="2">
        <v>290.46746396359725</v>
      </c>
      <c r="I6" s="2">
        <v>277.18671973131569</v>
      </c>
      <c r="J6" s="2">
        <v>244.98949066211628</v>
      </c>
      <c r="K6" s="2">
        <v>270.67757130597812</v>
      </c>
      <c r="L6" s="2">
        <v>263.5050656872865</v>
      </c>
      <c r="M6" s="2">
        <v>299.01198370325704</v>
      </c>
      <c r="N6" s="2">
        <v>229.63253066139288</v>
      </c>
      <c r="O6" s="2">
        <v>260.19655482142247</v>
      </c>
      <c r="P6" s="2">
        <v>286.32822670909337</v>
      </c>
      <c r="Q6" s="55">
        <v>212.04864863662215</v>
      </c>
      <c r="R6" s="2">
        <v>236.39527035177326</v>
      </c>
      <c r="S6" s="2">
        <v>253.90841437754534</v>
      </c>
      <c r="T6" s="2">
        <v>244.76159706647718</v>
      </c>
      <c r="U6" s="2">
        <v>220.47688343980775</v>
      </c>
      <c r="V6" s="2">
        <v>226.3084952360247</v>
      </c>
      <c r="W6" s="2">
        <v>210.70273444162711</v>
      </c>
      <c r="X6" s="125">
        <v>-0.19739750392985222</v>
      </c>
    </row>
    <row r="7" spans="1:28">
      <c r="B7" s="1" t="s">
        <v>89</v>
      </c>
      <c r="C7" s="2">
        <v>44.583993222359922</v>
      </c>
      <c r="D7" s="2">
        <v>44.830230993096727</v>
      </c>
      <c r="E7" s="2">
        <v>44.413855760561944</v>
      </c>
      <c r="F7" s="2">
        <v>44.89217336651879</v>
      </c>
      <c r="G7" s="2">
        <v>44.710561607135716</v>
      </c>
      <c r="H7" s="2">
        <v>44.765425566826544</v>
      </c>
      <c r="I7" s="2">
        <v>44.735492860083731</v>
      </c>
      <c r="J7" s="2">
        <v>44.260902174374664</v>
      </c>
      <c r="K7" s="2">
        <v>44.785391401017186</v>
      </c>
      <c r="L7" s="2">
        <v>45.035973442444167</v>
      </c>
      <c r="M7" s="2">
        <v>45.680785540127772</v>
      </c>
      <c r="N7" s="2">
        <v>44.181442134396086</v>
      </c>
      <c r="O7" s="2">
        <v>44.685107666699651</v>
      </c>
      <c r="P7" s="2">
        <v>45.415071705696391</v>
      </c>
      <c r="Q7" s="55">
        <v>43.71520460707324</v>
      </c>
      <c r="R7" s="2">
        <v>44.322864054118696</v>
      </c>
      <c r="S7" s="2">
        <v>44.847405853513791</v>
      </c>
      <c r="T7" s="2">
        <v>44.619587325879252</v>
      </c>
      <c r="U7" s="2">
        <v>44.090334186450683</v>
      </c>
      <c r="V7" s="2">
        <v>43.89061116020028</v>
      </c>
      <c r="W7" s="2">
        <v>45.243017726492504</v>
      </c>
      <c r="X7" s="126">
        <v>1.4781639249892509E-2</v>
      </c>
    </row>
    <row r="8" spans="1:28">
      <c r="B8" s="1" t="s">
        <v>90</v>
      </c>
      <c r="C8" s="2">
        <v>103.78027507526937</v>
      </c>
      <c r="D8" s="2">
        <v>101.28532281535364</v>
      </c>
      <c r="E8" s="2">
        <v>97.638603978805335</v>
      </c>
      <c r="F8" s="2">
        <v>97.126949391384613</v>
      </c>
      <c r="G8" s="2">
        <v>98.812290434177754</v>
      </c>
      <c r="H8" s="2">
        <v>100.72317850084356</v>
      </c>
      <c r="I8" s="2">
        <v>99.426760357723268</v>
      </c>
      <c r="J8" s="2">
        <v>101.88987800135945</v>
      </c>
      <c r="K8" s="2">
        <v>100.36982884858779</v>
      </c>
      <c r="L8" s="2">
        <v>90.43097707686114</v>
      </c>
      <c r="M8" s="2">
        <v>93.867511824297452</v>
      </c>
      <c r="N8" s="2">
        <v>94.912372126501154</v>
      </c>
      <c r="O8" s="2">
        <v>94.541131097022102</v>
      </c>
      <c r="P8" s="2">
        <v>92.924346873662017</v>
      </c>
      <c r="Q8" s="55">
        <v>92.411273665314567</v>
      </c>
      <c r="R8" s="2">
        <v>88.656338824432908</v>
      </c>
      <c r="S8" s="2">
        <v>88.64429107836547</v>
      </c>
      <c r="T8" s="2">
        <v>88.371437202351729</v>
      </c>
      <c r="U8" s="2">
        <v>89.214238565445314</v>
      </c>
      <c r="V8" s="2">
        <v>88.852203937105486</v>
      </c>
      <c r="W8" s="2">
        <v>85.509832368514196</v>
      </c>
      <c r="X8" s="126">
        <v>-0.17604928001495523</v>
      </c>
    </row>
    <row r="9" spans="1:28">
      <c r="B9" s="1" t="s">
        <v>269</v>
      </c>
      <c r="C9" s="2">
        <v>8.6738822857216551</v>
      </c>
      <c r="D9" s="2">
        <v>8.8478238199596291</v>
      </c>
      <c r="E9" s="2">
        <v>9.0535686308134373</v>
      </c>
      <c r="F9" s="2">
        <v>9.1406764404091714</v>
      </c>
      <c r="G9" s="2">
        <v>9.3596781461769396</v>
      </c>
      <c r="H9" s="2">
        <v>9.5346328899724213</v>
      </c>
      <c r="I9" s="2">
        <v>9.7899688918398553</v>
      </c>
      <c r="J9" s="2">
        <v>10.296766389800279</v>
      </c>
      <c r="K9" s="2">
        <v>10.743326378354261</v>
      </c>
      <c r="L9" s="2">
        <v>10.677811049913966</v>
      </c>
      <c r="M9" s="2">
        <v>10.875983683143883</v>
      </c>
      <c r="N9" s="2">
        <v>10.836382310767029</v>
      </c>
      <c r="O9" s="2">
        <v>10.716087509163508</v>
      </c>
      <c r="P9" s="2">
        <v>10.607300061740862</v>
      </c>
      <c r="Q9" s="55">
        <v>10.650783603610982</v>
      </c>
      <c r="R9" s="2">
        <v>10.520403461862134</v>
      </c>
      <c r="S9" s="2">
        <v>10.489808169649788</v>
      </c>
      <c r="T9" s="2">
        <v>10.392075597089509</v>
      </c>
      <c r="U9" s="2">
        <v>10.618478588374915</v>
      </c>
      <c r="V9" s="2">
        <v>10.72484476123125</v>
      </c>
      <c r="W9" s="2">
        <v>10.351492478266778</v>
      </c>
      <c r="X9" s="126">
        <v>0.19340937970840222</v>
      </c>
    </row>
    <row r="10" spans="1:28" ht="15.5" thickBot="1">
      <c r="B10" s="1" t="s">
        <v>216</v>
      </c>
      <c r="C10" s="2">
        <v>3.894574677600982</v>
      </c>
      <c r="D10" s="2">
        <v>4.0839558340784388</v>
      </c>
      <c r="E10" s="2">
        <v>4.110967036735933</v>
      </c>
      <c r="F10" s="2">
        <v>4.7776365556234497</v>
      </c>
      <c r="G10" s="2">
        <v>4.3819677523317795</v>
      </c>
      <c r="H10" s="2">
        <v>4.6082569118472199</v>
      </c>
      <c r="I10" s="2">
        <v>4.8672416434582075</v>
      </c>
      <c r="J10" s="2">
        <v>4.6920047956964179</v>
      </c>
      <c r="K10" s="2">
        <v>4.9099571972278664</v>
      </c>
      <c r="L10" s="2">
        <v>5.178880397391934</v>
      </c>
      <c r="M10" s="2">
        <v>5.3705019083424066</v>
      </c>
      <c r="N10" s="2">
        <v>5.4659055849135099</v>
      </c>
      <c r="O10" s="2">
        <v>5.5574500302335981</v>
      </c>
      <c r="P10" s="2">
        <v>5.7151541352306063</v>
      </c>
      <c r="Q10" s="55">
        <v>5.338377716807881</v>
      </c>
      <c r="R10" s="2">
        <v>6.2531680221402173</v>
      </c>
      <c r="S10" s="2">
        <v>6.1136133713650089</v>
      </c>
      <c r="T10" s="2">
        <v>6.4180307545610082</v>
      </c>
      <c r="U10" s="2">
        <v>6.6313636325711203</v>
      </c>
      <c r="V10" s="2">
        <v>6.7056922640029537</v>
      </c>
      <c r="W10" s="2">
        <v>6.3552165797699427</v>
      </c>
      <c r="X10" s="126">
        <v>0.63181274102174645</v>
      </c>
    </row>
    <row r="11" spans="1:28" ht="15.5" thickBot="1">
      <c r="B11" s="87" t="s">
        <v>228</v>
      </c>
      <c r="C11" s="84">
        <v>423.45711993117686</v>
      </c>
      <c r="D11" s="84">
        <v>444.2353239046198</v>
      </c>
      <c r="E11" s="84">
        <v>417.49566940587556</v>
      </c>
      <c r="F11" s="84">
        <v>441.85745450064923</v>
      </c>
      <c r="G11" s="84">
        <v>437.09030335354794</v>
      </c>
      <c r="H11" s="84">
        <v>450.09895783308696</v>
      </c>
      <c r="I11" s="84">
        <v>436.00618348442072</v>
      </c>
      <c r="J11" s="84">
        <v>406.1290420233471</v>
      </c>
      <c r="K11" s="84">
        <v>431.48607513116519</v>
      </c>
      <c r="L11" s="84">
        <v>414.82870765389771</v>
      </c>
      <c r="M11" s="84">
        <v>454.8067666591686</v>
      </c>
      <c r="N11" s="84">
        <v>385.02863281797067</v>
      </c>
      <c r="O11" s="84">
        <v>415.6963311245413</v>
      </c>
      <c r="P11" s="84">
        <v>440.99009948542334</v>
      </c>
      <c r="Q11" s="84">
        <v>364.16428822942873</v>
      </c>
      <c r="R11" s="84">
        <v>386.14804471432723</v>
      </c>
      <c r="S11" s="84">
        <v>404.00353285043929</v>
      </c>
      <c r="T11" s="84">
        <v>394.56272794635868</v>
      </c>
      <c r="U11" s="84">
        <v>371.03129841264979</v>
      </c>
      <c r="V11" s="84">
        <v>376.48184735856478</v>
      </c>
      <c r="W11" s="84">
        <v>358.16229359467036</v>
      </c>
      <c r="X11" s="54">
        <v>-0.15419465930132115</v>
      </c>
    </row>
    <row r="12" spans="1:28">
      <c r="B12" s="1" t="s">
        <v>118</v>
      </c>
      <c r="C12" s="2">
        <v>201.57193160939229</v>
      </c>
      <c r="D12" s="2">
        <v>211.29428772978773</v>
      </c>
      <c r="E12" s="2">
        <v>195.95363006521828</v>
      </c>
      <c r="F12" s="2">
        <v>206.76238964019413</v>
      </c>
      <c r="G12" s="2">
        <v>199.50322749366856</v>
      </c>
      <c r="H12" s="2">
        <v>202.67384973523133</v>
      </c>
      <c r="I12" s="2">
        <v>189.9236976134973</v>
      </c>
      <c r="J12" s="2">
        <v>169.64431645218656</v>
      </c>
      <c r="K12" s="2">
        <v>178.75216720092126</v>
      </c>
      <c r="L12" s="2">
        <v>170.47992968189706</v>
      </c>
      <c r="M12" s="2">
        <v>184.01185946758608</v>
      </c>
      <c r="N12" s="2">
        <v>144.66259797991233</v>
      </c>
      <c r="O12" s="2">
        <v>155.2204764434025</v>
      </c>
      <c r="P12" s="2">
        <v>162.61482074735005</v>
      </c>
      <c r="Q12" s="55">
        <v>121.88283618228333</v>
      </c>
      <c r="R12" s="2">
        <v>128.7790131170423</v>
      </c>
      <c r="S12" s="2">
        <v>132.68862460249019</v>
      </c>
      <c r="T12" s="2">
        <v>122.77034302079485</v>
      </c>
      <c r="U12" s="2">
        <v>107.91760480204589</v>
      </c>
      <c r="V12" s="2">
        <v>104.84276640259783</v>
      </c>
      <c r="W12" s="2">
        <v>94.089678756950192</v>
      </c>
      <c r="X12" s="126">
        <v>-0.5332203347672535</v>
      </c>
    </row>
    <row r="13" spans="1:28">
      <c r="B13" s="1" t="s">
        <v>347</v>
      </c>
      <c r="C13" s="2">
        <v>87.340530590637258</v>
      </c>
      <c r="D13" s="2">
        <v>91.821836866022807</v>
      </c>
      <c r="E13" s="2">
        <v>88.011098719066666</v>
      </c>
      <c r="F13" s="2">
        <v>95.269458587242241</v>
      </c>
      <c r="G13" s="2">
        <v>97.044065326749362</v>
      </c>
      <c r="H13" s="2">
        <v>102.14115030912623</v>
      </c>
      <c r="I13" s="2">
        <v>99.567024930872066</v>
      </c>
      <c r="J13" s="2">
        <v>96.387353154796386</v>
      </c>
      <c r="K13" s="2">
        <v>104.67479529813984</v>
      </c>
      <c r="L13" s="2">
        <v>99.690169759281957</v>
      </c>
      <c r="M13" s="2">
        <v>113.06533998680798</v>
      </c>
      <c r="N13" s="2">
        <v>97.507185279437621</v>
      </c>
      <c r="O13" s="2">
        <v>106.98665365603094</v>
      </c>
      <c r="P13" s="2">
        <v>115.25931156914186</v>
      </c>
      <c r="Q13" s="55">
        <v>97.041898554530889</v>
      </c>
      <c r="R13" s="2">
        <v>104.09128819281989</v>
      </c>
      <c r="S13" s="2">
        <v>110.06510678217866</v>
      </c>
      <c r="T13" s="2">
        <v>109.627467044724</v>
      </c>
      <c r="U13" s="2">
        <v>102.76514356475748</v>
      </c>
      <c r="V13" s="2">
        <v>105.6503479868891</v>
      </c>
      <c r="W13" s="2">
        <v>102.48903238629902</v>
      </c>
      <c r="X13" s="126">
        <v>0.17344183385675072</v>
      </c>
      <c r="AB13" s="2"/>
    </row>
    <row r="14" spans="1:28">
      <c r="B14" s="1" t="s">
        <v>45</v>
      </c>
      <c r="C14" s="2">
        <v>59.036802973986383</v>
      </c>
      <c r="D14" s="2">
        <v>60.647850695755771</v>
      </c>
      <c r="E14" s="2">
        <v>58.84626086613742</v>
      </c>
      <c r="F14" s="2">
        <v>61.112445514046442</v>
      </c>
      <c r="G14" s="2">
        <v>61.029796877860022</v>
      </c>
      <c r="H14" s="2">
        <v>62.698549956316889</v>
      </c>
      <c r="I14" s="2">
        <v>63.254047307385704</v>
      </c>
      <c r="J14" s="2">
        <v>61.952839226985688</v>
      </c>
      <c r="K14" s="2">
        <v>64.709780258529946</v>
      </c>
      <c r="L14" s="2">
        <v>63.337255518912492</v>
      </c>
      <c r="M14" s="2">
        <v>67.400519098844697</v>
      </c>
      <c r="N14" s="2">
        <v>63.676044710681609</v>
      </c>
      <c r="O14" s="2">
        <v>66.435441672840653</v>
      </c>
      <c r="P14" s="2">
        <v>68.885578445500173</v>
      </c>
      <c r="Q14" s="55">
        <v>63.562037339558728</v>
      </c>
      <c r="R14" s="2">
        <v>66.098173550131079</v>
      </c>
      <c r="S14" s="2">
        <v>68.081507111522555</v>
      </c>
      <c r="T14" s="2">
        <v>67.928988435274661</v>
      </c>
      <c r="U14" s="2">
        <v>67.775142192208421</v>
      </c>
      <c r="V14" s="2">
        <v>68.645403378879848</v>
      </c>
      <c r="W14" s="2">
        <v>66.478843486867021</v>
      </c>
      <c r="X14" s="126">
        <v>0.1260576477381381</v>
      </c>
    </row>
    <row r="15" spans="1:28">
      <c r="B15" s="1" t="s">
        <v>50</v>
      </c>
      <c r="C15" s="2">
        <v>28.942516673402015</v>
      </c>
      <c r="D15" s="2">
        <v>30.95848634144145</v>
      </c>
      <c r="E15" s="2">
        <v>28.628582662792432</v>
      </c>
      <c r="F15" s="2">
        <v>31.247793185501127</v>
      </c>
      <c r="G15" s="2">
        <v>30.596219514586306</v>
      </c>
      <c r="H15" s="2">
        <v>31.670756969376729</v>
      </c>
      <c r="I15" s="2">
        <v>31.064851098451925</v>
      </c>
      <c r="J15" s="2">
        <v>28.87872527040377</v>
      </c>
      <c r="K15" s="2">
        <v>32.093869454735035</v>
      </c>
      <c r="L15" s="2">
        <v>32.009359343581281</v>
      </c>
      <c r="M15" s="2">
        <v>36.638146626695473</v>
      </c>
      <c r="N15" s="2">
        <v>30.355697082635544</v>
      </c>
      <c r="O15" s="2">
        <v>34.416575696226936</v>
      </c>
      <c r="P15" s="2">
        <v>37.899212658826244</v>
      </c>
      <c r="Q15" s="55">
        <v>31.071268392350586</v>
      </c>
      <c r="R15" s="2">
        <v>33.363856871248316</v>
      </c>
      <c r="S15" s="2">
        <v>35.641700663717714</v>
      </c>
      <c r="T15" s="2">
        <v>35.231352310711891</v>
      </c>
      <c r="U15" s="2">
        <v>33.700568176664639</v>
      </c>
      <c r="V15" s="2">
        <v>35.359566885768196</v>
      </c>
      <c r="W15" s="2">
        <v>33.952630770900754</v>
      </c>
      <c r="X15" s="126">
        <v>0.17310568234389234</v>
      </c>
    </row>
    <row r="16" spans="1:28">
      <c r="B16" s="1" t="s">
        <v>121</v>
      </c>
      <c r="C16" s="2">
        <v>5.7946364924341376</v>
      </c>
      <c r="D16" s="2">
        <v>6.0604467357448728</v>
      </c>
      <c r="E16" s="2">
        <v>5.5185885734945677</v>
      </c>
      <c r="F16" s="2">
        <v>5.3215976670807574</v>
      </c>
      <c r="G16" s="2">
        <v>4.8373094363413411</v>
      </c>
      <c r="H16" s="2">
        <v>5.8756238684862447</v>
      </c>
      <c r="I16" s="2">
        <v>5.6610481221266475</v>
      </c>
      <c r="J16" s="2">
        <v>6.5144083066814469</v>
      </c>
      <c r="K16" s="2">
        <v>5.9212301585688536</v>
      </c>
      <c r="L16" s="2">
        <v>5.5396342013731168</v>
      </c>
      <c r="M16" s="2">
        <v>5.7128485199302768</v>
      </c>
      <c r="N16" s="2">
        <v>5.3677390872120476</v>
      </c>
      <c r="O16" s="2">
        <v>4.8377630738867348</v>
      </c>
      <c r="P16" s="2">
        <v>5.1340612460614157</v>
      </c>
      <c r="Q16" s="55">
        <v>4.918589973378614</v>
      </c>
      <c r="R16" s="2">
        <v>4.7527050982519174</v>
      </c>
      <c r="S16" s="2">
        <v>4.4468154062407237</v>
      </c>
      <c r="T16" s="2">
        <v>4.3060505210005031</v>
      </c>
      <c r="U16" s="2">
        <v>3.9770434299661437</v>
      </c>
      <c r="V16" s="2">
        <v>3.6592470946883902</v>
      </c>
      <c r="W16" s="2">
        <v>3.1750426002447045</v>
      </c>
      <c r="X16" s="126">
        <v>-0.45207216977454046</v>
      </c>
    </row>
    <row r="17" spans="1:24">
      <c r="B17" s="1" t="s">
        <v>49</v>
      </c>
      <c r="C17" s="86">
        <v>13.765932490576557</v>
      </c>
      <c r="D17" s="86">
        <v>14.73539526411431</v>
      </c>
      <c r="E17" s="86">
        <v>14.388121413299208</v>
      </c>
      <c r="F17" s="86">
        <v>15.659901686304192</v>
      </c>
      <c r="G17" s="86">
        <v>15.762615958026567</v>
      </c>
      <c r="H17" s="86">
        <v>16.643940575942562</v>
      </c>
      <c r="I17" s="86">
        <v>16.999424219905649</v>
      </c>
      <c r="J17" s="86">
        <v>15.951147188091593</v>
      </c>
      <c r="K17" s="86">
        <v>16.769396784116143</v>
      </c>
      <c r="L17" s="86">
        <v>16.597251247585636</v>
      </c>
      <c r="M17" s="86">
        <v>18.346125727138809</v>
      </c>
      <c r="N17" s="86">
        <v>16.297491872104057</v>
      </c>
      <c r="O17" s="86">
        <v>18.385939332993939</v>
      </c>
      <c r="P17" s="86">
        <v>19.759458939425922</v>
      </c>
      <c r="Q17" s="55">
        <v>16.755745661277871</v>
      </c>
      <c r="R17" s="86">
        <v>19.335429822891829</v>
      </c>
      <c r="S17" s="86">
        <v>20.999073667878513</v>
      </c>
      <c r="T17" s="86">
        <v>21.409068003090958</v>
      </c>
      <c r="U17" s="86">
        <v>21.289901956688155</v>
      </c>
      <c r="V17" s="86">
        <v>22.922838592822327</v>
      </c>
      <c r="W17" s="86">
        <v>23.024980309209873</v>
      </c>
      <c r="X17" s="126">
        <v>0.6726059295272282</v>
      </c>
    </row>
    <row r="18" spans="1:24">
      <c r="B18" s="1" t="s">
        <v>206</v>
      </c>
      <c r="C18" s="86">
        <v>4.886367881583026</v>
      </c>
      <c r="D18" s="86">
        <v>5.5638174562946512</v>
      </c>
      <c r="E18" s="86">
        <v>5.6741164708674798</v>
      </c>
      <c r="F18" s="86">
        <v>6.4704940443013594</v>
      </c>
      <c r="G18" s="86">
        <v>6.9284441318687104</v>
      </c>
      <c r="H18" s="86">
        <v>7.8172463655529469</v>
      </c>
      <c r="I18" s="86">
        <v>8.3215854201885939</v>
      </c>
      <c r="J18" s="86">
        <v>8.4215049139274587</v>
      </c>
      <c r="K18" s="86">
        <v>10.019977569921085</v>
      </c>
      <c r="L18" s="86">
        <v>10.746957519050728</v>
      </c>
      <c r="M18" s="86">
        <v>12.948288482715903</v>
      </c>
      <c r="N18" s="86">
        <v>11.697128076648081</v>
      </c>
      <c r="O18" s="86">
        <v>13.981909070916213</v>
      </c>
      <c r="P18" s="86">
        <v>16.652266946363234</v>
      </c>
      <c r="Q18" s="55">
        <v>14.540868551289117</v>
      </c>
      <c r="R18" s="86">
        <v>17.000071645922272</v>
      </c>
      <c r="S18" s="86">
        <v>19.289500333598774</v>
      </c>
      <c r="T18" s="86">
        <v>20.177656123348573</v>
      </c>
      <c r="U18" s="86">
        <v>20.275762881409975</v>
      </c>
      <c r="V18" s="86">
        <v>22.126865319585029</v>
      </c>
      <c r="W18" s="86">
        <v>22.572836595649846</v>
      </c>
      <c r="X18" s="126">
        <v>3.6195532433667221</v>
      </c>
    </row>
    <row r="19" spans="1:24" ht="15.5" thickBot="1">
      <c r="B19" s="73" t="s">
        <v>108</v>
      </c>
      <c r="C19" s="82">
        <v>22.118401219165197</v>
      </c>
      <c r="D19" s="82">
        <v>23.153202815458201</v>
      </c>
      <c r="E19" s="82">
        <v>20.475270634999497</v>
      </c>
      <c r="F19" s="82">
        <v>20.013374175978996</v>
      </c>
      <c r="G19" s="82">
        <v>21.388624614446996</v>
      </c>
      <c r="H19" s="82">
        <v>20.577840053053997</v>
      </c>
      <c r="I19" s="82">
        <v>21.214504771992804</v>
      </c>
      <c r="J19" s="82">
        <v>18.378747510274152</v>
      </c>
      <c r="K19" s="82">
        <v>18.544858406232997</v>
      </c>
      <c r="L19" s="82">
        <v>16.428150382215481</v>
      </c>
      <c r="M19" s="82">
        <v>16.683638749449401</v>
      </c>
      <c r="N19" s="82">
        <v>15.464748729339368</v>
      </c>
      <c r="O19" s="82">
        <v>15.431572178243462</v>
      </c>
      <c r="P19" s="82">
        <v>14.785388932754389</v>
      </c>
      <c r="Q19" s="56">
        <v>14.3910435747596</v>
      </c>
      <c r="R19" s="82">
        <v>12.727506416019677</v>
      </c>
      <c r="S19" s="82">
        <v>12.791204282812203</v>
      </c>
      <c r="T19" s="82">
        <v>13.111802487413208</v>
      </c>
      <c r="U19" s="82">
        <v>13.330131408909093</v>
      </c>
      <c r="V19" s="82">
        <v>13.274811697333995</v>
      </c>
      <c r="W19" s="82">
        <v>12.379248688549001</v>
      </c>
      <c r="X19" s="127">
        <v>-0.44031901013611219</v>
      </c>
    </row>
    <row r="20" spans="1:24">
      <c r="B20" s="78" t="s">
        <v>380</v>
      </c>
    </row>
    <row r="21" spans="1:24">
      <c r="B21" s="152" t="s">
        <v>358</v>
      </c>
    </row>
    <row r="23" spans="1:24">
      <c r="B23" s="152"/>
    </row>
    <row r="25" spans="1:24">
      <c r="A25" s="186" t="s">
        <v>419</v>
      </c>
    </row>
    <row r="26" spans="1:24">
      <c r="A26" s="186" t="s">
        <v>418</v>
      </c>
    </row>
  </sheetData>
  <phoneticPr fontId="3" type="noConversion"/>
  <hyperlinks>
    <hyperlink ref="A1" location="Tabellenverzeichnis!B10" display="zurück zum Tabellenverzeichnis"/>
  </hyperlinks>
  <pageMargins left="0.7" right="0.7" top="0.78740157499999996" bottom="0.78740157499999996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4"/>
  <dimension ref="A1:X26"/>
  <sheetViews>
    <sheetView showGridLines="0" zoomScale="85" zoomScaleNormal="85" workbookViewId="0"/>
  </sheetViews>
  <sheetFormatPr baseColWidth="10" defaultRowHeight="15" outlineLevelCol="1"/>
  <cols>
    <col min="1" max="1" width="7.69140625" customWidth="1"/>
    <col min="2" max="2" width="39" customWidth="1"/>
    <col min="3" max="3" width="7.69140625" customWidth="1"/>
    <col min="4" max="16" width="7.69140625" hidden="1" customWidth="1" outlineLevel="1"/>
    <col min="17" max="17" width="7.69140625" customWidth="1" collapsed="1"/>
    <col min="18" max="23" width="7.69140625" customWidth="1"/>
    <col min="24" max="24" width="8.69140625" customWidth="1"/>
  </cols>
  <sheetData>
    <row r="1" spans="1:24">
      <c r="A1" s="178" t="s">
        <v>416</v>
      </c>
    </row>
    <row r="3" spans="1:24" ht="16">
      <c r="B3" s="63" t="s">
        <v>231</v>
      </c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</row>
    <row r="4" spans="1:24">
      <c r="B4" s="64" t="s">
        <v>336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</row>
    <row r="5" spans="1:24">
      <c r="B5" s="7" t="s">
        <v>0</v>
      </c>
      <c r="C5" s="11" t="s">
        <v>1</v>
      </c>
      <c r="D5" s="11" t="s">
        <v>33</v>
      </c>
      <c r="E5" s="11" t="s">
        <v>34</v>
      </c>
      <c r="F5" s="11" t="s">
        <v>35</v>
      </c>
      <c r="G5" s="11" t="s">
        <v>36</v>
      </c>
      <c r="H5" s="11" t="s">
        <v>37</v>
      </c>
      <c r="I5" s="11" t="s">
        <v>38</v>
      </c>
      <c r="J5" s="11" t="s">
        <v>39</v>
      </c>
      <c r="K5" s="11" t="s">
        <v>40</v>
      </c>
      <c r="L5" s="11" t="s">
        <v>41</v>
      </c>
      <c r="M5" s="11" t="s">
        <v>42</v>
      </c>
      <c r="N5" s="11" t="s">
        <v>43</v>
      </c>
      <c r="O5" s="11" t="s">
        <v>44</v>
      </c>
      <c r="P5" s="11" t="s">
        <v>2</v>
      </c>
      <c r="Q5" s="11" t="s">
        <v>3</v>
      </c>
      <c r="R5" s="11" t="s">
        <v>4</v>
      </c>
      <c r="S5" s="11" t="s">
        <v>5</v>
      </c>
      <c r="T5" s="11" t="s">
        <v>6</v>
      </c>
      <c r="U5" s="11" t="s">
        <v>7</v>
      </c>
      <c r="V5" s="11" t="s">
        <v>8</v>
      </c>
      <c r="W5" s="11" t="s">
        <v>313</v>
      </c>
      <c r="X5" s="11" t="s">
        <v>314</v>
      </c>
    </row>
    <row r="6" spans="1:24">
      <c r="B6" s="1" t="s">
        <v>9</v>
      </c>
      <c r="C6" s="2">
        <f>Tabelle13!C6</f>
        <v>269.5517940119642</v>
      </c>
      <c r="D6" s="2">
        <f>Tabelle13!D6</f>
        <v>292.62143909613576</v>
      </c>
      <c r="E6" s="2">
        <f>Tabelle13!E6</f>
        <v>269.83641009428595</v>
      </c>
      <c r="F6" s="2">
        <f>Tabelle13!F6</f>
        <v>293.39704463501158</v>
      </c>
      <c r="G6" s="2">
        <f>Tabelle13!G6</f>
        <v>287.23379958261245</v>
      </c>
      <c r="H6" s="2">
        <f>Tabelle13!H6</f>
        <v>298.14842614076838</v>
      </c>
      <c r="I6" s="2">
        <f>Tabelle13!I6</f>
        <v>284.53310469904011</v>
      </c>
      <c r="J6" s="2">
        <f>Tabelle13!J6</f>
        <v>251.86476883760804</v>
      </c>
      <c r="K6" s="2">
        <f>Tabelle13!K6</f>
        <v>277.94440839807942</v>
      </c>
      <c r="L6" s="2">
        <f>Tabelle13!L6</f>
        <v>270.5676016468272</v>
      </c>
      <c r="M6" s="2">
        <f>Tabelle13!M6</f>
        <v>306.53374087328149</v>
      </c>
      <c r="N6" s="2">
        <f>Tabelle13!N6</f>
        <v>235.95397996162114</v>
      </c>
      <c r="O6" s="2">
        <f>Tabelle13!O6</f>
        <v>266.96687958653138</v>
      </c>
      <c r="P6" s="2">
        <f>Tabelle13!P6</f>
        <v>293.27519563153453</v>
      </c>
      <c r="Q6" s="55">
        <f>Tabelle13!Q6</f>
        <v>217.83309830719816</v>
      </c>
      <c r="R6" s="2">
        <f>Tabelle13!R6</f>
        <v>242.49787003239638</v>
      </c>
      <c r="S6" s="2">
        <f>Tabelle13!S6</f>
        <v>260.15981691047347</v>
      </c>
      <c r="T6" s="2">
        <f>Tabelle13!T6</f>
        <v>250.90671195911517</v>
      </c>
      <c r="U6" s="2">
        <f>Tabelle13!U6</f>
        <v>226.18735700532631</v>
      </c>
      <c r="V6" s="2">
        <f>Tabelle13!V6</f>
        <v>232.17521856908999</v>
      </c>
      <c r="W6" s="2">
        <f>Tabelle13!W6</f>
        <v>216.37916831925332</v>
      </c>
      <c r="X6" s="140">
        <f>Tabelle13!X6</f>
        <v>-0.19726311185430601</v>
      </c>
    </row>
    <row r="7" spans="1:24">
      <c r="B7" s="1" t="s">
        <v>10</v>
      </c>
      <c r="C7" s="2">
        <f>Tabelle13!C7</f>
        <v>46.403899574773256</v>
      </c>
      <c r="D7" s="2">
        <f>Tabelle13!D7</f>
        <v>46.615124413932172</v>
      </c>
      <c r="E7" s="2">
        <f>Tabelle13!E7</f>
        <v>46.17631559271598</v>
      </c>
      <c r="F7" s="2">
        <f>Tabelle13!F7</f>
        <v>46.623451886490976</v>
      </c>
      <c r="G7" s="2">
        <f>Tabelle13!G7</f>
        <v>46.414915522231311</v>
      </c>
      <c r="H7" s="2">
        <f>Tabelle13!H7</f>
        <v>46.455397264381965</v>
      </c>
      <c r="I7" s="2">
        <f>Tabelle13!I7</f>
        <v>46.424361028288303</v>
      </c>
      <c r="J7" s="2">
        <f>Tabelle13!J7</f>
        <v>45.95087853886136</v>
      </c>
      <c r="K7" s="2">
        <f>Tabelle13!K7</f>
        <v>46.490736204194363</v>
      </c>
      <c r="L7" s="2">
        <f>Tabelle13!L7</f>
        <v>46.738725640973911</v>
      </c>
      <c r="M7" s="2">
        <f>Tabelle13!M7</f>
        <v>47.393386959198629</v>
      </c>
      <c r="N7" s="2">
        <f>Tabelle13!N7</f>
        <v>45.912286116334229</v>
      </c>
      <c r="O7" s="2">
        <f>Tabelle13!O7</f>
        <v>46.443774416841855</v>
      </c>
      <c r="P7" s="2">
        <f>Tabelle13!P7</f>
        <v>47.190382353149104</v>
      </c>
      <c r="Q7" s="55">
        <f>Tabelle13!Q7</f>
        <v>45.518967038999541</v>
      </c>
      <c r="R7" s="2">
        <f>Tabelle13!R7</f>
        <v>46.144959324890536</v>
      </c>
      <c r="S7" s="2">
        <f>Tabelle13!S7</f>
        <v>46.686077525541066</v>
      </c>
      <c r="T7" s="2">
        <f>Tabelle13!T7</f>
        <v>46.481161463317051</v>
      </c>
      <c r="U7" s="2">
        <f>Tabelle13!U7</f>
        <v>45.975783345185327</v>
      </c>
      <c r="V7" s="2">
        <f>Tabelle13!V7</f>
        <v>45.800759332321945</v>
      </c>
      <c r="W7" s="2">
        <f>Tabelle13!W7</f>
        <v>47.179829991426026</v>
      </c>
      <c r="X7" s="140">
        <f>Tabelle13!X7</f>
        <v>1.67212329947071E-2</v>
      </c>
    </row>
    <row r="8" spans="1:24">
      <c r="B8" s="1" t="s">
        <v>11</v>
      </c>
      <c r="C8" s="2">
        <f>Tabelle13!C8</f>
        <v>103.18898241174267</v>
      </c>
      <c r="D8" s="2">
        <f>Tabelle13!D8</f>
        <v>100.66489303152173</v>
      </c>
      <c r="E8" s="2">
        <f>Tabelle13!E8</f>
        <v>96.994194932786002</v>
      </c>
      <c r="F8" s="2">
        <f>Tabelle13!F8</f>
        <v>96.465997593161916</v>
      </c>
      <c r="G8" s="2">
        <f>Tabelle13!G8</f>
        <v>98.125631602572966</v>
      </c>
      <c r="H8" s="2">
        <f>Tabelle13!H8</f>
        <v>100.01108295867881</v>
      </c>
      <c r="I8" s="2">
        <f>Tabelle13!I8</f>
        <v>98.680470093248218</v>
      </c>
      <c r="J8" s="2">
        <f>Tabelle13!J8</f>
        <v>101.09988403066097</v>
      </c>
      <c r="K8" s="2">
        <f>Tabelle13!K8</f>
        <v>99.523662757017959</v>
      </c>
      <c r="L8" s="2">
        <f>Tabelle13!L8</f>
        <v>89.560772754594097</v>
      </c>
      <c r="M8" s="2">
        <f>Tabelle13!M8</f>
        <v>92.958045732680489</v>
      </c>
      <c r="N8" s="2">
        <f>Tabelle13!N8</f>
        <v>94.006889972773394</v>
      </c>
      <c r="O8" s="2">
        <f>Tabelle13!O8</f>
        <v>93.636157211912064</v>
      </c>
      <c r="P8" s="2">
        <f>Tabelle13!P8</f>
        <v>92.012844990188171</v>
      </c>
      <c r="Q8" s="55">
        <f>Tabelle13!Q8</f>
        <v>91.496170644540641</v>
      </c>
      <c r="R8" s="2">
        <f>Tabelle13!R8</f>
        <v>87.736703588971068</v>
      </c>
      <c r="S8" s="2">
        <f>Tabelle13!S8</f>
        <v>87.712384897650566</v>
      </c>
      <c r="T8" s="2">
        <f>Tabelle13!T8</f>
        <v>87.432021818538459</v>
      </c>
      <c r="U8" s="2">
        <f>Tabelle13!U8</f>
        <v>88.245898041925827</v>
      </c>
      <c r="V8" s="2">
        <f>Tabelle13!V8</f>
        <v>87.86422666094299</v>
      </c>
      <c r="W8" s="2">
        <f>Tabelle13!W8</f>
        <v>84.673406561755471</v>
      </c>
      <c r="X8" s="140">
        <f>Tabelle13!X8</f>
        <v>-0.17943365093093699</v>
      </c>
    </row>
    <row r="9" spans="1:24">
      <c r="B9" s="1" t="s">
        <v>12</v>
      </c>
      <c r="C9" s="2">
        <f>Tabelle13!C9</f>
        <v>27.961868103454869</v>
      </c>
      <c r="D9" s="2">
        <f>Tabelle13!D9</f>
        <v>28.355582613777216</v>
      </c>
      <c r="E9" s="2">
        <f>Tabelle13!E9</f>
        <v>28.300471030391797</v>
      </c>
      <c r="F9" s="2">
        <f>Tabelle13!F9</f>
        <v>28.608279715943844</v>
      </c>
      <c r="G9" s="2">
        <f>Tabelle13!G9</f>
        <v>28.700855322029462</v>
      </c>
      <c r="H9" s="2">
        <f>Tabelle13!H9</f>
        <v>28.639245382054067</v>
      </c>
      <c r="I9" s="2">
        <f>Tabelle13!I9</f>
        <v>28.83417022753035</v>
      </c>
      <c r="J9" s="2">
        <f>Tabelle13!J9</f>
        <v>28.991992955705818</v>
      </c>
      <c r="K9" s="2">
        <f>Tabelle13!K9</f>
        <v>28.975472103655548</v>
      </c>
      <c r="L9" s="2">
        <f>Tabelle13!L9</f>
        <v>29.047120348431271</v>
      </c>
      <c r="M9" s="2">
        <f>Tabelle13!M9</f>
        <v>29.070801784500198</v>
      </c>
      <c r="N9" s="2">
        <f>Tabelle13!N9</f>
        <v>28.883734948921052</v>
      </c>
      <c r="O9" s="2">
        <f>Tabelle13!O9</f>
        <v>28.36681671832477</v>
      </c>
      <c r="P9" s="2">
        <f>Tabelle13!P9</f>
        <v>28.057979377117174</v>
      </c>
      <c r="Q9" s="55">
        <f>Tabelle13!Q9</f>
        <v>27.978901837216291</v>
      </c>
      <c r="R9" s="2">
        <f>Tabelle13!R9</f>
        <v>27.543557197073724</v>
      </c>
      <c r="S9" s="2">
        <f>Tabelle13!S9</f>
        <v>27.29710371633017</v>
      </c>
      <c r="T9" s="2">
        <f>Tabelle13!T9</f>
        <v>26.916701255828649</v>
      </c>
      <c r="U9" s="2">
        <f>Tabelle13!U9</f>
        <v>26.616173648979434</v>
      </c>
      <c r="V9" s="2">
        <f>Tabelle13!V9</f>
        <v>26.22963048484181</v>
      </c>
      <c r="W9" s="2">
        <f>Tabelle13!W9</f>
        <v>25.363782717998568</v>
      </c>
      <c r="X9" s="140">
        <f>Tabelle13!X9</f>
        <v>-9.2915300789051802E-2</v>
      </c>
    </row>
    <row r="10" spans="1:24">
      <c r="B10" s="1" t="s">
        <v>13</v>
      </c>
      <c r="C10" s="2">
        <f>Tabelle13!C10</f>
        <v>19.065974935718707</v>
      </c>
      <c r="D10" s="2">
        <f>Tabelle13!D10</f>
        <v>19.76370838133834</v>
      </c>
      <c r="E10" s="2">
        <f>Tabelle13!E10</f>
        <v>19.595445345783865</v>
      </c>
      <c r="F10" s="2">
        <f>Tabelle13!F10</f>
        <v>20.911051263632931</v>
      </c>
      <c r="G10" s="2">
        <f>Tabelle13!G10</f>
        <v>20.64724084817361</v>
      </c>
      <c r="H10" s="2">
        <f>Tabelle13!H10</f>
        <v>21.148352089835775</v>
      </c>
      <c r="I10" s="2">
        <f>Tabelle13!I10</f>
        <v>21.485672569305684</v>
      </c>
      <c r="J10" s="2">
        <f>Tabelle13!J10</f>
        <v>20.964332176842593</v>
      </c>
      <c r="K10" s="2">
        <f>Tabelle13!K10</f>
        <v>21.853920753128598</v>
      </c>
      <c r="L10" s="2">
        <f>Tabelle13!L10</f>
        <v>22.337684802222483</v>
      </c>
      <c r="M10" s="2">
        <f>Tabelle13!M10</f>
        <v>23.538310526470557</v>
      </c>
      <c r="N10" s="2">
        <f>Tabelle13!N10</f>
        <v>22.593239174740532</v>
      </c>
      <c r="O10" s="2">
        <f>Tabelle13!O10</f>
        <v>23.34469838733558</v>
      </c>
      <c r="P10" s="2">
        <f>Tabelle13!P10</f>
        <v>24.144103096554495</v>
      </c>
      <c r="Q10" s="55">
        <f>Tabelle13!Q10</f>
        <v>22.517881154164016</v>
      </c>
      <c r="R10" s="2">
        <f>Tabelle13!R10</f>
        <v>23.980034524356721</v>
      </c>
      <c r="S10" s="2">
        <f>Tabelle13!S10</f>
        <v>24.396026780180421</v>
      </c>
      <c r="T10" s="2">
        <f>Tabelle13!T10</f>
        <v>24.576928385146712</v>
      </c>
      <c r="U10" s="2">
        <f>Tabelle13!U10</f>
        <v>24.677499591864489</v>
      </c>
      <c r="V10" s="2">
        <f>Tabelle13!V10</f>
        <v>25.006813463519872</v>
      </c>
      <c r="W10" s="2">
        <f>Tabelle13!W10</f>
        <v>24.189726464568309</v>
      </c>
      <c r="X10" s="140">
        <f>Tabelle13!X10</f>
        <v>0.26873797674257</v>
      </c>
    </row>
    <row r="11" spans="1:24">
      <c r="B11" s="1" t="s">
        <v>234</v>
      </c>
      <c r="C11" s="2">
        <f>Tabelle13!C11</f>
        <v>13.25492543526801</v>
      </c>
      <c r="D11" s="2">
        <f>Tabelle13!D11</f>
        <v>13.508681814092334</v>
      </c>
      <c r="E11" s="2">
        <f>Tabelle13!E11</f>
        <v>13.572671360458976</v>
      </c>
      <c r="F11" s="2">
        <f>Tabelle13!F11</f>
        <v>13.563073604676759</v>
      </c>
      <c r="G11" s="2">
        <f>Tabelle13!G11</f>
        <v>13.610825092024271</v>
      </c>
      <c r="H11" s="2">
        <f>Tabelle13!H11</f>
        <v>13.688509725276209</v>
      </c>
      <c r="I11" s="2">
        <f>Tabelle13!I11</f>
        <v>13.94404005987894</v>
      </c>
      <c r="J11" s="2">
        <f>Tabelle13!J11</f>
        <v>14.385244385846676</v>
      </c>
      <c r="K11" s="2">
        <f>Tabelle13!K11</f>
        <v>14.813459957761749</v>
      </c>
      <c r="L11" s="2">
        <f>Tabelle13!L11</f>
        <v>14.947439330780453</v>
      </c>
      <c r="M11" s="2">
        <f>Tabelle13!M11</f>
        <v>15.039376016354325</v>
      </c>
      <c r="N11" s="2">
        <f>Tabelle13!N11</f>
        <v>14.962166501609389</v>
      </c>
      <c r="O11" s="2">
        <f>Tabelle13!O11</f>
        <v>14.873266596721631</v>
      </c>
      <c r="P11" s="2">
        <f>Tabelle13!P11</f>
        <v>14.762283835312608</v>
      </c>
      <c r="Q11" s="55">
        <f>Tabelle13!Q11</f>
        <v>14.597603632818174</v>
      </c>
      <c r="R11" s="2">
        <f>Tabelle13!R11</f>
        <v>14.48927658743273</v>
      </c>
      <c r="S11" s="2">
        <f>Tabelle13!S11</f>
        <v>14.301847901946763</v>
      </c>
      <c r="T11" s="2">
        <f>Tabelle13!T11</f>
        <v>14.056657189952878</v>
      </c>
      <c r="U11" s="2">
        <f>Tabelle13!U11</f>
        <v>13.955290845196748</v>
      </c>
      <c r="V11" s="2">
        <f>Tabelle13!V11</f>
        <v>13.966771966911086</v>
      </c>
      <c r="W11" s="2">
        <f>Tabelle13!W11</f>
        <v>14.008126759109434</v>
      </c>
      <c r="X11" s="140">
        <f>Tabelle13!X11</f>
        <v>5.6824259594652003E-2</v>
      </c>
    </row>
    <row r="12" spans="1:24">
      <c r="B12" s="1" t="s">
        <v>14</v>
      </c>
      <c r="C12" s="2">
        <f>Tabelle13!C12</f>
        <v>65.531316041566726</v>
      </c>
      <c r="D12" s="2">
        <f>Tabelle13!D12</f>
        <v>65.290880932563283</v>
      </c>
      <c r="E12" s="2">
        <f>Tabelle13!E12</f>
        <v>64.396805153872208</v>
      </c>
      <c r="F12" s="2">
        <f>Tabelle13!F12</f>
        <v>64.239202063206619</v>
      </c>
      <c r="G12" s="2">
        <f>Tabelle13!G12</f>
        <v>65.381856575162459</v>
      </c>
      <c r="H12" s="2">
        <f>Tabelle13!H12</f>
        <v>66.261778553133524</v>
      </c>
      <c r="I12" s="2">
        <f>Tabelle13!I12</f>
        <v>67.244831161263988</v>
      </c>
      <c r="J12" s="2">
        <f>Tabelle13!J12</f>
        <v>69.568810621104689</v>
      </c>
      <c r="K12" s="2">
        <f>Tabelle13!K12</f>
        <v>70.915378908501197</v>
      </c>
      <c r="L12" s="2">
        <f>Tabelle13!L12</f>
        <v>67.426654638271657</v>
      </c>
      <c r="M12" s="2">
        <f>Tabelle13!M12</f>
        <v>69.539349866713962</v>
      </c>
      <c r="N12" s="2">
        <f>Tabelle13!N12</f>
        <v>69.822621793836873</v>
      </c>
      <c r="O12" s="2">
        <f>Tabelle13!O12</f>
        <v>69.425322290667623</v>
      </c>
      <c r="P12" s="2">
        <f>Tabelle13!P12</f>
        <v>68.669131476206559</v>
      </c>
      <c r="Q12" s="55">
        <f>Tabelle13!Q12</f>
        <v>68.695252947683457</v>
      </c>
      <c r="R12" s="2">
        <f>Tabelle13!R12</f>
        <v>67.865777018103913</v>
      </c>
      <c r="S12" s="2">
        <f>Tabelle13!S12</f>
        <v>66.8764364752017</v>
      </c>
      <c r="T12" s="2">
        <f>Tabelle13!T12</f>
        <v>67.042899142765279</v>
      </c>
      <c r="U12" s="2">
        <f>Tabelle13!U12</f>
        <v>67.06963583340152</v>
      </c>
      <c r="V12" s="2">
        <f>Tabelle13!V12</f>
        <v>66.720001192186103</v>
      </c>
      <c r="W12" s="2">
        <f>Tabelle13!W12</f>
        <v>64.401799631763254</v>
      </c>
      <c r="X12" s="140">
        <f>Tabelle13!X12</f>
        <v>-1.72362845435153E-2</v>
      </c>
    </row>
    <row r="13" spans="1:24">
      <c r="B13" s="1" t="s">
        <v>15</v>
      </c>
      <c r="C13" s="2">
        <f>Tabelle13!C13</f>
        <v>225.12245459420092</v>
      </c>
      <c r="D13" s="2">
        <f>Tabelle13!D13</f>
        <v>226.19187225525226</v>
      </c>
      <c r="E13" s="2">
        <f>Tabelle13!E13</f>
        <v>227.03038504611641</v>
      </c>
      <c r="F13" s="2">
        <f>Tabelle13!F13</f>
        <v>228.06652449773543</v>
      </c>
      <c r="G13" s="2">
        <f>Tabelle13!G13</f>
        <v>228.4671579493523</v>
      </c>
      <c r="H13" s="2">
        <f>Tabelle13!H13</f>
        <v>228.06642616326022</v>
      </c>
      <c r="I13" s="2">
        <f>Tabelle13!I13</f>
        <v>228.35474951908211</v>
      </c>
      <c r="J13" s="2">
        <f>Tabelle13!J13</f>
        <v>229.21085875741952</v>
      </c>
      <c r="K13" s="2">
        <f>Tabelle13!K13</f>
        <v>231.01489534401992</v>
      </c>
      <c r="L13" s="2">
        <f>Tabelle13!L13</f>
        <v>232.6286757506987</v>
      </c>
      <c r="M13" s="2">
        <f>Tabelle13!M13</f>
        <v>235.055078651777</v>
      </c>
      <c r="N13" s="2">
        <f>Tabelle13!N13</f>
        <v>234.80437474975867</v>
      </c>
      <c r="O13" s="2">
        <f>Tabelle13!O13</f>
        <v>234.83877381589215</v>
      </c>
      <c r="P13" s="2">
        <f>Tabelle13!P13</f>
        <v>235.32786130613613</v>
      </c>
      <c r="Q13" s="55">
        <f>Tabelle13!Q13</f>
        <v>235.30567311494542</v>
      </c>
      <c r="R13" s="2">
        <f>Tabelle13!R13</f>
        <v>235.51947642807971</v>
      </c>
      <c r="S13" s="2">
        <f>Tabelle13!S13</f>
        <v>236.65404180831808</v>
      </c>
      <c r="T13" s="2">
        <f>Tabelle13!T13</f>
        <v>236.11238254494427</v>
      </c>
      <c r="U13" s="2">
        <f>Tabelle13!U13</f>
        <v>235.06078050648281</v>
      </c>
      <c r="V13" s="2">
        <f>Tabelle13!V13</f>
        <v>234.27326003268323</v>
      </c>
      <c r="W13" s="2">
        <f>Tabelle13!W13</f>
        <v>205.13583057661205</v>
      </c>
      <c r="X13" s="140">
        <f>Tabelle13!X13</f>
        <v>-8.8781121606088406E-2</v>
      </c>
    </row>
    <row r="14" spans="1:24" ht="15.5" thickBot="1">
      <c r="B14" s="1" t="s">
        <v>16</v>
      </c>
      <c r="C14" s="2">
        <f>Tabelle13!C14</f>
        <v>16.305155872754959</v>
      </c>
      <c r="D14" s="2">
        <f>Tabelle13!D14</f>
        <v>16.86624454715578</v>
      </c>
      <c r="E14" s="2">
        <f>Tabelle13!E14</f>
        <v>17.166706783496956</v>
      </c>
      <c r="F14" s="2">
        <f>Tabelle13!F14</f>
        <v>17.92457678820783</v>
      </c>
      <c r="G14" s="2">
        <f>Tabelle13!G14</f>
        <v>18.401638190057731</v>
      </c>
      <c r="H14" s="2">
        <f>Tabelle13!H14</f>
        <v>19.075590720871585</v>
      </c>
      <c r="I14" s="2">
        <f>Tabelle13!I14</f>
        <v>17.455458849246618</v>
      </c>
      <c r="J14" s="2">
        <f>Tabelle13!J14</f>
        <v>16.791625718750112</v>
      </c>
      <c r="K14" s="2">
        <f>Tabelle13!K14</f>
        <v>17.065783760808667</v>
      </c>
      <c r="L14" s="2">
        <f>Tabelle13!L14</f>
        <v>16.687054847775372</v>
      </c>
      <c r="M14" s="2">
        <f>Tabelle13!M14</f>
        <v>17.410040669638445</v>
      </c>
      <c r="N14" s="2">
        <f>Tabelle13!N14</f>
        <v>17.664169875957406</v>
      </c>
      <c r="O14" s="2">
        <f>Tabelle13!O14</f>
        <v>18.057301310948006</v>
      </c>
      <c r="P14" s="2">
        <f>Tabelle13!P14</f>
        <v>17.90330812669546</v>
      </c>
      <c r="Q14" s="56">
        <f>Tabelle13!Q14</f>
        <v>17.780378637719117</v>
      </c>
      <c r="R14" s="2">
        <f>Tabelle13!R14</f>
        <v>17.885978367328345</v>
      </c>
      <c r="S14" s="2">
        <f>Tabelle13!S14</f>
        <v>18.027838660840544</v>
      </c>
      <c r="T14" s="2">
        <f>Tabelle13!T14</f>
        <v>18.1076848804653</v>
      </c>
      <c r="U14" s="2">
        <f>Tabelle13!U14</f>
        <v>18.438909778425565</v>
      </c>
      <c r="V14" s="2">
        <f>Tabelle13!V14</f>
        <v>18.522255689957905</v>
      </c>
      <c r="W14" s="2">
        <f>Tabelle13!W14</f>
        <v>18.125197437503633</v>
      </c>
      <c r="X14" s="140">
        <f>Tabelle13!X14</f>
        <v>0.111623683879641</v>
      </c>
    </row>
    <row r="15" spans="1:24" ht="18" thickBot="1">
      <c r="B15" s="9" t="s">
        <v>364</v>
      </c>
      <c r="C15" s="10">
        <f>Tabelle13!C15</f>
        <v>786.38637098144432</v>
      </c>
      <c r="D15" s="10">
        <f>Tabelle13!D15</f>
        <v>809.87842708576886</v>
      </c>
      <c r="E15" s="10">
        <f>Tabelle13!E15</f>
        <v>783.06940533990814</v>
      </c>
      <c r="F15" s="10">
        <f>Tabelle13!F15</f>
        <v>809.79920204806785</v>
      </c>
      <c r="G15" s="10">
        <f>Tabelle13!G15</f>
        <v>806.98392068421651</v>
      </c>
      <c r="H15" s="10">
        <f>Tabelle13!H15</f>
        <v>821.49480899826051</v>
      </c>
      <c r="I15" s="10">
        <f>Tabelle13!I15</f>
        <v>806.95685820688425</v>
      </c>
      <c r="J15" s="10">
        <f>Tabelle13!J15</f>
        <v>778.82839602279978</v>
      </c>
      <c r="K15" s="10">
        <f>Tabelle13!K15</f>
        <v>808.5977181871674</v>
      </c>
      <c r="L15" s="10">
        <f>Tabelle13!L15</f>
        <v>789.94172976057519</v>
      </c>
      <c r="M15" s="10">
        <f>Tabelle13!M15</f>
        <v>836.53813108061513</v>
      </c>
      <c r="N15" s="10">
        <f>Tabelle13!N15</f>
        <v>764.6034630955528</v>
      </c>
      <c r="O15" s="10">
        <f>Tabelle13!O15</f>
        <v>795.95299033517495</v>
      </c>
      <c r="P15" s="10">
        <f>Tabelle13!P15</f>
        <v>821.34309019289424</v>
      </c>
      <c r="Q15" s="10">
        <f>Tabelle13!Q15</f>
        <v>741.72392731528487</v>
      </c>
      <c r="R15" s="10">
        <f>Tabelle13!R15</f>
        <v>763.66363306863309</v>
      </c>
      <c r="S15" s="10">
        <f>Tabelle13!S15</f>
        <v>782.11157467648286</v>
      </c>
      <c r="T15" s="10">
        <f>Tabelle13!T15</f>
        <v>771.63314864007373</v>
      </c>
      <c r="U15" s="10">
        <f>Tabelle13!U15</f>
        <v>746.22732859678808</v>
      </c>
      <c r="V15" s="10">
        <f>Tabelle13!V15</f>
        <v>750.55893739245494</v>
      </c>
      <c r="W15" s="10">
        <f>Tabelle13!W15</f>
        <v>699.45686845999001</v>
      </c>
      <c r="X15" s="88">
        <f>Tabelle13!X15</f>
        <v>-0.110542992260869</v>
      </c>
    </row>
    <row r="16" spans="1:24">
      <c r="B16" s="1" t="s">
        <v>17</v>
      </c>
      <c r="C16" s="2">
        <f>Tabelle13!C16</f>
        <v>16.103935418072755</v>
      </c>
      <c r="D16" s="2">
        <f>Tabelle13!D16</f>
        <v>9.8508335380393106</v>
      </c>
      <c r="E16" s="2">
        <f>Tabelle13!E16</f>
        <v>10.330949729806116</v>
      </c>
      <c r="F16" s="2">
        <f>Tabelle13!F16</f>
        <v>13.708517435419717</v>
      </c>
      <c r="G16" s="2">
        <f>Tabelle13!G16</f>
        <v>14.694809497162098</v>
      </c>
      <c r="H16" s="2">
        <f>Tabelle13!H16</f>
        <v>15.205742653425252</v>
      </c>
      <c r="I16" s="2">
        <f>Tabelle13!I16</f>
        <v>16.249187692532136</v>
      </c>
      <c r="J16" s="2">
        <f>Tabelle13!J16</f>
        <v>20.214787042311951</v>
      </c>
      <c r="K16" s="2">
        <f>Tabelle13!K16</f>
        <v>19.098495094529724</v>
      </c>
      <c r="L16" s="2">
        <f>Tabelle13!L16</f>
        <v>17.563770037548707</v>
      </c>
      <c r="M16" s="2">
        <f>Tabelle13!M16</f>
        <v>14.575992070767144</v>
      </c>
      <c r="N16" s="2">
        <f>Tabelle13!N16</f>
        <v>11.905003144366809</v>
      </c>
      <c r="O16" s="2">
        <f>Tabelle13!O16</f>
        <v>11.884343969018259</v>
      </c>
      <c r="P16" s="2">
        <f>Tabelle13!P16</f>
        <v>13.112617404160972</v>
      </c>
      <c r="Q16" s="55">
        <f>Tabelle13!Q16</f>
        <v>12.27778606247041</v>
      </c>
      <c r="R16" s="2">
        <f>Tabelle13!R16</f>
        <v>3.9388063084847191</v>
      </c>
      <c r="S16" s="2">
        <f>Tabelle13!S16</f>
        <v>3.6638754474040347</v>
      </c>
      <c r="T16" s="2">
        <f>Tabelle13!T16</f>
        <v>3.6833222717704102</v>
      </c>
      <c r="U16" s="2">
        <f>Tabelle13!U16</f>
        <v>3.6838518971699994</v>
      </c>
      <c r="V16" s="2">
        <f>Tabelle13!V16</f>
        <v>3.6072216149541343</v>
      </c>
      <c r="W16" s="2">
        <f>Tabelle13!W16</f>
        <v>1.433093488243222</v>
      </c>
      <c r="X16" s="140">
        <f>Tabelle13!X16</f>
        <v>-0.91100973451278699</v>
      </c>
    </row>
    <row r="17" spans="1:24" ht="15.5" thickBot="1">
      <c r="B17" s="1" t="s">
        <v>18</v>
      </c>
      <c r="C17" s="2">
        <f>Tabelle13!C17</f>
        <v>63.725999999999985</v>
      </c>
      <c r="D17" s="2">
        <f>Tabelle13!D17</f>
        <v>60.08121613246994</v>
      </c>
      <c r="E17" s="2">
        <f>Tabelle13!E17</f>
        <v>55.543759743999942</v>
      </c>
      <c r="F17" s="2">
        <f>Tabelle13!F17</f>
        <v>49.876295291025002</v>
      </c>
      <c r="G17" s="2">
        <f>Tabelle13!G17</f>
        <v>46.986902798400003</v>
      </c>
      <c r="H17" s="2">
        <f>Tabelle13!H17</f>
        <v>47.774999999999999</v>
      </c>
      <c r="I17" s="2">
        <f>Tabelle13!I17</f>
        <v>50.232960705814982</v>
      </c>
      <c r="J17" s="2">
        <f>Tabelle13!J17</f>
        <v>53.692337476642322</v>
      </c>
      <c r="K17" s="2">
        <f>Tabelle13!K17</f>
        <v>58.023333134531903</v>
      </c>
      <c r="L17" s="2">
        <f>Tabelle13!L17</f>
        <v>55.426115666133242</v>
      </c>
      <c r="M17" s="2">
        <f>Tabelle13!M17</f>
        <v>58.333845351208659</v>
      </c>
      <c r="N17" s="2">
        <f>Tabelle13!N17</f>
        <v>62.460999999999991</v>
      </c>
      <c r="O17" s="2">
        <f>Tabelle13!O17</f>
        <v>63.903393344235674</v>
      </c>
      <c r="P17" s="2">
        <f>Tabelle13!P17</f>
        <v>64.709217854733311</v>
      </c>
      <c r="Q17" s="55">
        <f>Tabelle13!Q17</f>
        <v>65.005934400000001</v>
      </c>
      <c r="R17" s="2">
        <f>Tabelle13!R17</f>
        <v>67.333186146648785</v>
      </c>
      <c r="S17" s="2">
        <f>Tabelle13!S17</f>
        <v>70.602530542076451</v>
      </c>
      <c r="T17" s="2">
        <f>Tabelle13!T17</f>
        <v>72.823626141045082</v>
      </c>
      <c r="U17" s="2">
        <f>Tabelle13!U17</f>
        <v>77.213772828316394</v>
      </c>
      <c r="V17" s="2">
        <f>Tabelle13!V17</f>
        <v>78.196170522173119</v>
      </c>
      <c r="W17" s="2">
        <f>Tabelle13!W17</f>
        <v>29.53691827715085</v>
      </c>
      <c r="X17" s="140">
        <f>Tabelle13!X17</f>
        <v>-0.53650129810201697</v>
      </c>
    </row>
    <row r="18" spans="1:24" ht="15.5" thickBot="1">
      <c r="B18" s="87" t="s">
        <v>19</v>
      </c>
      <c r="C18" s="84">
        <f>Tabelle13!C18</f>
        <v>866.21630639951707</v>
      </c>
      <c r="D18" s="84">
        <f>Tabelle13!D18</f>
        <v>879.81047675627815</v>
      </c>
      <c r="E18" s="84">
        <f>Tabelle13!E18</f>
        <v>848.94411481371412</v>
      </c>
      <c r="F18" s="84">
        <f>Tabelle13!F18</f>
        <v>873.38401477451248</v>
      </c>
      <c r="G18" s="84">
        <f>Tabelle13!G18</f>
        <v>868.66563297977859</v>
      </c>
      <c r="H18" s="84">
        <f>Tabelle13!H18</f>
        <v>884.47555165168569</v>
      </c>
      <c r="I18" s="84">
        <f>Tabelle13!I18</f>
        <v>873.43900660523138</v>
      </c>
      <c r="J18" s="84">
        <f>Tabelle13!J18</f>
        <v>852.735520541754</v>
      </c>
      <c r="K18" s="84">
        <f>Tabelle13!K18</f>
        <v>885.71954641622904</v>
      </c>
      <c r="L18" s="84">
        <f>Tabelle13!L18</f>
        <v>862.93161546425711</v>
      </c>
      <c r="M18" s="84">
        <f>Tabelle13!M18</f>
        <v>909.44796850259104</v>
      </c>
      <c r="N18" s="84">
        <f>Tabelle13!N18</f>
        <v>838.9694662399196</v>
      </c>
      <c r="O18" s="84">
        <f>Tabelle13!O18</f>
        <v>871.74072764842913</v>
      </c>
      <c r="P18" s="84">
        <f>Tabelle13!P18</f>
        <v>899.16492545178846</v>
      </c>
      <c r="Q18" s="84">
        <f>Tabelle13!Q18</f>
        <v>819.00764777775532</v>
      </c>
      <c r="R18" s="84">
        <f>Tabelle13!R18</f>
        <v>834.9356255237667</v>
      </c>
      <c r="S18" s="84">
        <f>Tabelle13!S18</f>
        <v>856.37798066596349</v>
      </c>
      <c r="T18" s="84">
        <f>Tabelle13!T18</f>
        <v>848.14009705288925</v>
      </c>
      <c r="U18" s="84">
        <f>Tabelle13!U18</f>
        <v>827.12495332227422</v>
      </c>
      <c r="V18" s="84">
        <f>Tabelle13!V18</f>
        <v>832.36232952958221</v>
      </c>
      <c r="W18" s="84">
        <f>Tabelle13!W18</f>
        <v>730.42688022538425</v>
      </c>
      <c r="X18" s="88">
        <f>Tabelle13!X18</f>
        <v>-0.15676156771805699</v>
      </c>
    </row>
    <row r="19" spans="1:24">
      <c r="B19" s="75" t="s">
        <v>20</v>
      </c>
    </row>
    <row r="20" spans="1:24">
      <c r="B20" s="75" t="s">
        <v>21</v>
      </c>
    </row>
    <row r="21" spans="1:24">
      <c r="B21" s="117" t="s">
        <v>362</v>
      </c>
    </row>
    <row r="25" spans="1:24">
      <c r="A25" s="186" t="s">
        <v>420</v>
      </c>
    </row>
    <row r="26" spans="1:24">
      <c r="A26" s="186" t="s">
        <v>417</v>
      </c>
    </row>
  </sheetData>
  <phoneticPr fontId="3" type="noConversion"/>
  <hyperlinks>
    <hyperlink ref="A1" location="Tabellenverzeichnis!B10" display="zurück zum Tabellenverzeichnis"/>
  </hyperlinks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"/>
  <dimension ref="A1:H18"/>
  <sheetViews>
    <sheetView showGridLines="0" zoomScale="85" zoomScaleNormal="85" workbookViewId="0"/>
  </sheetViews>
  <sheetFormatPr baseColWidth="10" defaultRowHeight="15"/>
  <cols>
    <col min="1" max="1" width="7.69140625" customWidth="1"/>
    <col min="2" max="2" width="23.84375" customWidth="1"/>
    <col min="3" max="6" width="9.69140625" customWidth="1"/>
    <col min="7" max="8" width="5.61328125" bestFit="1" customWidth="1"/>
  </cols>
  <sheetData>
    <row r="1" spans="1:8">
      <c r="A1" s="178" t="s">
        <v>416</v>
      </c>
    </row>
    <row r="3" spans="1:8" ht="16">
      <c r="B3" s="63" t="s">
        <v>365</v>
      </c>
      <c r="C3" s="63"/>
      <c r="D3" s="63"/>
      <c r="E3" s="63"/>
      <c r="F3" s="63"/>
      <c r="G3" s="65"/>
      <c r="H3" s="65"/>
    </row>
    <row r="4" spans="1:8">
      <c r="B4" s="64" t="s">
        <v>366</v>
      </c>
      <c r="C4" s="64"/>
      <c r="D4" s="64"/>
      <c r="E4" s="64"/>
      <c r="F4" s="64"/>
      <c r="G4" s="66"/>
      <c r="H4" s="66"/>
    </row>
    <row r="5" spans="1:8">
      <c r="B5" s="7" t="s">
        <v>22</v>
      </c>
      <c r="C5" s="11" t="s">
        <v>232</v>
      </c>
      <c r="D5" s="11" t="s">
        <v>233</v>
      </c>
      <c r="E5" s="11" t="s">
        <v>23</v>
      </c>
      <c r="F5" s="11" t="s">
        <v>24</v>
      </c>
    </row>
    <row r="6" spans="1:8">
      <c r="B6" s="1" t="s">
        <v>25</v>
      </c>
      <c r="C6" s="4">
        <v>0.22947423354020072</v>
      </c>
      <c r="D6" s="4">
        <v>0.31559422187706682</v>
      </c>
      <c r="E6" s="4">
        <v>0.02</v>
      </c>
      <c r="F6" s="4">
        <v>0.23365858789176708</v>
      </c>
    </row>
    <row r="7" spans="1:8">
      <c r="B7" s="1" t="s">
        <v>26</v>
      </c>
      <c r="C7" s="4">
        <v>2.7210112500827319E-2</v>
      </c>
      <c r="D7" s="4">
        <v>0.12197607729153734</v>
      </c>
      <c r="E7" s="4">
        <v>0</v>
      </c>
      <c r="F7" s="4">
        <v>3.2471316241396993E-2</v>
      </c>
    </row>
    <row r="8" spans="1:8">
      <c r="B8" s="1" t="s">
        <v>27</v>
      </c>
      <c r="C8" s="4">
        <v>0.14480733760521161</v>
      </c>
      <c r="D8" s="4">
        <v>9.072003462018817E-2</v>
      </c>
      <c r="E8" s="4">
        <v>0.05</v>
      </c>
      <c r="F8" s="4">
        <v>0.14144806971284174</v>
      </c>
    </row>
    <row r="9" spans="1:8">
      <c r="B9" s="1" t="s">
        <v>28</v>
      </c>
      <c r="C9" s="4">
        <v>0.14481945391478987</v>
      </c>
      <c r="D9" s="4">
        <v>5.4357376221110601E-2</v>
      </c>
      <c r="E9" s="4">
        <v>0.56000000000000005</v>
      </c>
      <c r="F9" s="4">
        <v>0.14105456399499275</v>
      </c>
    </row>
    <row r="10" spans="1:8">
      <c r="B10" s="1" t="s">
        <v>29</v>
      </c>
      <c r="C10" s="4">
        <v>0.43835975174840558</v>
      </c>
      <c r="D10" s="4">
        <v>0.39033833752106434</v>
      </c>
      <c r="E10" s="4">
        <v>0.36999999999999994</v>
      </c>
      <c r="F10" s="4">
        <v>0.43542831744321003</v>
      </c>
    </row>
    <row r="11" spans="1:8" ht="15.5" thickBot="1">
      <c r="B11" s="1" t="s">
        <v>30</v>
      </c>
      <c r="C11" s="4">
        <v>1.5329110690565025E-2</v>
      </c>
      <c r="D11" s="4">
        <v>2.7013952469032872E-2</v>
      </c>
      <c r="E11" s="4">
        <v>0</v>
      </c>
      <c r="F11" s="4">
        <v>1.5939144715791456E-2</v>
      </c>
    </row>
    <row r="12" spans="1:8" ht="15.5" thickBot="1">
      <c r="B12" s="87" t="s">
        <v>31</v>
      </c>
      <c r="C12" s="90">
        <v>0.94032393188669861</v>
      </c>
      <c r="D12" s="90">
        <v>5.6445463900955548E-2</v>
      </c>
      <c r="E12" s="90">
        <v>3.2306042123458082E-3</v>
      </c>
      <c r="F12" s="93">
        <v>1</v>
      </c>
    </row>
    <row r="13" spans="1:8">
      <c r="B13" s="117" t="s">
        <v>349</v>
      </c>
    </row>
    <row r="17" spans="1:1">
      <c r="A17" s="186" t="s">
        <v>420</v>
      </c>
    </row>
    <row r="18" spans="1:1">
      <c r="A18" s="186" t="s">
        <v>417</v>
      </c>
    </row>
  </sheetData>
  <phoneticPr fontId="3" type="noConversion"/>
  <hyperlinks>
    <hyperlink ref="A1" location="Tabellenverzeichnis!B10" display="zurück zum Tabellenverzeichnis"/>
  </hyperlinks>
  <pageMargins left="0.7" right="0.7" top="0.78740157499999996" bottom="0.78740157499999996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6"/>
  <dimension ref="A1:I34"/>
  <sheetViews>
    <sheetView showGridLines="0" zoomScale="85" zoomScaleNormal="85" workbookViewId="0"/>
  </sheetViews>
  <sheetFormatPr baseColWidth="10" defaultRowHeight="15"/>
  <cols>
    <col min="1" max="1" width="7.69140625" customWidth="1"/>
    <col min="2" max="2" width="8.61328125" customWidth="1"/>
    <col min="8" max="8" width="14.07421875" bestFit="1" customWidth="1"/>
  </cols>
  <sheetData>
    <row r="1" spans="1:9">
      <c r="A1" s="178" t="s">
        <v>416</v>
      </c>
    </row>
    <row r="3" spans="1:9" ht="16">
      <c r="B3" s="63" t="s">
        <v>235</v>
      </c>
      <c r="C3" s="63"/>
      <c r="D3" s="63"/>
      <c r="E3" s="63"/>
      <c r="F3" s="63"/>
      <c r="G3" s="63"/>
      <c r="H3" s="63"/>
      <c r="I3" s="63"/>
    </row>
    <row r="4" spans="1:9">
      <c r="B4" s="64" t="s">
        <v>337</v>
      </c>
      <c r="C4" s="64"/>
      <c r="D4" s="64"/>
      <c r="E4" s="64"/>
      <c r="F4" s="64"/>
      <c r="G4" s="64"/>
      <c r="H4" s="64"/>
      <c r="I4" s="64"/>
    </row>
    <row r="5" spans="1:9" ht="46" customHeight="1">
      <c r="B5" s="51" t="s">
        <v>207</v>
      </c>
      <c r="C5" s="52" t="s">
        <v>9</v>
      </c>
      <c r="D5" s="52" t="s">
        <v>10</v>
      </c>
      <c r="E5" s="52" t="s">
        <v>208</v>
      </c>
      <c r="F5" s="52" t="s">
        <v>12</v>
      </c>
      <c r="G5" s="52" t="s">
        <v>210</v>
      </c>
      <c r="H5" s="52" t="s">
        <v>211</v>
      </c>
      <c r="I5" s="52" t="s">
        <v>209</v>
      </c>
    </row>
    <row r="6" spans="1:9">
      <c r="B6" s="19">
        <f>Tabelle43!B6</f>
        <v>2000</v>
      </c>
      <c r="C6" s="2">
        <f>Tabelle43!C6</f>
        <v>269.55179401196426</v>
      </c>
      <c r="D6" s="2">
        <f>Tabelle43!D6</f>
        <v>46.403899574773256</v>
      </c>
      <c r="E6" s="2">
        <f>Tabelle43!E6</f>
        <v>18.057546873758707</v>
      </c>
      <c r="F6" s="2">
        <f>Tabelle43!F6</f>
        <v>26.287868103454869</v>
      </c>
      <c r="G6" s="44">
        <f>Tabelle43!G6</f>
        <v>360.30110856395112</v>
      </c>
      <c r="H6" s="44">
        <f>Tabelle43!H6</f>
        <v>786.38637098144432</v>
      </c>
      <c r="I6" s="45">
        <f>Tabelle43!I6</f>
        <v>0.4581731345550657</v>
      </c>
    </row>
    <row r="7" spans="1:9">
      <c r="B7" s="19">
        <f>Tabelle43!B7</f>
        <v>2001</v>
      </c>
      <c r="C7" s="2">
        <f>Tabelle43!C7</f>
        <v>292.62143909613576</v>
      </c>
      <c r="D7" s="2">
        <f>Tabelle43!D7</f>
        <v>46.615124413932158</v>
      </c>
      <c r="E7" s="2">
        <f>Tabelle43!E7</f>
        <v>18.760833783594293</v>
      </c>
      <c r="F7" s="2">
        <f>Tabelle43!F7</f>
        <v>26.602382613777216</v>
      </c>
      <c r="G7" s="44">
        <f>Tabelle43!G7</f>
        <v>384.59977990743943</v>
      </c>
      <c r="H7" s="44">
        <f>Tabelle43!H7</f>
        <v>809.87842708576886</v>
      </c>
      <c r="I7" s="45">
        <f>Tabelle43!I7</f>
        <v>0.47488581871647878</v>
      </c>
    </row>
    <row r="8" spans="1:9">
      <c r="B8" s="19">
        <f>Tabelle43!B8</f>
        <v>2002</v>
      </c>
      <c r="C8" s="2">
        <f>Tabelle43!C8</f>
        <v>269.83641009428595</v>
      </c>
      <c r="D8" s="2">
        <f>Tabelle43!D8</f>
        <v>46.17631559271598</v>
      </c>
      <c r="E8" s="2">
        <f>Tabelle43!E8</f>
        <v>18.595964894474555</v>
      </c>
      <c r="F8" s="2">
        <f>Tabelle43!F8</f>
        <v>26.615671030391802</v>
      </c>
      <c r="G8" s="44">
        <f>Tabelle43!G8</f>
        <v>361.22436161186829</v>
      </c>
      <c r="H8" s="44">
        <f>Tabelle43!H8</f>
        <v>783.06940533990814</v>
      </c>
      <c r="I8" s="45">
        <f>Tabelle43!I8</f>
        <v>0.46129290602928241</v>
      </c>
    </row>
    <row r="9" spans="1:9">
      <c r="B9" s="19">
        <f>Tabelle43!B9</f>
        <v>2003</v>
      </c>
      <c r="C9" s="2">
        <f>Tabelle43!C9</f>
        <v>293.39704463501164</v>
      </c>
      <c r="D9" s="2">
        <f>Tabelle43!D9</f>
        <v>46.623451886490983</v>
      </c>
      <c r="E9" s="2">
        <f>Tabelle43!E9</f>
        <v>19.902207633407201</v>
      </c>
      <c r="F9" s="2">
        <f>Tabelle43!F9</f>
        <v>26.901879715943842</v>
      </c>
      <c r="G9" s="44">
        <f>Tabelle43!G9</f>
        <v>386.8245838708537</v>
      </c>
      <c r="H9" s="44">
        <f>Tabelle43!H9</f>
        <v>809.79920204806785</v>
      </c>
      <c r="I9" s="45">
        <f>Tabelle43!I9</f>
        <v>0.47767963081777975</v>
      </c>
    </row>
    <row r="10" spans="1:9">
      <c r="B10" s="19">
        <f>Tabelle43!B10</f>
        <v>2004</v>
      </c>
      <c r="C10" s="2">
        <f>Tabelle43!C10</f>
        <v>287.23379958261245</v>
      </c>
      <c r="D10" s="2">
        <f>Tabelle43!D10</f>
        <v>46.414915522231318</v>
      </c>
      <c r="E10" s="2">
        <f>Tabelle43!E10</f>
        <v>19.630711444631501</v>
      </c>
      <c r="F10" s="2">
        <f>Tabelle43!F10</f>
        <v>26.965655322029463</v>
      </c>
      <c r="G10" s="44">
        <f>Tabelle43!G10</f>
        <v>380.24508187150474</v>
      </c>
      <c r="H10" s="44">
        <f>Tabelle43!H10</f>
        <v>806.98392068421651</v>
      </c>
      <c r="I10" s="45">
        <f>Tabelle43!I10</f>
        <v>0.471192885168154</v>
      </c>
    </row>
    <row r="11" spans="1:9">
      <c r="B11" s="19">
        <f>Tabelle43!B11</f>
        <v>2005</v>
      </c>
      <c r="C11" s="2">
        <f>Tabelle43!C11</f>
        <v>298.14842614076832</v>
      </c>
      <c r="D11" s="2">
        <f>Tabelle43!D11</f>
        <v>46.455397264381972</v>
      </c>
      <c r="E11" s="2">
        <f>Tabelle43!E11</f>
        <v>20.115733416092059</v>
      </c>
      <c r="F11" s="2">
        <f>Tabelle43!F11</f>
        <v>26.922045382054069</v>
      </c>
      <c r="G11" s="44">
        <f>Tabelle43!G11</f>
        <v>391.64160220329643</v>
      </c>
      <c r="H11" s="44">
        <f>Tabelle43!H11</f>
        <v>821.49480899826051</v>
      </c>
      <c r="I11" s="45">
        <f>Tabelle43!I11</f>
        <v>0.47674263782733867</v>
      </c>
    </row>
    <row r="12" spans="1:9">
      <c r="B12" s="19">
        <f>Tabelle43!B12</f>
        <v>2006</v>
      </c>
      <c r="C12" s="2">
        <f>Tabelle43!C12</f>
        <v>284.53310469904</v>
      </c>
      <c r="D12" s="2">
        <f>Tabelle43!D12</f>
        <v>46.424361028288303</v>
      </c>
      <c r="E12" s="2">
        <f>Tabelle43!E12</f>
        <v>20.438589728705175</v>
      </c>
      <c r="F12" s="2">
        <f>Tabelle43!F12</f>
        <v>27.138570227530352</v>
      </c>
      <c r="G12" s="44">
        <f>Tabelle43!G12</f>
        <v>378.53462568356383</v>
      </c>
      <c r="H12" s="44">
        <f>Tabelle43!H12</f>
        <v>806.95685820688425</v>
      </c>
      <c r="I12" s="45">
        <f>Tabelle43!I12</f>
        <v>0.46908904959887793</v>
      </c>
    </row>
    <row r="13" spans="1:9">
      <c r="B13" s="19">
        <f>Tabelle43!B13</f>
        <v>2007</v>
      </c>
      <c r="C13" s="2">
        <f>Tabelle43!C13</f>
        <v>251.86476883760798</v>
      </c>
      <c r="D13" s="2">
        <f>Tabelle43!D13</f>
        <v>45.95087853886136</v>
      </c>
      <c r="E13" s="2">
        <f>Tabelle43!E13</f>
        <v>19.897379801514514</v>
      </c>
      <c r="F13" s="2">
        <f>Tabelle43!F13</f>
        <v>27.361192955705818</v>
      </c>
      <c r="G13" s="44">
        <f>Tabelle43!G13</f>
        <v>345.07422013368961</v>
      </c>
      <c r="H13" s="44">
        <f>Tabelle43!H13</f>
        <v>778.82839602279978</v>
      </c>
      <c r="I13" s="45">
        <f>Tabelle43!I13</f>
        <v>0.4430683599825857</v>
      </c>
    </row>
    <row r="14" spans="1:9">
      <c r="B14" s="19">
        <f>Tabelle43!B14</f>
        <v>2008</v>
      </c>
      <c r="C14" s="2">
        <f>Tabelle43!C14</f>
        <v>277.94440839807936</v>
      </c>
      <c r="D14" s="2">
        <f>Tabelle43!D14</f>
        <v>46.490736204194363</v>
      </c>
      <c r="E14" s="2">
        <f>Tabelle43!E14</f>
        <v>20.759617727864999</v>
      </c>
      <c r="F14" s="2">
        <f>Tabelle43!F14</f>
        <v>27.297872103655546</v>
      </c>
      <c r="G14" s="44">
        <f>Tabelle43!G14</f>
        <v>372.49263443379431</v>
      </c>
      <c r="H14" s="44">
        <f>Tabelle43!H14</f>
        <v>808.5977181871674</v>
      </c>
      <c r="I14" s="45">
        <f>Tabelle43!I14</f>
        <v>0.46066495867549906</v>
      </c>
    </row>
    <row r="15" spans="1:9">
      <c r="B15" s="19">
        <f>Tabelle43!B15</f>
        <v>2009</v>
      </c>
      <c r="C15" s="2">
        <f>Tabelle43!C15</f>
        <v>270.56760164682726</v>
      </c>
      <c r="D15" s="2">
        <f>Tabelle43!D15</f>
        <v>46.738725640973918</v>
      </c>
      <c r="E15" s="2">
        <f>Tabelle43!E15</f>
        <v>21.209761936633765</v>
      </c>
      <c r="F15" s="2">
        <f>Tabelle43!F15</f>
        <v>27.405520348431274</v>
      </c>
      <c r="G15" s="44">
        <f>Tabelle43!G15</f>
        <v>365.9216095728662</v>
      </c>
      <c r="H15" s="44">
        <f>Tabelle43!H15</f>
        <v>789.94172976057519</v>
      </c>
      <c r="I15" s="45">
        <f>Tabelle43!I15</f>
        <v>0.46322607831311058</v>
      </c>
    </row>
    <row r="16" spans="1:9">
      <c r="B16" s="19">
        <f>Tabelle43!B16</f>
        <v>2010</v>
      </c>
      <c r="C16" s="2">
        <f>Tabelle43!C16</f>
        <v>306.53374087328143</v>
      </c>
      <c r="D16" s="2">
        <f>Tabelle43!D16</f>
        <v>47.393386959198622</v>
      </c>
      <c r="E16" s="2">
        <f>Tabelle43!E16</f>
        <v>22.381081231002803</v>
      </c>
      <c r="F16" s="2">
        <f>Tabelle43!F16</f>
        <v>27.404001784500199</v>
      </c>
      <c r="G16" s="44">
        <f>Tabelle43!G16</f>
        <v>403.71221084798304</v>
      </c>
      <c r="H16" s="44">
        <f>Tabelle43!H16</f>
        <v>836.53813108061513</v>
      </c>
      <c r="I16" s="45">
        <f>Tabelle43!I16</f>
        <v>0.482598695562723</v>
      </c>
    </row>
    <row r="17" spans="2:9">
      <c r="B17" s="19">
        <f>Tabelle43!B17</f>
        <v>2011</v>
      </c>
      <c r="C17" s="2">
        <f>Tabelle43!C17</f>
        <v>235.95397996162117</v>
      </c>
      <c r="D17" s="2">
        <f>Tabelle43!D17</f>
        <v>45.912286116334215</v>
      </c>
      <c r="E17" s="2">
        <f>Tabelle43!E17</f>
        <v>21.398822112202232</v>
      </c>
      <c r="F17" s="2">
        <f>Tabelle43!F17</f>
        <v>27.260134948921056</v>
      </c>
      <c r="G17" s="44">
        <f>Tabelle43!G17</f>
        <v>330.52522313907872</v>
      </c>
      <c r="H17" s="44">
        <f>Tabelle43!H17</f>
        <v>764.6034630955528</v>
      </c>
      <c r="I17" s="45">
        <f>Tabelle43!I17</f>
        <v>0.43228318872755728</v>
      </c>
    </row>
    <row r="18" spans="2:9">
      <c r="B18" s="19">
        <f>Tabelle43!B18</f>
        <v>2012</v>
      </c>
      <c r="C18" s="2">
        <f>Tabelle43!C18</f>
        <v>266.96687958653138</v>
      </c>
      <c r="D18" s="2">
        <f>Tabelle43!D18</f>
        <v>46.443774416841862</v>
      </c>
      <c r="E18" s="2">
        <f>Tabelle43!E18</f>
        <v>22.104017175286533</v>
      </c>
      <c r="F18" s="2">
        <f>Tabelle43!F18</f>
        <v>26.757616718324769</v>
      </c>
      <c r="G18" s="44">
        <f>Tabelle43!G18</f>
        <v>362.27228789698449</v>
      </c>
      <c r="H18" s="44">
        <f>Tabelle43!H18</f>
        <v>795.95299033517495</v>
      </c>
      <c r="I18" s="45">
        <f>Tabelle43!I18</f>
        <v>0.4551428191059777</v>
      </c>
    </row>
    <row r="19" spans="2:9">
      <c r="B19" s="19">
        <f>Tabelle43!B19</f>
        <v>2013</v>
      </c>
      <c r="C19" s="2">
        <f>Tabelle43!C19</f>
        <v>293.27519563153453</v>
      </c>
      <c r="D19" s="2">
        <f>Tabelle43!D19</f>
        <v>47.190382353149126</v>
      </c>
      <c r="E19" s="2">
        <f>Tabelle43!E19</f>
        <v>22.845545611605509</v>
      </c>
      <c r="F19" s="2">
        <f>Tabelle43!F19</f>
        <v>26.470379377117176</v>
      </c>
      <c r="G19" s="44">
        <f>Tabelle43!G19</f>
        <v>389.78150297340636</v>
      </c>
      <c r="H19" s="44">
        <f>Tabelle43!H19</f>
        <v>821.34309019289424</v>
      </c>
      <c r="I19" s="45">
        <f>Tabelle43!I19</f>
        <v>0.47456599760505114</v>
      </c>
    </row>
    <row r="20" spans="2:9">
      <c r="B20" s="19">
        <f>Tabelle43!B20</f>
        <v>2014</v>
      </c>
      <c r="C20" s="2">
        <f>Tabelle43!C20</f>
        <v>217.83309830719813</v>
      </c>
      <c r="D20" s="2">
        <f>Tabelle43!D20</f>
        <v>45.518967038999534</v>
      </c>
      <c r="E20" s="2">
        <f>Tabelle43!E20</f>
        <v>21.179904725404885</v>
      </c>
      <c r="F20" s="2">
        <f>Tabelle43!F20</f>
        <v>26.42010183721629</v>
      </c>
      <c r="G20" s="44">
        <f>Tabelle43!G20</f>
        <v>310.95207190881882</v>
      </c>
      <c r="H20" s="44">
        <f>Tabelle43!H20</f>
        <v>741.72392731528487</v>
      </c>
      <c r="I20" s="45">
        <f>Tabelle43!I20</f>
        <v>0.41922885383289288</v>
      </c>
    </row>
    <row r="21" spans="2:9">
      <c r="B21" s="19">
        <f>Tabelle43!B21</f>
        <v>2015</v>
      </c>
      <c r="C21" s="2">
        <f>Tabelle43!C21</f>
        <v>242.49787003239632</v>
      </c>
      <c r="D21" s="2">
        <f>Tabelle43!D21</f>
        <v>46.144959324890529</v>
      </c>
      <c r="E21" s="2">
        <f>Tabelle43!E21</f>
        <v>22.606653216880591</v>
      </c>
      <c r="F21" s="2">
        <f>Tabelle43!F21</f>
        <v>26.013557197073723</v>
      </c>
      <c r="G21" s="44">
        <f>Tabelle43!G21</f>
        <v>337.26303977124121</v>
      </c>
      <c r="H21" s="44">
        <f>Tabelle43!H21</f>
        <v>763.66363306863309</v>
      </c>
      <c r="I21" s="45">
        <f>Tabelle43!I21</f>
        <v>0.44163820976522816</v>
      </c>
    </row>
    <row r="22" spans="2:9">
      <c r="B22" s="19">
        <f>Tabelle43!B22</f>
        <v>2016</v>
      </c>
      <c r="C22" s="2">
        <f>Tabelle43!C22</f>
        <v>260.15981691047352</v>
      </c>
      <c r="D22" s="2">
        <f>Tabelle43!D22</f>
        <v>46.686077525541073</v>
      </c>
      <c r="E22" s="2">
        <f>Tabelle43!E22</f>
        <v>22.988768661026032</v>
      </c>
      <c r="F22" s="2">
        <f>Tabelle43!F22</f>
        <v>25.806703716330169</v>
      </c>
      <c r="G22" s="44">
        <f>Tabelle43!G22</f>
        <v>355.64136681337078</v>
      </c>
      <c r="H22" s="44">
        <f>Tabelle43!H22</f>
        <v>782.11157467648286</v>
      </c>
      <c r="I22" s="45">
        <f>Tabelle43!I22</f>
        <v>0.45471947779379218</v>
      </c>
    </row>
    <row r="23" spans="2:9">
      <c r="B23" s="19">
        <f>Tabelle43!B23</f>
        <v>2017</v>
      </c>
      <c r="C23" s="2">
        <f>Tabelle43!C23</f>
        <v>250.9067119591152</v>
      </c>
      <c r="D23" s="2">
        <f>Tabelle43!D23</f>
        <v>46.481161463317051</v>
      </c>
      <c r="E23" s="2">
        <f>Tabelle43!E23</f>
        <v>23.139645499508699</v>
      </c>
      <c r="F23" s="2">
        <f>Tabelle43!F23</f>
        <v>25.473101255828645</v>
      </c>
      <c r="G23" s="44">
        <f>Tabelle43!G23</f>
        <v>346.00062017776952</v>
      </c>
      <c r="H23" s="44">
        <f>Tabelle43!H23</f>
        <v>771.63314864007373</v>
      </c>
      <c r="I23" s="45">
        <f>Tabelle43!I23</f>
        <v>0.44840040994553049</v>
      </c>
    </row>
    <row r="24" spans="2:9">
      <c r="B24" s="19">
        <f>Tabelle43!B24</f>
        <v>2018</v>
      </c>
      <c r="C24" s="2">
        <f>Tabelle43!C24</f>
        <v>226.18735700532625</v>
      </c>
      <c r="D24" s="2">
        <f>Tabelle43!D24</f>
        <v>45.975783345185341</v>
      </c>
      <c r="E24" s="2">
        <f>Tabelle43!E24</f>
        <v>23.215080751813392</v>
      </c>
      <c r="F24" s="2">
        <f>Tabelle43!F24</f>
        <v>25.298573648979435</v>
      </c>
      <c r="G24" s="44">
        <f>Tabelle43!G24</f>
        <v>320.67679475130439</v>
      </c>
      <c r="H24" s="44">
        <f>Tabelle43!H24</f>
        <v>746.22732859678808</v>
      </c>
      <c r="I24" s="45">
        <f>Tabelle43!I24</f>
        <v>0.42973070331571422</v>
      </c>
    </row>
    <row r="25" spans="2:9">
      <c r="B25" s="19">
        <f>Tabelle43!B25</f>
        <v>2019</v>
      </c>
      <c r="C25" s="2">
        <f>Tabelle43!C25</f>
        <v>232.17521856909005</v>
      </c>
      <c r="D25" s="2">
        <f>Tabelle43!D25</f>
        <v>45.800759332321952</v>
      </c>
      <c r="E25" s="2">
        <f>Tabelle43!E25</f>
        <v>23.520076104218408</v>
      </c>
      <c r="F25" s="2">
        <f>Tabelle43!F25</f>
        <v>24.969630484841808</v>
      </c>
      <c r="G25" s="44">
        <f>Tabelle43!G25</f>
        <v>326.4656844904722</v>
      </c>
      <c r="H25" s="44">
        <f>Tabelle43!H25</f>
        <v>750.55893739245494</v>
      </c>
      <c r="I25" s="45">
        <f>Tabelle43!I25</f>
        <v>0.43496342289209017</v>
      </c>
    </row>
    <row r="26" spans="2:9" ht="15.5" thickBot="1">
      <c r="B26" s="151">
        <f>Tabelle43!B26</f>
        <v>2020</v>
      </c>
      <c r="C26" s="82">
        <f>Tabelle43!C26</f>
        <v>216.37916831925335</v>
      </c>
      <c r="D26" s="82">
        <f>Tabelle43!D26</f>
        <v>47.179829991426011</v>
      </c>
      <c r="E26" s="82">
        <f>Tabelle43!E26</f>
        <v>22.685174071348481</v>
      </c>
      <c r="F26" s="82">
        <f>Tabelle43!F26</f>
        <v>24.172182717998567</v>
      </c>
      <c r="G26" s="91">
        <f>Tabelle43!G26</f>
        <v>310.41635510002641</v>
      </c>
      <c r="H26" s="91">
        <f>Tabelle43!H26</f>
        <v>699.45686845999001</v>
      </c>
      <c r="I26" s="92">
        <f>Tabelle43!I26</f>
        <v>0.44379627836592289</v>
      </c>
    </row>
    <row r="27" spans="2:9" ht="15.5" thickBot="1">
      <c r="B27" s="120" t="s">
        <v>314</v>
      </c>
      <c r="C27" s="160" t="s">
        <v>398</v>
      </c>
      <c r="D27" s="160" t="s">
        <v>399</v>
      </c>
      <c r="E27" s="160" t="s">
        <v>400</v>
      </c>
      <c r="F27" s="160" t="s">
        <v>401</v>
      </c>
      <c r="G27" s="160" t="s">
        <v>402</v>
      </c>
      <c r="H27" s="160" t="s">
        <v>403</v>
      </c>
      <c r="I27" s="160" t="s">
        <v>404</v>
      </c>
    </row>
    <row r="28" spans="2:9">
      <c r="B28" s="117" t="s">
        <v>367</v>
      </c>
    </row>
    <row r="29" spans="2:9">
      <c r="B29" s="117" t="s">
        <v>348</v>
      </c>
    </row>
    <row r="33" spans="1:1">
      <c r="A33" s="186" t="s">
        <v>420</v>
      </c>
    </row>
    <row r="34" spans="1:1">
      <c r="A34" s="186" t="s">
        <v>417</v>
      </c>
    </row>
  </sheetData>
  <hyperlinks>
    <hyperlink ref="A1" location="Tabellenverzeichnis!B10" display="zurück zum Tabellenverzeichnis"/>
  </hyperlinks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4 3 1 f d 8 1 4 - 4 8 9 c - 4 a 6 5 - 8 e d d - 3 8 b 7 b 3 0 c 7 7 b 9 "   x m l n s = " h t t p : / / s c h e m a s . m i c r o s o f t . c o m / D a t a M a s h u p " > A A A A A B M D A A B Q S w M E F A A C A A g A 9 I 1 b U 3 g B f j K j A A A A 9 Q A A A B I A H A B D b 2 5 m a W c v U G F j a 2 F n Z S 5 4 b W w g o h g A K K A U A A A A A A A A A A A A A A A A A A A A A A A A A A A A h Y + x D o I w F E V / h b y d F m F Q y a M M L A 6 S m J g Y 1 6 Z U a I R i a L H 8 m 4 O f 5 C 8 I U d T N 8 d 5 z h n s f t z u m Q 1 N 7 V 9 k Z 1 e o E F i Q A T 2 r R F k q X C f T 2 5 K 8 g Z b j j 4 s x L 6 Y 2 y N v F g i g Q q a y 8 x p c 4 5 4 i L S d i U N g 2 B B j / l 2 L y r Z c P j I 6 r / s K 2 0 s 1 0 I C w 8 N r D A v J e k m i c J y E d O 4 w V / r L J z b R n x K z v r Z 9 J 1 k h / W y D d I 5 I 3 x f Y E 1 B L A w Q U A A I A C A D 0 j V t T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9 I 1 b U y i K R 7 g O A A A A E Q A A A B M A H A B G b 3 J t d W x h c y 9 T Z W N 0 a W 9 u M S 5 t I K I Y A C i g F A A A A A A A A A A A A A A A A A A A A A A A A A A A A C t O T S 7 J z M 9 T C I b Q h t Y A U E s B A i 0 A F A A C A A g A 9 I 1 b U 3 g B f j K j A A A A 9 Q A A A B I A A A A A A A A A A A A A A A A A A A A A A E N v b m Z p Z y 9 Q Y W N r Y W d l L n h t b F B L A Q I t A B Q A A g A I A P S N W 1 M P y u m r p A A A A O k A A A A T A A A A A A A A A A A A A A A A A O 8 A A A B b Q 2 9 u d G V u d F 9 U e X B l c 1 0 u e G 1 s U E s B A i 0 A F A A C A A g A 9 I 1 b U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x Q E A A A A A A A C j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E V u d H J 5 I F R 5 c G U 9 I l F 1 Z X J 5 R 3 J v d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D 4 x y 9 C Q X w H T 5 B M s K S s i e C 5 A A A A A A I A A A A A A A N m A A D A A A A A E A A A A L + 8 u b c j z O T W E B q t q 6 P 0 a 2 I A A A A A B I A A A K A A A A A Q A A A A 8 J q 2 m j a b l U x r u + L F d c l c F V A A A A C P 3 f H + 3 U 0 e A 6 M n 7 E o B k C e O j Q 9 h e 3 u Z O e G Q f m 8 v / 9 N Z V B 1 r 7 + 8 m s f Y d r z Q C J L V B U 2 P Z p l f q F q m u h P 4 t L 6 s h V 7 S X d x + I L B M k N b b Z 2 M o Q I 1 L M C x Q A A A B 8 a G H P Y V / Q u C / 5 6 S r G I F e r e j 3 E 3 w = = < / D a t a M a s h u p > 
</file>

<file path=customXml/itemProps1.xml><?xml version="1.0" encoding="utf-8"?>
<ds:datastoreItem xmlns:ds="http://schemas.openxmlformats.org/officeDocument/2006/customXml" ds:itemID="{2FB6C8A8-A4F9-4848-AC7A-0249A6DD299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49</vt:i4>
      </vt:variant>
      <vt:variant>
        <vt:lpstr>Benannte Bereiche</vt:lpstr>
      </vt:variant>
      <vt:variant>
        <vt:i4>2</vt:i4>
      </vt:variant>
    </vt:vector>
  </HeadingPairs>
  <TitlesOfParts>
    <vt:vector size="51" baseType="lpstr">
      <vt:lpstr>Titelblatt</vt:lpstr>
      <vt:lpstr>Tabellenverzeichnis</vt:lpstr>
      <vt:lpstr>Tabelle1</vt:lpstr>
      <vt:lpstr>Tabelle2</vt:lpstr>
      <vt:lpstr>Tabelle3</vt:lpstr>
      <vt:lpstr>Tabelle4</vt:lpstr>
      <vt:lpstr>Tableau5</vt:lpstr>
      <vt:lpstr>Tableau6</vt:lpstr>
      <vt:lpstr>Tableau7</vt:lpstr>
      <vt:lpstr>Tableau8</vt:lpstr>
      <vt:lpstr>Tabelle9</vt:lpstr>
      <vt:lpstr>Tabelle10</vt:lpstr>
      <vt:lpstr>Tabelle11</vt:lpstr>
      <vt:lpstr>Tabelle13</vt:lpstr>
      <vt:lpstr>Tabelle14</vt:lpstr>
      <vt:lpstr>Tabelle15</vt:lpstr>
      <vt:lpstr>Tabelle16</vt:lpstr>
      <vt:lpstr>Tabelle17</vt:lpstr>
      <vt:lpstr>Tabelle18</vt:lpstr>
      <vt:lpstr>Tabelle19</vt:lpstr>
      <vt:lpstr>Tabelle20</vt:lpstr>
      <vt:lpstr>Tabelle21</vt:lpstr>
      <vt:lpstr>Tabelle22</vt:lpstr>
      <vt:lpstr>Tabelle23</vt:lpstr>
      <vt:lpstr>Tabelle24</vt:lpstr>
      <vt:lpstr>Tabelle26</vt:lpstr>
      <vt:lpstr>Tabelle27</vt:lpstr>
      <vt:lpstr>Tabelle28</vt:lpstr>
      <vt:lpstr>Tabelle30</vt:lpstr>
      <vt:lpstr>Tabelle31</vt:lpstr>
      <vt:lpstr>Tabelle32</vt:lpstr>
      <vt:lpstr>Tabelle33</vt:lpstr>
      <vt:lpstr>Tabelle35</vt:lpstr>
      <vt:lpstr>Tabelle36</vt:lpstr>
      <vt:lpstr>Tabelle37</vt:lpstr>
      <vt:lpstr>Tabelle38</vt:lpstr>
      <vt:lpstr>Tabelle39</vt:lpstr>
      <vt:lpstr>Tabelle40</vt:lpstr>
      <vt:lpstr>Tabelle41</vt:lpstr>
      <vt:lpstr>Tabelle42</vt:lpstr>
      <vt:lpstr>Tabelle43</vt:lpstr>
      <vt:lpstr>Tabelle44</vt:lpstr>
      <vt:lpstr>Tabelle45</vt:lpstr>
      <vt:lpstr>Tabelle46</vt:lpstr>
      <vt:lpstr>Tabelle47</vt:lpstr>
      <vt:lpstr>Tabelle48</vt:lpstr>
      <vt:lpstr>Tabelle49</vt:lpstr>
      <vt:lpstr>Tabelle50</vt:lpstr>
      <vt:lpstr>Tabelle51</vt:lpstr>
      <vt:lpstr>Tabelle48!_Ref50390024</vt:lpstr>
      <vt:lpstr>Tableau8!_Toc53642075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Spillmann, Dr. Thorsten</dc:creator>
  <cp:lastModifiedBy>Baumann Pia BFE</cp:lastModifiedBy>
  <dcterms:created xsi:type="dcterms:W3CDTF">2017-11-15T16:50:00Z</dcterms:created>
  <dcterms:modified xsi:type="dcterms:W3CDTF">2021-10-29T06:49:15Z</dcterms:modified>
</cp:coreProperties>
</file>