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AIC website\Data tables\2023-2024 data tables\"/>
    </mc:Choice>
  </mc:AlternateContent>
  <bookViews>
    <workbookView xWindow="0" yWindow="600" windowWidth="19200" windowHeight="8004" tabRatio="843"/>
  </bookViews>
  <sheets>
    <sheet name="Title" sheetId="1" r:id="rId1"/>
    <sheet name="Contents" sheetId="2" r:id="rId2"/>
    <sheet name="Table A1" sheetId="4" r:id="rId3"/>
    <sheet name="Table A2" sheetId="5" r:id="rId4"/>
    <sheet name="Table A3" sheetId="26" r:id="rId5"/>
    <sheet name="Table A4" sheetId="6" r:id="rId6"/>
    <sheet name="Table A5" sheetId="10" r:id="rId7"/>
    <sheet name="Table A6" sheetId="11" r:id="rId8"/>
    <sheet name="Table A7" sheetId="12" r:id="rId9"/>
    <sheet name="Table A8" sheetId="14" r:id="rId10"/>
    <sheet name="Table A9" sheetId="2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21" l="1"/>
  <c r="D37" i="21"/>
  <c r="E37" i="21"/>
  <c r="F37" i="21"/>
  <c r="G37" i="21"/>
  <c r="B37" i="21"/>
  <c r="C37" i="14"/>
  <c r="D37" i="14"/>
  <c r="E37" i="14"/>
  <c r="F37" i="14"/>
  <c r="G37" i="14"/>
  <c r="B37" i="14"/>
  <c r="G36" i="14"/>
  <c r="D38" i="12"/>
  <c r="F38" i="12"/>
  <c r="B38" i="12"/>
  <c r="C37" i="10"/>
  <c r="D37" i="10"/>
  <c r="E37" i="10"/>
  <c r="F37" i="10"/>
  <c r="G37" i="10"/>
  <c r="B37" i="10"/>
  <c r="D37" i="6"/>
  <c r="C37" i="6"/>
  <c r="B37" i="6"/>
  <c r="C37" i="26"/>
  <c r="D37" i="26"/>
  <c r="E37" i="26"/>
  <c r="F37" i="26"/>
  <c r="B37" i="26"/>
  <c r="E36" i="26"/>
  <c r="C37" i="4"/>
  <c r="D37" i="4"/>
  <c r="E37" i="4"/>
  <c r="F37" i="4"/>
  <c r="G37" i="4"/>
  <c r="H37" i="4"/>
  <c r="I37" i="4"/>
  <c r="J37" i="4"/>
  <c r="B37" i="4"/>
  <c r="J36" i="4"/>
  <c r="G35" i="26" l="1"/>
  <c r="G34" i="26"/>
  <c r="G33" i="26"/>
  <c r="G32" i="26"/>
  <c r="G30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</calcChain>
</file>

<file path=xl/sharedStrings.xml><?xml version="1.0" encoding="utf-8"?>
<sst xmlns="http://schemas.openxmlformats.org/spreadsheetml/2006/main" count="432" uniqueCount="124">
  <si>
    <t>Homicide incidents</t>
  </si>
  <si>
    <t>National Homicide Monitoring Program</t>
  </si>
  <si>
    <t>Table of contents</t>
  </si>
  <si>
    <t>NSW</t>
  </si>
  <si>
    <t>Vic</t>
  </si>
  <si>
    <t>Qld</t>
  </si>
  <si>
    <t>WA</t>
  </si>
  <si>
    <t>SA</t>
  </si>
  <si>
    <t>Tas</t>
  </si>
  <si>
    <t>NT</t>
  </si>
  <si>
    <t>Total</t>
  </si>
  <si>
    <t>Male</t>
  </si>
  <si>
    <t>Female</t>
  </si>
  <si>
    <r>
      <t>ACT</t>
    </r>
    <r>
      <rPr>
        <vertAlign val="superscript"/>
        <sz val="10"/>
        <color theme="1"/>
        <rFont val="Calibri"/>
        <family val="2"/>
        <scheme val="minor"/>
      </rPr>
      <t>a</t>
    </r>
  </si>
  <si>
    <t>1989–90</t>
  </si>
  <si>
    <t>1990–91</t>
  </si>
  <si>
    <t>1991–92</t>
  </si>
  <si>
    <t>1992–93</t>
  </si>
  <si>
    <t>1993–94</t>
  </si>
  <si>
    <t>1994–95</t>
  </si>
  <si>
    <t>1995–96</t>
  </si>
  <si>
    <t>1996–97</t>
  </si>
  <si>
    <t>1997–98</t>
  </si>
  <si>
    <t>1998–99</t>
  </si>
  <si>
    <t>2000–01</t>
  </si>
  <si>
    <t>2001–02</t>
  </si>
  <si>
    <t>2002–03</t>
  </si>
  <si>
    <t>2003–04</t>
  </si>
  <si>
    <t>2004–05</t>
  </si>
  <si>
    <t>2005–06</t>
  </si>
  <si>
    <t>2006–07</t>
  </si>
  <si>
    <t>2007–08</t>
  </si>
  <si>
    <t>2008–09</t>
  </si>
  <si>
    <t>2009–10</t>
  </si>
  <si>
    <t>2010–11</t>
  </si>
  <si>
    <t>2011–12</t>
  </si>
  <si>
    <t>2012–13</t>
  </si>
  <si>
    <t>2013–14</t>
  </si>
  <si>
    <t>2014–15</t>
  </si>
  <si>
    <t>2015–16</t>
  </si>
  <si>
    <t>2017–18</t>
  </si>
  <si>
    <t>2016–17</t>
  </si>
  <si>
    <t>Other</t>
  </si>
  <si>
    <t>Murder</t>
  </si>
  <si>
    <t>Manslaughter</t>
  </si>
  <si>
    <t>Domestic</t>
  </si>
  <si>
    <t>Acquaintance</t>
  </si>
  <si>
    <t>Stranger</t>
  </si>
  <si>
    <t>n</t>
  </si>
  <si>
    <t>Rate per 100,000</t>
  </si>
  <si>
    <t>Rate per 100,00</t>
  </si>
  <si>
    <t>Intimate partner</t>
  </si>
  <si>
    <t>Filicide</t>
  </si>
  <si>
    <t>Parricide</t>
  </si>
  <si>
    <t>Siblicide</t>
  </si>
  <si>
    <t>Other family</t>
  </si>
  <si>
    <t>Firearm</t>
  </si>
  <si>
    <t>Blunt instrument</t>
  </si>
  <si>
    <t>Hands and feet</t>
  </si>
  <si>
    <t>1999–2000</t>
  </si>
  <si>
    <t>2018–19</t>
  </si>
  <si>
    <t>Infanticide</t>
  </si>
  <si>
    <t>2019–20</t>
  </si>
  <si>
    <t>2020–21</t>
  </si>
  <si>
    <r>
      <t>2019</t>
    </r>
    <r>
      <rPr>
        <sz val="10"/>
        <color theme="1"/>
        <rFont val="Calibri"/>
        <family val="2"/>
      </rPr>
      <t>–</t>
    </r>
    <r>
      <rPr>
        <sz val="10"/>
        <color theme="1"/>
        <rFont val="Calibri"/>
        <family val="2"/>
        <scheme val="minor"/>
      </rPr>
      <t>20</t>
    </r>
  </si>
  <si>
    <r>
      <t>2020</t>
    </r>
    <r>
      <rPr>
        <sz val="10"/>
        <color theme="1"/>
        <rFont val="Calibri"/>
        <family val="2"/>
      </rPr>
      <t>–</t>
    </r>
    <r>
      <rPr>
        <sz val="10"/>
        <color theme="1"/>
        <rFont val="Calibri"/>
        <family val="2"/>
        <scheme val="minor"/>
      </rPr>
      <t>21</t>
    </r>
  </si>
  <si>
    <t>Offender died by suicide</t>
  </si>
  <si>
    <t>Cleared by charge</t>
  </si>
  <si>
    <t>Not cleared</t>
  </si>
  <si>
    <t>Note: Data presented refers to an individual’s sex (ie sex characteristics) rather than gender (ie ‘social and cultural identity, expression and experience’; ABS 2020). This reflects the definitions in the data provided by the source organisations and from the NCIS</t>
  </si>
  <si>
    <r>
      <t>2018</t>
    </r>
    <r>
      <rPr>
        <sz val="10"/>
        <color theme="1"/>
        <rFont val="Calibri"/>
        <family val="2"/>
      </rPr>
      <t>–</t>
    </r>
    <r>
      <rPr>
        <sz val="10"/>
        <color theme="1"/>
        <rFont val="Calibri"/>
        <family val="2"/>
        <scheme val="minor"/>
      </rPr>
      <t>19</t>
    </r>
  </si>
  <si>
    <t>Knife or other sharp instrument</t>
  </si>
  <si>
    <r>
      <t>2016</t>
    </r>
    <r>
      <rPr>
        <sz val="10"/>
        <color theme="1"/>
        <rFont val="Calibri"/>
        <family val="2"/>
      </rPr>
      <t>–</t>
    </r>
    <r>
      <rPr>
        <sz val="10"/>
        <color theme="1"/>
        <rFont val="Calibri"/>
        <family val="2"/>
        <scheme val="minor"/>
      </rPr>
      <t>17</t>
    </r>
  </si>
  <si>
    <r>
      <t>2021</t>
    </r>
    <r>
      <rPr>
        <sz val="10"/>
        <color theme="1"/>
        <rFont val="Calibri"/>
        <family val="2"/>
      </rPr>
      <t>–</t>
    </r>
    <r>
      <rPr>
        <sz val="10"/>
        <color theme="1"/>
        <rFont val="Calibri"/>
        <family val="2"/>
        <scheme val="minor"/>
      </rPr>
      <t>22</t>
    </r>
  </si>
  <si>
    <t>2021–22</t>
  </si>
  <si>
    <t>Cleared</t>
  </si>
  <si>
    <t>Cleared otherwise</t>
  </si>
  <si>
    <t>a: Includes one incident where charge status was not stated or unknown</t>
  </si>
  <si>
    <t>a: Includes Norfolk Island</t>
  </si>
  <si>
    <t>Not stated/ unknown</t>
  </si>
  <si>
    <r>
      <t>229</t>
    </r>
    <r>
      <rPr>
        <vertAlign val="superscript"/>
        <sz val="10"/>
        <color theme="1"/>
        <rFont val="Calibri"/>
        <family val="2"/>
        <scheme val="minor"/>
      </rPr>
      <t>a</t>
    </r>
  </si>
  <si>
    <r>
      <t>197</t>
    </r>
    <r>
      <rPr>
        <vertAlign val="superscript"/>
        <sz val="10"/>
        <color theme="1"/>
        <rFont val="Calibri"/>
        <family val="2"/>
        <scheme val="minor"/>
      </rPr>
      <t>a</t>
    </r>
  </si>
  <si>
    <t>b: Includes 3 incidents where most serious charge was not stated or unknown</t>
  </si>
  <si>
    <t>c: Includes 8 incidents where most serious charge was not stated or unknown</t>
  </si>
  <si>
    <t>d: Includes 9 incidents where most serious charge was not stated or unknown</t>
  </si>
  <si>
    <r>
      <t>299</t>
    </r>
    <r>
      <rPr>
        <vertAlign val="superscript"/>
        <sz val="10"/>
        <color theme="1"/>
        <rFont val="Calibri"/>
        <family val="2"/>
        <scheme val="minor"/>
      </rPr>
      <t>a</t>
    </r>
  </si>
  <si>
    <r>
      <t>258</t>
    </r>
    <r>
      <rPr>
        <vertAlign val="superscript"/>
        <sz val="10"/>
        <color theme="1"/>
        <rFont val="Calibri"/>
        <family val="2"/>
        <scheme val="minor"/>
      </rPr>
      <t>a</t>
    </r>
  </si>
  <si>
    <r>
      <t>260</t>
    </r>
    <r>
      <rPr>
        <vertAlign val="superscript"/>
        <sz val="10"/>
        <color theme="1"/>
        <rFont val="Calibri"/>
        <family val="2"/>
        <scheme val="minor"/>
      </rPr>
      <t>b</t>
    </r>
  </si>
  <si>
    <r>
      <t>253</t>
    </r>
    <r>
      <rPr>
        <vertAlign val="superscript"/>
        <sz val="10"/>
        <color theme="1"/>
        <rFont val="Calibri"/>
        <family val="2"/>
        <scheme val="minor"/>
      </rPr>
      <t>c</t>
    </r>
  </si>
  <si>
    <r>
      <t>260</t>
    </r>
    <r>
      <rPr>
        <vertAlign val="superscript"/>
        <sz val="10"/>
        <color theme="1"/>
        <rFont val="Calibri"/>
        <family val="2"/>
        <scheme val="minor"/>
      </rPr>
      <t>d</t>
    </r>
  </si>
  <si>
    <t>Note: Excludes incidents where multiple weapons were used</t>
  </si>
  <si>
    <t>a: Includes 1 incident where most serious charge was not stated or unknown</t>
  </si>
  <si>
    <r>
      <t>2022</t>
    </r>
    <r>
      <rPr>
        <sz val="10"/>
        <color theme="1"/>
        <rFont val="Calibri"/>
        <family val="2"/>
      </rPr>
      <t>–23</t>
    </r>
  </si>
  <si>
    <r>
      <t>Table A1: Incidents of homicide by jurisdiction, 1989–90 to 2022–23 (</t>
    </r>
    <r>
      <rPr>
        <b/>
        <i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)</t>
    </r>
  </si>
  <si>
    <r>
      <t>248</t>
    </r>
    <r>
      <rPr>
        <vertAlign val="superscript"/>
        <sz val="10"/>
        <color theme="1"/>
        <rFont val="Calibri"/>
        <family val="2"/>
        <scheme val="minor"/>
      </rPr>
      <t>e</t>
    </r>
  </si>
  <si>
    <t>e: Includes 4 incidents where most serious charge was not stated or unknown</t>
  </si>
  <si>
    <r>
      <t>250</t>
    </r>
    <r>
      <rPr>
        <vertAlign val="superscript"/>
        <sz val="10"/>
        <color theme="1"/>
        <rFont val="Calibri"/>
        <family val="2"/>
        <scheme val="minor"/>
      </rPr>
      <t>a</t>
    </r>
  </si>
  <si>
    <r>
      <t>Table A3: Incidents of homicide by clearance status, 1989–90 to 2022–23 (</t>
    </r>
    <r>
      <rPr>
        <b/>
        <i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)</t>
    </r>
  </si>
  <si>
    <r>
      <t>Table A4: Incidents of homicide by most serious charge, 1989–90 to 2022–23 (</t>
    </r>
    <r>
      <rPr>
        <b/>
        <i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)</t>
    </r>
  </si>
  <si>
    <t>f: Includes 2 incidents where most serious charge was not stated or unknown</t>
  </si>
  <si>
    <r>
      <t>217</t>
    </r>
    <r>
      <rPr>
        <vertAlign val="superscript"/>
        <sz val="10"/>
        <color theme="1"/>
        <rFont val="Calibri"/>
        <family val="2"/>
        <scheme val="minor"/>
      </rPr>
      <t>e</t>
    </r>
  </si>
  <si>
    <r>
      <t>Table A5: Incidents of homicide by classification, 1989–90 to 2022–23 (</t>
    </r>
    <r>
      <rPr>
        <b/>
        <i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)</t>
    </r>
  </si>
  <si>
    <t>Table A6: Incidents of homicide by classification, 1989–90 to 2022–23 (rate per 100,000)</t>
  </si>
  <si>
    <t>Source: AIC NHMP 1989–90 to 2022–23 [computer file]</t>
  </si>
  <si>
    <t>Table A7: Incidents of intimate partner homicide by victim sex, 1989–90 to 2022–23</t>
  </si>
  <si>
    <r>
      <t>Table A8: Domestic homicide incidents by classification, 1989–90 to 2022–23 (</t>
    </r>
    <r>
      <rPr>
        <b/>
        <i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)</t>
    </r>
  </si>
  <si>
    <r>
      <t>Table A9: Incidents of homicide by weapon type, 1989–90 to 2022–23 (</t>
    </r>
    <r>
      <rPr>
        <b/>
        <i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)</t>
    </r>
  </si>
  <si>
    <r>
      <t>236</t>
    </r>
    <r>
      <rPr>
        <vertAlign val="superscript"/>
        <sz val="10"/>
        <color theme="1"/>
        <rFont val="Calibri"/>
        <family val="2"/>
        <scheme val="minor"/>
      </rPr>
      <t>a</t>
    </r>
  </si>
  <si>
    <t>;</t>
  </si>
  <si>
    <t>Table A1: Incidents of homicide by jurisdiction, 1989–90 to 2022–23 (n)</t>
  </si>
  <si>
    <t>Table A3: Incidents of homicide by clearance status, 1989–90 to 2022–23 (n)</t>
  </si>
  <si>
    <t>Table A4: Incidents of homicide by most serious charge, 1989–90 to 2022–23 (n)</t>
  </si>
  <si>
    <t>Table A5: Incidents of homicide by classification, 1989–90 to 2022–23 (n)</t>
  </si>
  <si>
    <t>Table A8: Domestic homicide incidents by classification, 1989–90 to 2022–23 (n)</t>
  </si>
  <si>
    <t>Table A9: Incidents of homicide by weapon type, 1989–90 to 2022–23 (n)</t>
  </si>
  <si>
    <t>Homicide in Australia 1989‒90 to 2022‒23</t>
  </si>
  <si>
    <r>
      <t>228</t>
    </r>
    <r>
      <rPr>
        <vertAlign val="superscript"/>
        <sz val="10"/>
        <color theme="1"/>
        <rFont val="Calibri"/>
        <family val="2"/>
        <scheme val="minor"/>
      </rPr>
      <t>f</t>
    </r>
  </si>
  <si>
    <t>g: Includes 7 incidents where most serious charge was not stated or unknown</t>
  </si>
  <si>
    <t>2022–23</t>
  </si>
  <si>
    <r>
      <t>262</t>
    </r>
    <r>
      <rPr>
        <vertAlign val="superscript"/>
        <sz val="10"/>
        <color theme="1"/>
        <rFont val="Calibri"/>
        <family val="2"/>
        <scheme val="minor"/>
      </rPr>
      <t>g</t>
    </r>
  </si>
  <si>
    <r>
      <t>218</t>
    </r>
    <r>
      <rPr>
        <vertAlign val="superscript"/>
        <sz val="10"/>
        <color theme="1"/>
        <rFont val="Calibri"/>
        <family val="2"/>
        <scheme val="minor"/>
      </rPr>
      <t>c</t>
    </r>
  </si>
  <si>
    <r>
      <t>232</t>
    </r>
    <r>
      <rPr>
        <vertAlign val="superscript"/>
        <sz val="10"/>
        <color theme="1"/>
        <rFont val="Calibri"/>
        <family val="2"/>
        <scheme val="minor"/>
      </rPr>
      <t>g</t>
    </r>
  </si>
  <si>
    <t>Relationship not stated</t>
  </si>
  <si>
    <t>Table A2: Incidents of homicide by jurisdiction, 1989–90 to 2022–23 (rate per 100,000)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</si>
</sst>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0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Border="1"/>
    <xf numFmtId="0" fontId="2" fillId="2" borderId="0" xfId="0" applyFont="1" applyFill="1" applyBorder="1"/>
    <xf numFmtId="0" fontId="0" fillId="2" borderId="0" xfId="0" applyFill="1" applyBorder="1"/>
    <xf numFmtId="0" fontId="3" fillId="2" borderId="0" xfId="0" applyFont="1" applyFill="1" applyBorder="1"/>
    <xf numFmtId="0" fontId="4" fillId="2" borderId="0" xfId="0" applyFont="1" applyFill="1" applyBorder="1"/>
    <xf numFmtId="49" fontId="4" fillId="2" borderId="0" xfId="0" applyNumberFormat="1" applyFont="1" applyFill="1" applyBorder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6" fillId="0" borderId="2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8" fillId="0" borderId="0" xfId="0" applyFont="1"/>
    <xf numFmtId="0" fontId="6" fillId="0" borderId="2" xfId="0" applyFont="1" applyBorder="1"/>
    <xf numFmtId="0" fontId="6" fillId="0" borderId="0" xfId="0" applyFont="1"/>
    <xf numFmtId="0" fontId="6" fillId="0" borderId="1" xfId="0" applyFont="1" applyBorder="1"/>
    <xf numFmtId="2" fontId="6" fillId="0" borderId="0" xfId="0" applyNumberFormat="1" applyFont="1" applyAlignment="1">
      <alignment horizontal="right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right" wrapText="1"/>
    </xf>
    <xf numFmtId="3" fontId="6" fillId="0" borderId="0" xfId="0" applyNumberFormat="1" applyFont="1"/>
    <xf numFmtId="0" fontId="7" fillId="0" borderId="2" xfId="0" applyFont="1" applyBorder="1" applyAlignment="1">
      <alignment horizontal="right" wrapText="1"/>
    </xf>
    <xf numFmtId="0" fontId="6" fillId="0" borderId="0" xfId="0" applyFont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0" fontId="6" fillId="0" borderId="0" xfId="0" applyFont="1" applyBorder="1"/>
    <xf numFmtId="0" fontId="6" fillId="0" borderId="2" xfId="0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6" fillId="0" borderId="0" xfId="0" applyFont="1" applyFill="1"/>
    <xf numFmtId="2" fontId="6" fillId="0" borderId="1" xfId="0" applyNumberFormat="1" applyFont="1" applyFill="1" applyBorder="1" applyAlignment="1">
      <alignment horizontal="right"/>
    </xf>
    <xf numFmtId="3" fontId="6" fillId="0" borderId="0" xfId="0" applyNumberFormat="1" applyFont="1" applyFill="1"/>
    <xf numFmtId="2" fontId="11" fillId="0" borderId="0" xfId="0" applyNumberFormat="1" applyFont="1" applyFill="1" applyAlignment="1">
      <alignment horizontal="right"/>
    </xf>
    <xf numFmtId="0" fontId="11" fillId="0" borderId="0" xfId="0" applyFont="1" applyFill="1" applyAlignment="1">
      <alignment horizontal="right"/>
    </xf>
    <xf numFmtId="2" fontId="6" fillId="0" borderId="0" xfId="0" applyNumberFormat="1" applyFont="1" applyFill="1" applyBorder="1" applyAlignment="1">
      <alignment horizontal="right"/>
    </xf>
    <xf numFmtId="0" fontId="12" fillId="0" borderId="0" xfId="0" applyFont="1"/>
    <xf numFmtId="0" fontId="6" fillId="0" borderId="2" xfId="0" applyFont="1" applyFill="1" applyBorder="1" applyAlignment="1">
      <alignment horizontal="right" wrapText="1"/>
    </xf>
    <xf numFmtId="0" fontId="0" fillId="0" borderId="2" xfId="0" applyBorder="1"/>
    <xf numFmtId="0" fontId="1" fillId="0" borderId="2" xfId="0" applyFont="1" applyBorder="1"/>
    <xf numFmtId="0" fontId="5" fillId="0" borderId="1" xfId="0" applyFont="1" applyBorder="1"/>
    <xf numFmtId="3" fontId="5" fillId="0" borderId="1" xfId="0" applyNumberFormat="1" applyFont="1" applyBorder="1" applyAlignment="1">
      <alignment horizontal="right"/>
    </xf>
    <xf numFmtId="0" fontId="5" fillId="0" borderId="1" xfId="0" applyFont="1" applyFill="1" applyBorder="1"/>
    <xf numFmtId="3" fontId="5" fillId="0" borderId="1" xfId="0" applyNumberFormat="1" applyFont="1" applyFill="1" applyBorder="1"/>
    <xf numFmtId="0" fontId="14" fillId="2" borderId="0" xfId="1" applyFill="1" applyBorder="1"/>
    <xf numFmtId="3" fontId="5" fillId="0" borderId="1" xfId="0" applyNumberFormat="1" applyFont="1" applyBorder="1"/>
    <xf numFmtId="3" fontId="0" fillId="0" borderId="0" xfId="0" applyNumberFormat="1"/>
    <xf numFmtId="2" fontId="6" fillId="0" borderId="0" xfId="0" applyNumberFormat="1" applyFont="1" applyFill="1" applyAlignment="1">
      <alignment horizontal="right"/>
    </xf>
    <xf numFmtId="3" fontId="5" fillId="0" borderId="0" xfId="0" applyNumberFormat="1" applyFont="1" applyFill="1" applyBorder="1"/>
    <xf numFmtId="3" fontId="5" fillId="0" borderId="1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0" fontId="14" fillId="2" borderId="0" xfId="1" quotePrefix="1" applyFill="1" applyBorder="1"/>
    <xf numFmtId="0" fontId="15" fillId="0" borderId="0" xfId="0" applyFont="1"/>
    <xf numFmtId="2" fontId="0" fillId="0" borderId="0" xfId="0" applyNumberFormat="1"/>
    <xf numFmtId="2" fontId="6" fillId="0" borderId="1" xfId="0" applyNumberFormat="1" applyFont="1" applyBorder="1"/>
    <xf numFmtId="0" fontId="8" fillId="0" borderId="3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/>
    <xf numFmtId="0" fontId="0" fillId="0" borderId="0" xfId="0" applyAlignment="1"/>
    <xf numFmtId="0" fontId="8" fillId="0" borderId="0" xfId="0" applyFont="1" applyFill="1" applyAlignment="1">
      <alignment horizontal="left"/>
    </xf>
    <xf numFmtId="0" fontId="8" fillId="0" borderId="3" xfId="0" applyFont="1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/>
  </sheetViews>
  <sheetFormatPr defaultColWidth="9.21875" defaultRowHeight="14.4" x14ac:dyDescent="0.3"/>
  <cols>
    <col min="1" max="16384" width="9.21875" style="3"/>
  </cols>
  <sheetData>
    <row r="1" spans="1:4" ht="21" x14ac:dyDescent="0.4">
      <c r="A1" s="32" t="s">
        <v>115</v>
      </c>
      <c r="B1" s="2"/>
      <c r="C1" s="2"/>
      <c r="D1" s="2"/>
    </row>
    <row r="3" spans="1:4" ht="18" x14ac:dyDescent="0.35">
      <c r="A3" s="4" t="s">
        <v>0</v>
      </c>
    </row>
    <row r="5" spans="1:4" ht="15.6" x14ac:dyDescent="0.3">
      <c r="A5" s="5" t="s">
        <v>1</v>
      </c>
    </row>
    <row r="7" spans="1:4" ht="15.6" x14ac:dyDescent="0.3">
      <c r="A7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/>
  </sheetViews>
  <sheetFormatPr defaultRowHeight="14.4" x14ac:dyDescent="0.3"/>
  <cols>
    <col min="1" max="1" width="10.21875" customWidth="1"/>
  </cols>
  <sheetData>
    <row r="1" spans="1:9" x14ac:dyDescent="0.3">
      <c r="A1" s="7" t="s">
        <v>105</v>
      </c>
    </row>
    <row r="2" spans="1:9" ht="30" customHeight="1" x14ac:dyDescent="0.3">
      <c r="A2" s="13"/>
      <c r="B2" s="18" t="s">
        <v>51</v>
      </c>
      <c r="C2" s="10" t="s">
        <v>52</v>
      </c>
      <c r="D2" s="10" t="s">
        <v>53</v>
      </c>
      <c r="E2" s="10" t="s">
        <v>54</v>
      </c>
      <c r="F2" s="18" t="s">
        <v>55</v>
      </c>
      <c r="G2" s="24" t="s">
        <v>10</v>
      </c>
    </row>
    <row r="3" spans="1:9" x14ac:dyDescent="0.3">
      <c r="A3" s="14" t="s">
        <v>14</v>
      </c>
      <c r="B3" s="14">
        <v>82</v>
      </c>
      <c r="C3" s="14">
        <v>16</v>
      </c>
      <c r="D3" s="14">
        <v>7</v>
      </c>
      <c r="E3" s="14">
        <v>4</v>
      </c>
      <c r="F3" s="14">
        <v>7</v>
      </c>
      <c r="G3" s="14">
        <v>116</v>
      </c>
      <c r="I3" s="14"/>
    </row>
    <row r="4" spans="1:9" x14ac:dyDescent="0.3">
      <c r="A4" s="14" t="s">
        <v>15</v>
      </c>
      <c r="B4" s="14">
        <v>84</v>
      </c>
      <c r="C4" s="14">
        <v>16</v>
      </c>
      <c r="D4" s="14">
        <v>9</v>
      </c>
      <c r="E4" s="14">
        <v>5</v>
      </c>
      <c r="F4" s="14">
        <v>9</v>
      </c>
      <c r="G4" s="14">
        <v>123</v>
      </c>
      <c r="I4" s="14"/>
    </row>
    <row r="5" spans="1:9" x14ac:dyDescent="0.3">
      <c r="A5" s="14" t="s">
        <v>16</v>
      </c>
      <c r="B5" s="14">
        <v>66</v>
      </c>
      <c r="C5" s="14">
        <v>16</v>
      </c>
      <c r="D5" s="14">
        <v>9</v>
      </c>
      <c r="E5" s="14">
        <v>5</v>
      </c>
      <c r="F5" s="14">
        <v>8</v>
      </c>
      <c r="G5" s="14">
        <v>104</v>
      </c>
      <c r="I5" s="14"/>
    </row>
    <row r="6" spans="1:9" x14ac:dyDescent="0.3">
      <c r="A6" s="14" t="s">
        <v>17</v>
      </c>
      <c r="B6" s="14">
        <v>82</v>
      </c>
      <c r="C6" s="14">
        <v>17</v>
      </c>
      <c r="D6" s="14">
        <v>12</v>
      </c>
      <c r="E6" s="14">
        <v>4</v>
      </c>
      <c r="F6" s="14">
        <v>11</v>
      </c>
      <c r="G6" s="14">
        <v>126</v>
      </c>
      <c r="I6" s="14"/>
    </row>
    <row r="7" spans="1:9" x14ac:dyDescent="0.3">
      <c r="A7" s="14" t="s">
        <v>18</v>
      </c>
      <c r="B7" s="14">
        <v>79</v>
      </c>
      <c r="C7" s="14">
        <v>24</v>
      </c>
      <c r="D7" s="14">
        <v>11</v>
      </c>
      <c r="E7" s="14">
        <v>7</v>
      </c>
      <c r="F7" s="14">
        <v>13</v>
      </c>
      <c r="G7" s="14">
        <v>134</v>
      </c>
      <c r="I7" s="14"/>
    </row>
    <row r="8" spans="1:9" x14ac:dyDescent="0.3">
      <c r="A8" s="14" t="s">
        <v>19</v>
      </c>
      <c r="B8" s="14">
        <v>93</v>
      </c>
      <c r="C8" s="14">
        <v>19</v>
      </c>
      <c r="D8" s="14">
        <v>15</v>
      </c>
      <c r="E8" s="14">
        <v>10</v>
      </c>
      <c r="F8" s="14">
        <v>15</v>
      </c>
      <c r="G8" s="14">
        <v>152</v>
      </c>
      <c r="I8" s="14"/>
    </row>
    <row r="9" spans="1:9" x14ac:dyDescent="0.3">
      <c r="A9" s="14" t="s">
        <v>20</v>
      </c>
      <c r="B9" s="14">
        <v>68</v>
      </c>
      <c r="C9" s="14">
        <v>20</v>
      </c>
      <c r="D9" s="14">
        <v>11</v>
      </c>
      <c r="E9" s="14">
        <v>4</v>
      </c>
      <c r="F9" s="14">
        <v>13</v>
      </c>
      <c r="G9" s="14">
        <v>116</v>
      </c>
      <c r="I9" s="14"/>
    </row>
    <row r="10" spans="1:9" x14ac:dyDescent="0.3">
      <c r="A10" s="14" t="s">
        <v>21</v>
      </c>
      <c r="B10" s="14">
        <v>58</v>
      </c>
      <c r="C10" s="14">
        <v>16</v>
      </c>
      <c r="D10" s="14">
        <v>11</v>
      </c>
      <c r="E10" s="14">
        <v>10</v>
      </c>
      <c r="F10" s="14">
        <v>15</v>
      </c>
      <c r="G10" s="14">
        <v>110</v>
      </c>
      <c r="I10" s="14"/>
    </row>
    <row r="11" spans="1:9" x14ac:dyDescent="0.3">
      <c r="A11" s="14" t="s">
        <v>22</v>
      </c>
      <c r="B11" s="14">
        <v>70</v>
      </c>
      <c r="C11" s="14">
        <v>18</v>
      </c>
      <c r="D11" s="14">
        <v>18</v>
      </c>
      <c r="E11" s="14">
        <v>3</v>
      </c>
      <c r="F11" s="14">
        <v>8</v>
      </c>
      <c r="G11" s="14">
        <v>117</v>
      </c>
      <c r="I11" s="14"/>
    </row>
    <row r="12" spans="1:9" x14ac:dyDescent="0.3">
      <c r="A12" s="14" t="s">
        <v>23</v>
      </c>
      <c r="B12" s="14">
        <v>68</v>
      </c>
      <c r="C12" s="14">
        <v>21</v>
      </c>
      <c r="D12" s="14">
        <v>11</v>
      </c>
      <c r="E12" s="14">
        <v>3</v>
      </c>
      <c r="F12" s="14">
        <v>10</v>
      </c>
      <c r="G12" s="14">
        <v>113</v>
      </c>
      <c r="I12" s="14"/>
    </row>
    <row r="13" spans="1:9" x14ac:dyDescent="0.3">
      <c r="A13" s="14" t="s">
        <v>59</v>
      </c>
      <c r="B13" s="14">
        <v>70</v>
      </c>
      <c r="C13" s="14">
        <v>25</v>
      </c>
      <c r="D13" s="14">
        <v>13</v>
      </c>
      <c r="E13" s="14">
        <v>8</v>
      </c>
      <c r="F13" s="14">
        <v>12</v>
      </c>
      <c r="G13" s="14">
        <v>128</v>
      </c>
      <c r="I13" s="14"/>
    </row>
    <row r="14" spans="1:9" x14ac:dyDescent="0.3">
      <c r="A14" s="14" t="s">
        <v>24</v>
      </c>
      <c r="B14" s="14">
        <v>74</v>
      </c>
      <c r="C14" s="14">
        <v>14</v>
      </c>
      <c r="D14" s="14">
        <v>13</v>
      </c>
      <c r="E14" s="14">
        <v>5</v>
      </c>
      <c r="F14" s="14">
        <v>6</v>
      </c>
      <c r="G14" s="14">
        <v>112</v>
      </c>
      <c r="I14" s="14"/>
    </row>
    <row r="15" spans="1:9" x14ac:dyDescent="0.3">
      <c r="A15" s="14" t="s">
        <v>25</v>
      </c>
      <c r="B15" s="14">
        <v>93</v>
      </c>
      <c r="C15" s="14">
        <v>28</v>
      </c>
      <c r="D15" s="14">
        <v>15</v>
      </c>
      <c r="E15" s="14">
        <v>11</v>
      </c>
      <c r="F15" s="14">
        <v>12</v>
      </c>
      <c r="G15" s="14">
        <v>159</v>
      </c>
      <c r="I15" s="14"/>
    </row>
    <row r="16" spans="1:9" x14ac:dyDescent="0.3">
      <c r="A16" s="14" t="s">
        <v>26</v>
      </c>
      <c r="B16" s="14">
        <v>76</v>
      </c>
      <c r="C16" s="14">
        <v>19</v>
      </c>
      <c r="D16" s="14">
        <v>13</v>
      </c>
      <c r="E16" s="14">
        <v>3</v>
      </c>
      <c r="F16" s="14">
        <v>15</v>
      </c>
      <c r="G16" s="14">
        <v>126</v>
      </c>
      <c r="I16" s="14"/>
    </row>
    <row r="17" spans="1:9" x14ac:dyDescent="0.3">
      <c r="A17" s="14" t="s">
        <v>27</v>
      </c>
      <c r="B17" s="14">
        <v>67</v>
      </c>
      <c r="C17" s="14">
        <v>20</v>
      </c>
      <c r="D17" s="14">
        <v>17</v>
      </c>
      <c r="E17" s="14">
        <v>6</v>
      </c>
      <c r="F17" s="14">
        <v>6</v>
      </c>
      <c r="G17" s="14">
        <v>116</v>
      </c>
      <c r="I17" s="14"/>
    </row>
    <row r="18" spans="1:9" x14ac:dyDescent="0.3">
      <c r="A18" s="14" t="s">
        <v>28</v>
      </c>
      <c r="B18" s="14">
        <v>65</v>
      </c>
      <c r="C18" s="14">
        <v>18</v>
      </c>
      <c r="D18" s="14">
        <v>10</v>
      </c>
      <c r="E18" s="14">
        <v>6</v>
      </c>
      <c r="F18" s="14">
        <v>5</v>
      </c>
      <c r="G18" s="14">
        <v>104</v>
      </c>
      <c r="I18" s="14"/>
    </row>
    <row r="19" spans="1:9" x14ac:dyDescent="0.3">
      <c r="A19" s="14" t="s">
        <v>29</v>
      </c>
      <c r="B19" s="14">
        <v>76</v>
      </c>
      <c r="C19" s="14">
        <v>24</v>
      </c>
      <c r="D19" s="14">
        <v>14</v>
      </c>
      <c r="E19" s="14">
        <v>5</v>
      </c>
      <c r="F19" s="14">
        <v>7</v>
      </c>
      <c r="G19" s="14">
        <v>126</v>
      </c>
      <c r="I19" s="14"/>
    </row>
    <row r="20" spans="1:9" x14ac:dyDescent="0.3">
      <c r="A20" s="14" t="s">
        <v>30</v>
      </c>
      <c r="B20" s="14">
        <v>64</v>
      </c>
      <c r="C20" s="14">
        <v>19</v>
      </c>
      <c r="D20" s="14">
        <v>15</v>
      </c>
      <c r="E20" s="14">
        <v>1</v>
      </c>
      <c r="F20" s="14">
        <v>10</v>
      </c>
      <c r="G20" s="14">
        <v>109</v>
      </c>
      <c r="I20" s="14"/>
    </row>
    <row r="21" spans="1:9" x14ac:dyDescent="0.3">
      <c r="A21" s="14" t="s">
        <v>31</v>
      </c>
      <c r="B21" s="14">
        <v>83</v>
      </c>
      <c r="C21" s="14">
        <v>22</v>
      </c>
      <c r="D21" s="14">
        <v>18</v>
      </c>
      <c r="E21" s="14">
        <v>6</v>
      </c>
      <c r="F21" s="14">
        <v>8</v>
      </c>
      <c r="G21" s="14">
        <v>137</v>
      </c>
      <c r="I21" s="14"/>
    </row>
    <row r="22" spans="1:9" x14ac:dyDescent="0.3">
      <c r="A22" s="14" t="s">
        <v>32</v>
      </c>
      <c r="B22" s="14">
        <v>62</v>
      </c>
      <c r="C22" s="14">
        <v>9</v>
      </c>
      <c r="D22" s="14">
        <v>8</v>
      </c>
      <c r="E22" s="14">
        <v>1</v>
      </c>
      <c r="F22" s="14">
        <v>8</v>
      </c>
      <c r="G22" s="14">
        <v>88</v>
      </c>
      <c r="I22" s="14"/>
    </row>
    <row r="23" spans="1:9" x14ac:dyDescent="0.3">
      <c r="A23" s="14" t="s">
        <v>33</v>
      </c>
      <c r="B23" s="14">
        <v>60</v>
      </c>
      <c r="C23" s="14">
        <v>14</v>
      </c>
      <c r="D23" s="14">
        <v>13</v>
      </c>
      <c r="E23" s="14">
        <v>3</v>
      </c>
      <c r="F23" s="14">
        <v>10</v>
      </c>
      <c r="G23" s="14">
        <v>100</v>
      </c>
      <c r="I23" s="14"/>
    </row>
    <row r="24" spans="1:9" x14ac:dyDescent="0.3">
      <c r="A24" s="14" t="s">
        <v>34</v>
      </c>
      <c r="B24" s="14">
        <v>49</v>
      </c>
      <c r="C24" s="14">
        <v>19</v>
      </c>
      <c r="D24" s="14">
        <v>13</v>
      </c>
      <c r="E24" s="14">
        <v>4</v>
      </c>
      <c r="F24" s="14">
        <v>6</v>
      </c>
      <c r="G24" s="14">
        <v>91</v>
      </c>
      <c r="I24" s="14"/>
    </row>
    <row r="25" spans="1:9" x14ac:dyDescent="0.3">
      <c r="A25" s="14" t="s">
        <v>35</v>
      </c>
      <c r="B25" s="14">
        <v>59</v>
      </c>
      <c r="C25" s="14">
        <v>18</v>
      </c>
      <c r="D25" s="14">
        <v>10</v>
      </c>
      <c r="E25" s="14">
        <v>2</v>
      </c>
      <c r="F25" s="14">
        <v>10</v>
      </c>
      <c r="G25" s="14">
        <v>99</v>
      </c>
      <c r="I25" s="14"/>
    </row>
    <row r="26" spans="1:9" x14ac:dyDescent="0.3">
      <c r="A26" s="14" t="s">
        <v>36</v>
      </c>
      <c r="B26" s="14">
        <v>66</v>
      </c>
      <c r="C26" s="14">
        <v>12</v>
      </c>
      <c r="D26" s="14">
        <v>13</v>
      </c>
      <c r="E26" s="14">
        <v>3</v>
      </c>
      <c r="F26" s="14">
        <v>9</v>
      </c>
      <c r="G26" s="14">
        <v>103</v>
      </c>
      <c r="I26" s="14"/>
    </row>
    <row r="27" spans="1:9" x14ac:dyDescent="0.3">
      <c r="A27" s="14" t="s">
        <v>37</v>
      </c>
      <c r="B27" s="14">
        <v>61</v>
      </c>
      <c r="C27" s="14">
        <v>18</v>
      </c>
      <c r="D27" s="14">
        <v>9</v>
      </c>
      <c r="E27" s="14">
        <v>4</v>
      </c>
      <c r="F27" s="14">
        <v>7</v>
      </c>
      <c r="G27" s="14">
        <v>99</v>
      </c>
      <c r="I27" s="14"/>
    </row>
    <row r="28" spans="1:9" x14ac:dyDescent="0.3">
      <c r="A28" s="14" t="s">
        <v>38</v>
      </c>
      <c r="B28" s="14">
        <v>58</v>
      </c>
      <c r="C28" s="14">
        <v>10</v>
      </c>
      <c r="D28" s="14">
        <v>15</v>
      </c>
      <c r="E28" s="14">
        <v>6</v>
      </c>
      <c r="F28" s="14">
        <v>7</v>
      </c>
      <c r="G28" s="14">
        <v>96</v>
      </c>
      <c r="I28" s="14"/>
    </row>
    <row r="29" spans="1:9" x14ac:dyDescent="0.3">
      <c r="A29" s="14" t="s">
        <v>39</v>
      </c>
      <c r="B29" s="14">
        <v>49</v>
      </c>
      <c r="C29" s="14">
        <v>20</v>
      </c>
      <c r="D29" s="14">
        <v>12</v>
      </c>
      <c r="E29" s="14">
        <v>7</v>
      </c>
      <c r="F29" s="14">
        <v>14</v>
      </c>
      <c r="G29" s="14">
        <v>102</v>
      </c>
      <c r="I29" s="14"/>
    </row>
    <row r="30" spans="1:9" x14ac:dyDescent="0.3">
      <c r="A30" s="14" t="s">
        <v>41</v>
      </c>
      <c r="B30" s="14">
        <v>55</v>
      </c>
      <c r="C30" s="14">
        <v>18</v>
      </c>
      <c r="D30" s="14">
        <v>10</v>
      </c>
      <c r="E30" s="14">
        <v>5</v>
      </c>
      <c r="F30" s="14">
        <v>10</v>
      </c>
      <c r="G30" s="14">
        <v>98</v>
      </c>
    </row>
    <row r="31" spans="1:9" x14ac:dyDescent="0.3">
      <c r="A31" s="14" t="s">
        <v>40</v>
      </c>
      <c r="B31" s="14">
        <v>47</v>
      </c>
      <c r="C31" s="14">
        <v>7</v>
      </c>
      <c r="D31" s="14">
        <v>13</v>
      </c>
      <c r="E31" s="14">
        <v>3</v>
      </c>
      <c r="F31" s="14">
        <v>5</v>
      </c>
      <c r="G31" s="14">
        <v>75</v>
      </c>
    </row>
    <row r="32" spans="1:9" x14ac:dyDescent="0.3">
      <c r="A32" s="14" t="s">
        <v>70</v>
      </c>
      <c r="B32" s="19">
        <v>48</v>
      </c>
      <c r="C32" s="19">
        <v>10</v>
      </c>
      <c r="D32" s="14">
        <v>8</v>
      </c>
      <c r="E32" s="19">
        <v>3</v>
      </c>
      <c r="F32" s="19">
        <v>8</v>
      </c>
      <c r="G32" s="14">
        <v>77</v>
      </c>
    </row>
    <row r="33" spans="1:7" x14ac:dyDescent="0.3">
      <c r="A33" s="14" t="s">
        <v>64</v>
      </c>
      <c r="B33" s="19">
        <v>45</v>
      </c>
      <c r="C33" s="19">
        <v>16</v>
      </c>
      <c r="D33" s="14">
        <v>11</v>
      </c>
      <c r="E33" s="19">
        <v>3</v>
      </c>
      <c r="F33" s="19">
        <v>9</v>
      </c>
      <c r="G33" s="14">
        <v>84</v>
      </c>
    </row>
    <row r="34" spans="1:7" x14ac:dyDescent="0.3">
      <c r="A34" s="23" t="s">
        <v>63</v>
      </c>
      <c r="B34" s="28">
        <v>40</v>
      </c>
      <c r="C34" s="28">
        <v>12</v>
      </c>
      <c r="D34" s="26">
        <v>11</v>
      </c>
      <c r="E34" s="28">
        <v>4</v>
      </c>
      <c r="F34" s="28">
        <v>11</v>
      </c>
      <c r="G34" s="14">
        <v>78</v>
      </c>
    </row>
    <row r="35" spans="1:7" x14ac:dyDescent="0.3">
      <c r="A35" s="23" t="s">
        <v>74</v>
      </c>
      <c r="B35" s="28">
        <v>35</v>
      </c>
      <c r="C35" s="28">
        <v>12</v>
      </c>
      <c r="D35" s="26">
        <v>8</v>
      </c>
      <c r="E35" s="28">
        <v>1</v>
      </c>
      <c r="F35" s="28">
        <v>5</v>
      </c>
      <c r="G35" s="26">
        <v>61</v>
      </c>
    </row>
    <row r="36" spans="1:7" x14ac:dyDescent="0.3">
      <c r="A36" s="23" t="s">
        <v>92</v>
      </c>
      <c r="B36" s="28">
        <v>38</v>
      </c>
      <c r="C36" s="28">
        <v>11</v>
      </c>
      <c r="D36" s="26">
        <v>16</v>
      </c>
      <c r="E36" s="28">
        <v>4</v>
      </c>
      <c r="F36" s="28">
        <v>10</v>
      </c>
      <c r="G36" s="42">
        <f>SUM(B36:F36)</f>
        <v>79</v>
      </c>
    </row>
    <row r="37" spans="1:7" x14ac:dyDescent="0.3">
      <c r="A37" s="38" t="s">
        <v>10</v>
      </c>
      <c r="B37" s="39">
        <f>SUM(B3:B36)</f>
        <v>2190</v>
      </c>
      <c r="C37" s="39">
        <f t="shared" ref="C37:G37" si="0">SUM(C3:C36)</f>
        <v>578</v>
      </c>
      <c r="D37" s="39">
        <f t="shared" si="0"/>
        <v>412</v>
      </c>
      <c r="E37" s="39">
        <f t="shared" si="0"/>
        <v>159</v>
      </c>
      <c r="F37" s="39">
        <f t="shared" si="0"/>
        <v>319</v>
      </c>
      <c r="G37" s="39">
        <f t="shared" si="0"/>
        <v>3658</v>
      </c>
    </row>
    <row r="38" spans="1:7" x14ac:dyDescent="0.3">
      <c r="A38" s="52" t="s">
        <v>103</v>
      </c>
      <c r="B38" s="52"/>
      <c r="C38" s="52"/>
      <c r="D38" s="52"/>
      <c r="E38" s="52"/>
      <c r="F38" s="52"/>
    </row>
  </sheetData>
  <mergeCells count="1">
    <mergeCell ref="A38:F3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zoomScaleNormal="100" workbookViewId="0"/>
  </sheetViews>
  <sheetFormatPr defaultRowHeight="14.4" x14ac:dyDescent="0.3"/>
  <cols>
    <col min="1" max="1" width="10.77734375" customWidth="1"/>
    <col min="3" max="3" width="14.77734375" customWidth="1"/>
    <col min="4" max="5" width="10.77734375" customWidth="1"/>
    <col min="7" max="7" width="10.77734375" customWidth="1"/>
  </cols>
  <sheetData>
    <row r="1" spans="1:15" x14ac:dyDescent="0.3">
      <c r="A1" s="7" t="s">
        <v>106</v>
      </c>
    </row>
    <row r="2" spans="1:15" ht="29.1" customHeight="1" x14ac:dyDescent="0.3">
      <c r="A2" s="13"/>
      <c r="B2" s="10" t="s">
        <v>56</v>
      </c>
      <c r="C2" s="18" t="s">
        <v>71</v>
      </c>
      <c r="D2" s="18" t="s">
        <v>57</v>
      </c>
      <c r="E2" s="18" t="s">
        <v>58</v>
      </c>
      <c r="F2" s="10" t="s">
        <v>42</v>
      </c>
      <c r="G2" s="33" t="s">
        <v>79</v>
      </c>
    </row>
    <row r="3" spans="1:15" x14ac:dyDescent="0.3">
      <c r="A3" s="14" t="s">
        <v>14</v>
      </c>
      <c r="B3" s="14">
        <v>76</v>
      </c>
      <c r="C3" s="14">
        <v>99</v>
      </c>
      <c r="D3" s="14">
        <v>8</v>
      </c>
      <c r="E3" s="14">
        <v>107</v>
      </c>
      <c r="F3" s="14">
        <v>7</v>
      </c>
      <c r="G3" s="14">
        <v>0</v>
      </c>
      <c r="J3" s="14"/>
      <c r="K3" s="14"/>
      <c r="L3" s="14"/>
      <c r="M3" s="14"/>
      <c r="N3" s="14"/>
      <c r="O3" s="14"/>
    </row>
    <row r="4" spans="1:15" x14ac:dyDescent="0.3">
      <c r="A4" s="14" t="s">
        <v>15</v>
      </c>
      <c r="B4" s="14">
        <v>68</v>
      </c>
      <c r="C4" s="14">
        <v>107</v>
      </c>
      <c r="D4" s="14">
        <v>37</v>
      </c>
      <c r="E4" s="14">
        <v>93</v>
      </c>
      <c r="F4" s="14">
        <v>2</v>
      </c>
      <c r="G4" s="14">
        <v>0</v>
      </c>
      <c r="J4" s="14"/>
      <c r="K4" s="14"/>
      <c r="L4" s="14"/>
      <c r="M4" s="14"/>
      <c r="N4" s="14"/>
      <c r="O4" s="14"/>
    </row>
    <row r="5" spans="1:15" x14ac:dyDescent="0.3">
      <c r="A5" s="14" t="s">
        <v>16</v>
      </c>
      <c r="B5" s="14">
        <v>63</v>
      </c>
      <c r="C5" s="14">
        <v>89</v>
      </c>
      <c r="D5" s="14">
        <v>39</v>
      </c>
      <c r="E5" s="14">
        <v>93</v>
      </c>
      <c r="F5" s="14">
        <v>7</v>
      </c>
      <c r="G5" s="14">
        <v>5</v>
      </c>
      <c r="J5" s="14"/>
      <c r="K5" s="14"/>
      <c r="L5" s="14"/>
      <c r="M5" s="14"/>
      <c r="N5" s="14"/>
      <c r="O5" s="14"/>
    </row>
    <row r="6" spans="1:15" x14ac:dyDescent="0.3">
      <c r="A6" s="14" t="s">
        <v>17</v>
      </c>
      <c r="B6" s="14">
        <v>84</v>
      </c>
      <c r="C6" s="14">
        <v>102</v>
      </c>
      <c r="D6" s="14">
        <v>37</v>
      </c>
      <c r="E6" s="14">
        <v>85</v>
      </c>
      <c r="F6" s="14">
        <v>4</v>
      </c>
      <c r="G6" s="14">
        <v>0</v>
      </c>
      <c r="J6" s="14"/>
      <c r="K6" s="14"/>
      <c r="L6" s="14"/>
      <c r="M6" s="14"/>
      <c r="N6" s="14"/>
      <c r="O6" s="14"/>
    </row>
    <row r="7" spans="1:15" x14ac:dyDescent="0.3">
      <c r="A7" s="14" t="s">
        <v>18</v>
      </c>
      <c r="B7" s="14">
        <v>60</v>
      </c>
      <c r="C7" s="14">
        <v>117</v>
      </c>
      <c r="D7" s="14">
        <v>44</v>
      </c>
      <c r="E7" s="14">
        <v>83</v>
      </c>
      <c r="F7" s="14">
        <v>5</v>
      </c>
      <c r="G7" s="14">
        <v>2</v>
      </c>
      <c r="J7" s="14"/>
      <c r="K7" s="14"/>
      <c r="L7" s="14"/>
      <c r="M7" s="14"/>
      <c r="N7" s="14"/>
      <c r="O7" s="14"/>
    </row>
    <row r="8" spans="1:15" x14ac:dyDescent="0.3">
      <c r="A8" s="14" t="s">
        <v>19</v>
      </c>
      <c r="B8" s="14">
        <v>80</v>
      </c>
      <c r="C8" s="14">
        <v>106</v>
      </c>
      <c r="D8" s="14">
        <v>41</v>
      </c>
      <c r="E8" s="14">
        <v>76</v>
      </c>
      <c r="F8" s="14">
        <v>11</v>
      </c>
      <c r="G8" s="14">
        <v>0</v>
      </c>
      <c r="J8" s="14"/>
      <c r="K8" s="14"/>
      <c r="L8" s="14"/>
      <c r="M8" s="14"/>
      <c r="N8" s="14"/>
      <c r="O8" s="14"/>
    </row>
    <row r="9" spans="1:15" x14ac:dyDescent="0.3">
      <c r="A9" s="14" t="s">
        <v>20</v>
      </c>
      <c r="B9" s="14">
        <v>67</v>
      </c>
      <c r="C9" s="14">
        <v>99</v>
      </c>
      <c r="D9" s="14">
        <v>35</v>
      </c>
      <c r="E9" s="14">
        <v>69</v>
      </c>
      <c r="F9" s="14">
        <v>4</v>
      </c>
      <c r="G9" s="14">
        <v>0</v>
      </c>
      <c r="J9" s="14"/>
      <c r="K9" s="14"/>
      <c r="L9" s="14"/>
      <c r="M9" s="14"/>
      <c r="N9" s="14"/>
      <c r="O9" s="14"/>
    </row>
    <row r="10" spans="1:15" x14ac:dyDescent="0.3">
      <c r="A10" s="14" t="s">
        <v>21</v>
      </c>
      <c r="B10" s="14">
        <v>65</v>
      </c>
      <c r="C10" s="14">
        <v>104</v>
      </c>
      <c r="D10" s="14">
        <v>37</v>
      </c>
      <c r="E10" s="14">
        <v>62</v>
      </c>
      <c r="F10" s="14">
        <v>19</v>
      </c>
      <c r="G10" s="14">
        <v>4</v>
      </c>
      <c r="J10" s="14"/>
      <c r="K10" s="14"/>
      <c r="L10" s="14"/>
      <c r="M10" s="14"/>
      <c r="N10" s="14"/>
      <c r="O10" s="14"/>
    </row>
    <row r="11" spans="1:15" x14ac:dyDescent="0.3">
      <c r="A11" s="14" t="s">
        <v>22</v>
      </c>
      <c r="B11" s="14">
        <v>63</v>
      </c>
      <c r="C11" s="14">
        <v>107</v>
      </c>
      <c r="D11" s="14">
        <v>23</v>
      </c>
      <c r="E11" s="14">
        <v>70</v>
      </c>
      <c r="F11" s="14">
        <v>33</v>
      </c>
      <c r="G11" s="14">
        <v>2</v>
      </c>
      <c r="J11" s="14"/>
      <c r="K11" s="14"/>
      <c r="L11" s="14"/>
      <c r="M11" s="14"/>
      <c r="N11" s="14"/>
      <c r="O11" s="14"/>
    </row>
    <row r="12" spans="1:15" x14ac:dyDescent="0.3">
      <c r="A12" s="14" t="s">
        <v>23</v>
      </c>
      <c r="B12" s="14">
        <v>59</v>
      </c>
      <c r="C12" s="14">
        <v>107</v>
      </c>
      <c r="D12" s="14">
        <v>37</v>
      </c>
      <c r="E12" s="14">
        <v>89</v>
      </c>
      <c r="F12" s="14">
        <v>28</v>
      </c>
      <c r="G12" s="14">
        <v>0</v>
      </c>
      <c r="J12" s="14"/>
      <c r="K12" s="14"/>
      <c r="L12" s="14"/>
      <c r="M12" s="14"/>
      <c r="N12" s="14"/>
      <c r="O12" s="14"/>
    </row>
    <row r="13" spans="1:15" x14ac:dyDescent="0.3">
      <c r="A13" s="14" t="s">
        <v>59</v>
      </c>
      <c r="B13" s="14">
        <v>59</v>
      </c>
      <c r="C13" s="14">
        <v>96</v>
      </c>
      <c r="D13" s="14">
        <v>30</v>
      </c>
      <c r="E13" s="14">
        <v>81</v>
      </c>
      <c r="F13" s="14">
        <v>30</v>
      </c>
      <c r="G13" s="14">
        <v>0</v>
      </c>
      <c r="J13" s="14"/>
      <c r="K13" s="14"/>
      <c r="L13" s="14"/>
      <c r="M13" s="14"/>
      <c r="N13" s="14"/>
      <c r="O13" s="14"/>
    </row>
    <row r="14" spans="1:15" x14ac:dyDescent="0.3">
      <c r="A14" s="14" t="s">
        <v>24</v>
      </c>
      <c r="B14" s="14">
        <v>65</v>
      </c>
      <c r="C14" s="14">
        <v>93</v>
      </c>
      <c r="D14" s="14">
        <v>36</v>
      </c>
      <c r="E14" s="14">
        <v>82</v>
      </c>
      <c r="F14" s="14">
        <v>26</v>
      </c>
      <c r="G14" s="14">
        <v>0</v>
      </c>
      <c r="J14" s="14"/>
      <c r="K14" s="14"/>
      <c r="L14" s="14"/>
      <c r="M14" s="14"/>
      <c r="N14" s="14"/>
      <c r="O14" s="14"/>
    </row>
    <row r="15" spans="1:15" x14ac:dyDescent="0.3">
      <c r="A15" s="14" t="s">
        <v>25</v>
      </c>
      <c r="B15" s="14">
        <v>49</v>
      </c>
      <c r="C15" s="14">
        <v>130</v>
      </c>
      <c r="D15" s="14">
        <v>42</v>
      </c>
      <c r="E15" s="14">
        <v>83</v>
      </c>
      <c r="F15" s="14">
        <v>33</v>
      </c>
      <c r="G15" s="14">
        <v>0</v>
      </c>
      <c r="J15" s="14"/>
      <c r="K15" s="14"/>
      <c r="L15" s="14"/>
      <c r="M15" s="14"/>
      <c r="N15" s="14"/>
      <c r="O15" s="14"/>
    </row>
    <row r="16" spans="1:15" x14ac:dyDescent="0.3">
      <c r="A16" s="14" t="s">
        <v>26</v>
      </c>
      <c r="B16" s="14">
        <v>44</v>
      </c>
      <c r="C16" s="14">
        <v>93</v>
      </c>
      <c r="D16" s="14">
        <v>42</v>
      </c>
      <c r="E16" s="14">
        <v>71</v>
      </c>
      <c r="F16" s="14">
        <v>39</v>
      </c>
      <c r="G16" s="14">
        <v>0</v>
      </c>
      <c r="J16" s="14"/>
      <c r="K16" s="14"/>
      <c r="L16" s="14"/>
      <c r="M16" s="14"/>
      <c r="N16" s="14"/>
      <c r="O16" s="14"/>
    </row>
    <row r="17" spans="1:18" x14ac:dyDescent="0.3">
      <c r="A17" s="14" t="s">
        <v>27</v>
      </c>
      <c r="B17" s="14">
        <v>49</v>
      </c>
      <c r="C17" s="14">
        <v>92</v>
      </c>
      <c r="D17" s="14">
        <v>36</v>
      </c>
      <c r="E17" s="14">
        <v>70</v>
      </c>
      <c r="F17" s="14">
        <v>29</v>
      </c>
      <c r="G17" s="14">
        <v>5</v>
      </c>
      <c r="J17" s="14"/>
      <c r="K17" s="14"/>
      <c r="L17" s="14"/>
      <c r="M17" s="14"/>
      <c r="N17" s="14"/>
      <c r="O17" s="14"/>
    </row>
    <row r="18" spans="1:18" x14ac:dyDescent="0.3">
      <c r="A18" s="14" t="s">
        <v>28</v>
      </c>
      <c r="B18" s="14">
        <v>37</v>
      </c>
      <c r="C18" s="14">
        <v>82</v>
      </c>
      <c r="D18" s="14">
        <v>33</v>
      </c>
      <c r="E18" s="14">
        <v>59</v>
      </c>
      <c r="F18" s="14">
        <v>30</v>
      </c>
      <c r="G18" s="14">
        <v>2</v>
      </c>
      <c r="J18" s="14"/>
      <c r="K18" s="14"/>
      <c r="L18" s="14"/>
      <c r="M18" s="14"/>
      <c r="N18" s="14"/>
      <c r="O18" s="14"/>
      <c r="R18" s="14"/>
    </row>
    <row r="19" spans="1:18" x14ac:dyDescent="0.3">
      <c r="A19" s="14" t="s">
        <v>29</v>
      </c>
      <c r="B19" s="14">
        <v>39</v>
      </c>
      <c r="C19" s="14">
        <v>97</v>
      </c>
      <c r="D19" s="14">
        <v>45</v>
      </c>
      <c r="E19" s="14">
        <v>53</v>
      </c>
      <c r="F19" s="14">
        <v>35</v>
      </c>
      <c r="G19" s="14">
        <v>1</v>
      </c>
      <c r="J19" s="14"/>
      <c r="K19" s="14"/>
      <c r="L19" s="14"/>
      <c r="M19" s="14"/>
      <c r="N19" s="14"/>
      <c r="O19" s="14"/>
      <c r="R19" s="14"/>
    </row>
    <row r="20" spans="1:18" x14ac:dyDescent="0.3">
      <c r="A20" s="14" t="s">
        <v>30</v>
      </c>
      <c r="B20" s="14">
        <v>24</v>
      </c>
      <c r="C20" s="14">
        <v>112</v>
      </c>
      <c r="D20" s="14">
        <v>21</v>
      </c>
      <c r="E20" s="14">
        <v>61</v>
      </c>
      <c r="F20" s="14">
        <v>31</v>
      </c>
      <c r="G20" s="14">
        <v>0</v>
      </c>
      <c r="J20" s="14"/>
      <c r="K20" s="14"/>
      <c r="L20" s="14"/>
      <c r="M20" s="14"/>
      <c r="N20" s="14"/>
      <c r="O20" s="14"/>
      <c r="R20" s="14"/>
    </row>
    <row r="21" spans="1:18" x14ac:dyDescent="0.3">
      <c r="A21" s="14" t="s">
        <v>31</v>
      </c>
      <c r="B21" s="14">
        <v>30</v>
      </c>
      <c r="C21" s="14">
        <v>111</v>
      </c>
      <c r="D21" s="14">
        <v>25</v>
      </c>
      <c r="E21" s="14">
        <v>49</v>
      </c>
      <c r="F21" s="14">
        <v>24</v>
      </c>
      <c r="G21" s="14">
        <v>4</v>
      </c>
      <c r="J21" s="14"/>
      <c r="K21" s="14"/>
      <c r="L21" s="14"/>
      <c r="M21" s="14"/>
      <c r="N21" s="14"/>
      <c r="O21" s="14"/>
    </row>
    <row r="22" spans="1:18" x14ac:dyDescent="0.3">
      <c r="A22" s="14" t="s">
        <v>32</v>
      </c>
      <c r="B22" s="14">
        <v>35</v>
      </c>
      <c r="C22" s="14">
        <v>92</v>
      </c>
      <c r="D22" s="14">
        <v>31</v>
      </c>
      <c r="E22" s="14">
        <v>39</v>
      </c>
      <c r="F22" s="14">
        <v>19</v>
      </c>
      <c r="G22" s="14">
        <v>5</v>
      </c>
      <c r="J22" s="14"/>
      <c r="K22" s="14"/>
      <c r="L22" s="14"/>
      <c r="M22" s="14"/>
      <c r="N22" s="14"/>
      <c r="O22" s="14"/>
    </row>
    <row r="23" spans="1:18" x14ac:dyDescent="0.3">
      <c r="A23" s="14" t="s">
        <v>33</v>
      </c>
      <c r="B23" s="14">
        <v>32</v>
      </c>
      <c r="C23" s="14">
        <v>108</v>
      </c>
      <c r="D23" s="14">
        <v>20</v>
      </c>
      <c r="E23" s="14">
        <v>42</v>
      </c>
      <c r="F23" s="14">
        <v>22</v>
      </c>
      <c r="G23" s="14">
        <v>4</v>
      </c>
      <c r="J23" s="14"/>
      <c r="K23" s="14"/>
      <c r="L23" s="14"/>
      <c r="M23" s="14"/>
      <c r="N23" s="14"/>
      <c r="O23" s="14"/>
    </row>
    <row r="24" spans="1:18" x14ac:dyDescent="0.3">
      <c r="A24" s="14" t="s">
        <v>34</v>
      </c>
      <c r="B24" s="14">
        <v>28</v>
      </c>
      <c r="C24" s="14">
        <v>95</v>
      </c>
      <c r="D24" s="14">
        <v>18</v>
      </c>
      <c r="E24" s="14">
        <v>46</v>
      </c>
      <c r="F24" s="14">
        <v>17</v>
      </c>
      <c r="G24" s="14">
        <v>7</v>
      </c>
      <c r="J24" s="14"/>
      <c r="K24" s="14"/>
      <c r="L24" s="14"/>
      <c r="M24" s="14"/>
      <c r="N24" s="14"/>
      <c r="O24" s="14"/>
    </row>
    <row r="25" spans="1:18" x14ac:dyDescent="0.3">
      <c r="A25" s="14" t="s">
        <v>35</v>
      </c>
      <c r="B25" s="14">
        <v>40</v>
      </c>
      <c r="C25" s="14">
        <v>80</v>
      </c>
      <c r="D25" s="14">
        <v>22</v>
      </c>
      <c r="E25" s="14">
        <v>49</v>
      </c>
      <c r="F25" s="14">
        <v>24</v>
      </c>
      <c r="G25" s="14">
        <v>6</v>
      </c>
      <c r="J25" s="14"/>
      <c r="K25" s="14"/>
      <c r="L25" s="14"/>
      <c r="M25" s="14"/>
      <c r="N25" s="14"/>
      <c r="O25" s="14"/>
    </row>
    <row r="26" spans="1:18" x14ac:dyDescent="0.3">
      <c r="A26" s="14" t="s">
        <v>36</v>
      </c>
      <c r="B26" s="14">
        <v>36</v>
      </c>
      <c r="C26" s="14">
        <v>88</v>
      </c>
      <c r="D26" s="14">
        <v>34</v>
      </c>
      <c r="E26" s="14">
        <v>42</v>
      </c>
      <c r="F26" s="14">
        <v>16</v>
      </c>
      <c r="G26" s="14">
        <v>4</v>
      </c>
      <c r="J26" s="14"/>
      <c r="K26" s="14"/>
      <c r="L26" s="14"/>
      <c r="M26" s="14"/>
      <c r="N26" s="14"/>
      <c r="O26" s="14"/>
    </row>
    <row r="27" spans="1:18" x14ac:dyDescent="0.3">
      <c r="A27" s="14" t="s">
        <v>37</v>
      </c>
      <c r="B27" s="14">
        <v>32</v>
      </c>
      <c r="C27" s="14">
        <v>86</v>
      </c>
      <c r="D27" s="14">
        <v>22</v>
      </c>
      <c r="E27" s="14">
        <v>35</v>
      </c>
      <c r="F27" s="14">
        <v>13</v>
      </c>
      <c r="G27" s="14">
        <v>6</v>
      </c>
      <c r="J27" s="14"/>
      <c r="K27" s="14"/>
      <c r="L27" s="14"/>
      <c r="M27" s="14"/>
      <c r="N27" s="14"/>
      <c r="O27" s="14"/>
    </row>
    <row r="28" spans="1:18" x14ac:dyDescent="0.3">
      <c r="A28" s="14" t="s">
        <v>38</v>
      </c>
      <c r="B28" s="14">
        <v>33</v>
      </c>
      <c r="C28" s="14">
        <v>85</v>
      </c>
      <c r="D28" s="14">
        <v>25</v>
      </c>
      <c r="E28" s="14">
        <v>38</v>
      </c>
      <c r="F28" s="14">
        <v>15</v>
      </c>
      <c r="G28" s="14">
        <v>6</v>
      </c>
      <c r="J28" s="14"/>
      <c r="K28" s="14"/>
      <c r="L28" s="14"/>
      <c r="M28" s="14"/>
      <c r="N28" s="14"/>
      <c r="O28" s="14"/>
    </row>
    <row r="29" spans="1:18" x14ac:dyDescent="0.3">
      <c r="A29" s="14" t="s">
        <v>39</v>
      </c>
      <c r="B29" s="14">
        <v>33</v>
      </c>
      <c r="C29" s="14">
        <v>86</v>
      </c>
      <c r="D29" s="14">
        <v>17</v>
      </c>
      <c r="E29" s="14">
        <v>28</v>
      </c>
      <c r="F29" s="14">
        <v>14</v>
      </c>
      <c r="G29" s="14">
        <v>9</v>
      </c>
      <c r="J29" s="14"/>
      <c r="K29" s="14"/>
      <c r="L29" s="14"/>
      <c r="M29" s="14"/>
      <c r="N29" s="14"/>
      <c r="O29" s="14"/>
    </row>
    <row r="30" spans="1:18" x14ac:dyDescent="0.3">
      <c r="A30" s="14" t="s">
        <v>41</v>
      </c>
      <c r="B30" s="14">
        <v>31</v>
      </c>
      <c r="C30" s="14">
        <v>87</v>
      </c>
      <c r="D30" s="14">
        <v>17</v>
      </c>
      <c r="E30" s="14">
        <v>38</v>
      </c>
      <c r="F30" s="14">
        <v>22</v>
      </c>
      <c r="G30" s="14">
        <v>8</v>
      </c>
    </row>
    <row r="31" spans="1:18" x14ac:dyDescent="0.3">
      <c r="A31" s="14" t="s">
        <v>40</v>
      </c>
      <c r="B31" s="14">
        <v>23</v>
      </c>
      <c r="C31" s="14">
        <v>68</v>
      </c>
      <c r="D31" s="14">
        <v>12</v>
      </c>
      <c r="E31" s="14">
        <v>28</v>
      </c>
      <c r="F31" s="14">
        <v>21</v>
      </c>
      <c r="G31" s="14">
        <v>11</v>
      </c>
    </row>
    <row r="32" spans="1:18" x14ac:dyDescent="0.3">
      <c r="A32" s="26" t="s">
        <v>60</v>
      </c>
      <c r="B32" s="26">
        <v>35</v>
      </c>
      <c r="C32" s="26">
        <v>80</v>
      </c>
      <c r="D32" s="26">
        <v>14</v>
      </c>
      <c r="E32" s="26">
        <v>33</v>
      </c>
      <c r="F32" s="26">
        <v>24</v>
      </c>
      <c r="G32" s="14">
        <v>13</v>
      </c>
      <c r="K32" s="14"/>
    </row>
    <row r="33" spans="1:11" x14ac:dyDescent="0.3">
      <c r="A33" s="26" t="s">
        <v>62</v>
      </c>
      <c r="B33" s="26">
        <v>35</v>
      </c>
      <c r="C33" s="26">
        <v>89</v>
      </c>
      <c r="D33" s="26">
        <v>24</v>
      </c>
      <c r="E33" s="26">
        <v>21</v>
      </c>
      <c r="F33" s="26">
        <v>22</v>
      </c>
      <c r="G33" s="14">
        <v>10</v>
      </c>
      <c r="K33" s="14"/>
    </row>
    <row r="34" spans="1:11" x14ac:dyDescent="0.3">
      <c r="A34" s="26" t="s">
        <v>63</v>
      </c>
      <c r="B34" s="26">
        <v>24</v>
      </c>
      <c r="C34" s="26">
        <v>80</v>
      </c>
      <c r="D34" s="26">
        <v>12</v>
      </c>
      <c r="E34" s="26">
        <v>20</v>
      </c>
      <c r="F34" s="26">
        <v>33</v>
      </c>
      <c r="G34" s="14">
        <v>10</v>
      </c>
      <c r="K34" s="14"/>
    </row>
    <row r="35" spans="1:11" x14ac:dyDescent="0.3">
      <c r="A35" s="26" t="s">
        <v>74</v>
      </c>
      <c r="B35" s="26">
        <v>32</v>
      </c>
      <c r="C35" s="26">
        <v>78</v>
      </c>
      <c r="D35" s="26">
        <v>13</v>
      </c>
      <c r="E35" s="26">
        <v>27</v>
      </c>
      <c r="F35" s="26">
        <v>21</v>
      </c>
      <c r="G35" s="14">
        <v>5</v>
      </c>
      <c r="K35" s="14"/>
    </row>
    <row r="36" spans="1:11" x14ac:dyDescent="0.3">
      <c r="A36" s="23" t="s">
        <v>92</v>
      </c>
      <c r="B36" s="26">
        <v>26</v>
      </c>
      <c r="C36" s="26">
        <v>85</v>
      </c>
      <c r="D36" s="26">
        <v>19</v>
      </c>
      <c r="E36" s="26">
        <v>42</v>
      </c>
      <c r="F36" s="26">
        <v>17</v>
      </c>
      <c r="G36" s="14">
        <v>10</v>
      </c>
      <c r="J36" s="14"/>
      <c r="K36" s="14"/>
    </row>
    <row r="37" spans="1:11" x14ac:dyDescent="0.3">
      <c r="A37" s="38" t="s">
        <v>10</v>
      </c>
      <c r="B37" s="39">
        <f>SUM(B3:B36)</f>
        <v>1556</v>
      </c>
      <c r="C37" s="39">
        <f t="shared" ref="C37:G37" si="0">SUM(C3:C36)</f>
        <v>3230</v>
      </c>
      <c r="D37" s="39">
        <f t="shared" si="0"/>
        <v>948</v>
      </c>
      <c r="E37" s="39">
        <f t="shared" si="0"/>
        <v>1964</v>
      </c>
      <c r="F37" s="39">
        <f t="shared" si="0"/>
        <v>697</v>
      </c>
      <c r="G37" s="39">
        <f t="shared" si="0"/>
        <v>139</v>
      </c>
      <c r="H37" s="42"/>
    </row>
    <row r="38" spans="1:11" ht="14.55" customHeight="1" x14ac:dyDescent="0.3">
      <c r="A38" s="60" t="s">
        <v>90</v>
      </c>
      <c r="B38" s="61"/>
      <c r="C38" s="61"/>
      <c r="D38" s="61"/>
      <c r="E38" s="61"/>
      <c r="F38" s="61"/>
    </row>
    <row r="39" spans="1:11" x14ac:dyDescent="0.3">
      <c r="A39" s="52" t="s">
        <v>103</v>
      </c>
      <c r="B39" s="62"/>
      <c r="C39" s="62"/>
      <c r="D39" s="62"/>
      <c r="E39" s="62"/>
      <c r="F39" s="62"/>
    </row>
  </sheetData>
  <mergeCells count="2">
    <mergeCell ref="A38:F38"/>
    <mergeCell ref="A39:F3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ColWidth="9.21875" defaultRowHeight="14.4" x14ac:dyDescent="0.3"/>
  <cols>
    <col min="1" max="16384" width="9.21875" style="3"/>
  </cols>
  <sheetData>
    <row r="1" spans="1:1" ht="18" x14ac:dyDescent="0.35">
      <c r="A1" s="4" t="s">
        <v>2</v>
      </c>
    </row>
    <row r="3" spans="1:1" x14ac:dyDescent="0.3">
      <c r="A3" s="40" t="s">
        <v>109</v>
      </c>
    </row>
    <row r="4" spans="1:1" x14ac:dyDescent="0.3">
      <c r="A4" s="40" t="s">
        <v>123</v>
      </c>
    </row>
    <row r="5" spans="1:1" x14ac:dyDescent="0.3">
      <c r="A5" s="47" t="s">
        <v>110</v>
      </c>
    </row>
    <row r="6" spans="1:1" x14ac:dyDescent="0.3">
      <c r="A6" s="40" t="s">
        <v>111</v>
      </c>
    </row>
    <row r="7" spans="1:1" x14ac:dyDescent="0.3">
      <c r="A7" s="40" t="s">
        <v>112</v>
      </c>
    </row>
    <row r="8" spans="1:1" x14ac:dyDescent="0.3">
      <c r="A8" s="40" t="s">
        <v>102</v>
      </c>
    </row>
    <row r="9" spans="1:1" x14ac:dyDescent="0.3">
      <c r="A9" s="40" t="s">
        <v>104</v>
      </c>
    </row>
    <row r="10" spans="1:1" x14ac:dyDescent="0.3">
      <c r="A10" s="40" t="s">
        <v>113</v>
      </c>
    </row>
    <row r="11" spans="1:1" x14ac:dyDescent="0.3">
      <c r="A11" s="40" t="s">
        <v>114</v>
      </c>
    </row>
  </sheetData>
  <hyperlinks>
    <hyperlink ref="A3" location="'Table A1'!A1" display="Table A1: Incidents of homicide by jurisdiction, 1989–90 to 2022–23 (n)"/>
    <hyperlink ref="A5" location="'Table A3'!A1" display="Table A3: Incidents of homicide by clearance status, 1989–90 to 2022–23 (n)"/>
    <hyperlink ref="A6" location="'Table A4'!A1" display="Table A4: Incidents of homicide by most serious charge, 1989–90 to 2022–23 (n)"/>
    <hyperlink ref="A7" location="'Table A5'!A1" display="Table A5: Incidents of homicide by classification, 1989–90 to 2022–23 (n)"/>
    <hyperlink ref="A8" location="'Table A6'!A1" display="Table A6: Incidents of homicide by classification, 1989–90 to 2022–23 (rate per 100,000)"/>
    <hyperlink ref="A9" location="'Table A7'!A1" display="Table A7: Incidents of intimate partner homicide by victim sex, 1989–90 to 2022–23"/>
    <hyperlink ref="A10" location="'Table A8'!A1" display="Table A8: Domestic homicide incidents by classification, 1989–90 to 2022–23 (n)"/>
    <hyperlink ref="A11" location="'Table A9'!A1" display="Table A9: Incidents of homicide by weapon type, 1989–90 to 2022–23 (n)"/>
    <hyperlink ref="A4" location="'Table A2'!A1" display="Table A2: Incidents of homicide by jurisdiction, 1989–90 to 2022–23 (rate per 100,00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/>
  </sheetViews>
  <sheetFormatPr defaultRowHeight="14.4" x14ac:dyDescent="0.3"/>
  <cols>
    <col min="1" max="1" width="10.21875" customWidth="1"/>
  </cols>
  <sheetData>
    <row r="1" spans="1:19" x14ac:dyDescent="0.3">
      <c r="A1" s="8" t="s">
        <v>93</v>
      </c>
      <c r="B1" s="8"/>
      <c r="C1" s="8"/>
      <c r="D1" s="8"/>
      <c r="E1" s="8"/>
      <c r="F1" s="8"/>
      <c r="G1" s="8"/>
      <c r="H1" s="8"/>
      <c r="I1" s="9"/>
      <c r="J1" s="9"/>
    </row>
    <row r="2" spans="1:19" ht="15" x14ac:dyDescent="0.3">
      <c r="A2" s="13"/>
      <c r="B2" s="10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13</v>
      </c>
      <c r="I2" s="10" t="s">
        <v>9</v>
      </c>
      <c r="J2" s="10" t="s">
        <v>10</v>
      </c>
    </row>
    <row r="3" spans="1:19" x14ac:dyDescent="0.3">
      <c r="A3" s="14" t="s">
        <v>14</v>
      </c>
      <c r="B3" s="11">
        <v>95</v>
      </c>
      <c r="C3" s="11">
        <v>74</v>
      </c>
      <c r="D3" s="11">
        <v>68</v>
      </c>
      <c r="E3" s="11">
        <v>25</v>
      </c>
      <c r="F3" s="11">
        <v>20</v>
      </c>
      <c r="G3" s="11">
        <v>5</v>
      </c>
      <c r="H3" s="11">
        <v>0</v>
      </c>
      <c r="I3" s="11">
        <v>20</v>
      </c>
      <c r="J3" s="11">
        <v>307</v>
      </c>
    </row>
    <row r="4" spans="1:19" x14ac:dyDescent="0.3">
      <c r="A4" s="14" t="s">
        <v>15</v>
      </c>
      <c r="B4" s="11">
        <v>119</v>
      </c>
      <c r="C4" s="11">
        <v>72</v>
      </c>
      <c r="D4" s="11">
        <v>56</v>
      </c>
      <c r="E4" s="11">
        <v>22</v>
      </c>
      <c r="F4" s="11">
        <v>22</v>
      </c>
      <c r="G4" s="11">
        <v>5</v>
      </c>
      <c r="H4" s="11">
        <v>0</v>
      </c>
      <c r="I4" s="11">
        <v>28</v>
      </c>
      <c r="J4" s="11">
        <v>324</v>
      </c>
    </row>
    <row r="5" spans="1:19" x14ac:dyDescent="0.3">
      <c r="A5" s="14" t="s">
        <v>16</v>
      </c>
      <c r="B5" s="11">
        <v>106</v>
      </c>
      <c r="C5" s="11">
        <v>54</v>
      </c>
      <c r="D5" s="11">
        <v>68</v>
      </c>
      <c r="E5" s="11">
        <v>29</v>
      </c>
      <c r="F5" s="11">
        <v>27</v>
      </c>
      <c r="G5" s="11">
        <v>9</v>
      </c>
      <c r="H5" s="11">
        <v>2</v>
      </c>
      <c r="I5" s="11">
        <v>18</v>
      </c>
      <c r="J5" s="11">
        <v>313</v>
      </c>
    </row>
    <row r="6" spans="1:19" x14ac:dyDescent="0.3">
      <c r="A6" s="14" t="s">
        <v>17</v>
      </c>
      <c r="B6" s="11">
        <v>112</v>
      </c>
      <c r="C6" s="11">
        <v>59</v>
      </c>
      <c r="D6" s="11">
        <v>73</v>
      </c>
      <c r="E6" s="11">
        <v>34</v>
      </c>
      <c r="F6" s="11">
        <v>30</v>
      </c>
      <c r="G6" s="11">
        <v>6</v>
      </c>
      <c r="H6" s="11">
        <v>1</v>
      </c>
      <c r="I6" s="11">
        <v>17</v>
      </c>
      <c r="J6" s="11">
        <v>332</v>
      </c>
    </row>
    <row r="7" spans="1:19" x14ac:dyDescent="0.3">
      <c r="A7" s="14" t="s">
        <v>18</v>
      </c>
      <c r="B7" s="11">
        <v>118</v>
      </c>
      <c r="C7" s="11">
        <v>48</v>
      </c>
      <c r="D7" s="11">
        <v>62</v>
      </c>
      <c r="E7" s="11">
        <v>36</v>
      </c>
      <c r="F7" s="11">
        <v>29</v>
      </c>
      <c r="G7" s="11">
        <v>5</v>
      </c>
      <c r="H7" s="11">
        <v>2</v>
      </c>
      <c r="I7" s="11">
        <v>23</v>
      </c>
      <c r="J7" s="11">
        <v>323</v>
      </c>
    </row>
    <row r="8" spans="1:19" x14ac:dyDescent="0.3">
      <c r="A8" s="14" t="s">
        <v>19</v>
      </c>
      <c r="B8" s="11">
        <v>90</v>
      </c>
      <c r="C8" s="11">
        <v>74</v>
      </c>
      <c r="D8" s="11">
        <v>60</v>
      </c>
      <c r="E8" s="11">
        <v>46</v>
      </c>
      <c r="F8" s="11">
        <v>29</v>
      </c>
      <c r="G8" s="11">
        <v>5</v>
      </c>
      <c r="H8" s="11">
        <v>4</v>
      </c>
      <c r="I8" s="11">
        <v>19</v>
      </c>
      <c r="J8" s="11">
        <v>327</v>
      </c>
    </row>
    <row r="9" spans="1:19" x14ac:dyDescent="0.3">
      <c r="A9" s="14" t="s">
        <v>20</v>
      </c>
      <c r="B9" s="11">
        <v>110</v>
      </c>
      <c r="C9" s="11">
        <v>52</v>
      </c>
      <c r="D9" s="11">
        <v>66</v>
      </c>
      <c r="E9" s="11">
        <v>34</v>
      </c>
      <c r="F9" s="11">
        <v>13</v>
      </c>
      <c r="G9" s="11">
        <v>6</v>
      </c>
      <c r="H9" s="11">
        <v>1</v>
      </c>
      <c r="I9" s="11">
        <v>21</v>
      </c>
      <c r="J9" s="11">
        <v>303</v>
      </c>
    </row>
    <row r="10" spans="1:19" x14ac:dyDescent="0.3">
      <c r="A10" s="14" t="s">
        <v>21</v>
      </c>
      <c r="B10" s="11">
        <v>100</v>
      </c>
      <c r="C10" s="11">
        <v>51</v>
      </c>
      <c r="D10" s="11">
        <v>80</v>
      </c>
      <c r="E10" s="11">
        <v>23</v>
      </c>
      <c r="F10" s="11">
        <v>22</v>
      </c>
      <c r="G10" s="11">
        <v>3</v>
      </c>
      <c r="H10" s="11">
        <v>2</v>
      </c>
      <c r="I10" s="11">
        <v>18</v>
      </c>
      <c r="J10" s="11">
        <v>299</v>
      </c>
    </row>
    <row r="11" spans="1:19" x14ac:dyDescent="0.3">
      <c r="A11" s="14" t="s">
        <v>22</v>
      </c>
      <c r="B11" s="11">
        <v>107</v>
      </c>
      <c r="C11" s="11">
        <v>42</v>
      </c>
      <c r="D11" s="11">
        <v>74</v>
      </c>
      <c r="E11" s="11">
        <v>34</v>
      </c>
      <c r="F11" s="11">
        <v>27</v>
      </c>
      <c r="G11" s="11">
        <v>4</v>
      </c>
      <c r="H11" s="11">
        <v>1</v>
      </c>
      <c r="I11" s="11">
        <v>11</v>
      </c>
      <c r="J11" s="11">
        <v>300</v>
      </c>
    </row>
    <row r="12" spans="1:19" x14ac:dyDescent="0.3">
      <c r="A12" s="14" t="s">
        <v>23</v>
      </c>
      <c r="B12" s="11">
        <v>112</v>
      </c>
      <c r="C12" s="11">
        <v>54</v>
      </c>
      <c r="D12" s="11">
        <v>64</v>
      </c>
      <c r="E12" s="11">
        <v>33</v>
      </c>
      <c r="F12" s="11">
        <v>38</v>
      </c>
      <c r="G12" s="11">
        <v>7</v>
      </c>
      <c r="H12" s="11">
        <v>2</v>
      </c>
      <c r="I12" s="11">
        <v>18</v>
      </c>
      <c r="J12" s="11">
        <v>328</v>
      </c>
    </row>
    <row r="13" spans="1:19" x14ac:dyDescent="0.3">
      <c r="A13" s="14" t="s">
        <v>59</v>
      </c>
      <c r="B13" s="11">
        <v>106</v>
      </c>
      <c r="C13" s="11">
        <v>62</v>
      </c>
      <c r="D13" s="11">
        <v>61</v>
      </c>
      <c r="E13" s="11">
        <v>34</v>
      </c>
      <c r="F13" s="11">
        <v>23</v>
      </c>
      <c r="G13" s="11">
        <v>9</v>
      </c>
      <c r="H13" s="11">
        <v>3</v>
      </c>
      <c r="I13" s="11">
        <v>7</v>
      </c>
      <c r="J13" s="11">
        <v>305</v>
      </c>
    </row>
    <row r="14" spans="1:19" x14ac:dyDescent="0.3">
      <c r="A14" s="14" t="s">
        <v>24</v>
      </c>
      <c r="B14" s="11">
        <v>116</v>
      </c>
      <c r="C14" s="11">
        <v>55</v>
      </c>
      <c r="D14" s="11">
        <v>65</v>
      </c>
      <c r="E14" s="11">
        <v>28</v>
      </c>
      <c r="F14" s="11">
        <v>21</v>
      </c>
      <c r="G14" s="11">
        <v>8</v>
      </c>
      <c r="H14" s="11">
        <v>0</v>
      </c>
      <c r="I14" s="11">
        <v>17</v>
      </c>
      <c r="J14" s="11">
        <v>310</v>
      </c>
    </row>
    <row r="15" spans="1:19" x14ac:dyDescent="0.3">
      <c r="A15" s="14" t="s">
        <v>25</v>
      </c>
      <c r="B15" s="11">
        <v>97</v>
      </c>
      <c r="C15" s="11">
        <v>82</v>
      </c>
      <c r="D15" s="11">
        <v>73</v>
      </c>
      <c r="E15" s="11">
        <v>31</v>
      </c>
      <c r="F15" s="11">
        <v>31</v>
      </c>
      <c r="G15" s="11">
        <v>9</v>
      </c>
      <c r="H15" s="11">
        <v>3</v>
      </c>
      <c r="I15" s="11">
        <v>24</v>
      </c>
      <c r="J15" s="11">
        <v>350</v>
      </c>
    </row>
    <row r="16" spans="1:19" x14ac:dyDescent="0.3">
      <c r="A16" s="14" t="s">
        <v>26</v>
      </c>
      <c r="B16" s="11">
        <v>99</v>
      </c>
      <c r="C16" s="11">
        <v>58</v>
      </c>
      <c r="D16" s="11">
        <v>62</v>
      </c>
      <c r="E16" s="11">
        <v>32</v>
      </c>
      <c r="F16" s="11">
        <v>22</v>
      </c>
      <c r="G16" s="11">
        <v>6</v>
      </c>
      <c r="H16" s="11">
        <v>3</v>
      </c>
      <c r="I16" s="11">
        <v>17</v>
      </c>
      <c r="J16" s="11">
        <v>299</v>
      </c>
      <c r="L16" s="25"/>
      <c r="M16" s="30"/>
      <c r="N16" s="25"/>
      <c r="O16" s="25"/>
      <c r="P16" s="25"/>
      <c r="Q16" s="25"/>
      <c r="R16" s="25"/>
      <c r="S16" s="25"/>
    </row>
    <row r="17" spans="1:10" x14ac:dyDescent="0.3">
      <c r="A17" s="14" t="s">
        <v>27</v>
      </c>
      <c r="B17" s="11">
        <v>81</v>
      </c>
      <c r="C17" s="11">
        <v>69</v>
      </c>
      <c r="D17" s="11">
        <v>58</v>
      </c>
      <c r="E17" s="11">
        <v>36</v>
      </c>
      <c r="F17" s="11">
        <v>28</v>
      </c>
      <c r="G17" s="11">
        <v>3</v>
      </c>
      <c r="H17" s="11">
        <v>3</v>
      </c>
      <c r="I17" s="11">
        <v>11</v>
      </c>
      <c r="J17" s="11">
        <v>289</v>
      </c>
    </row>
    <row r="18" spans="1:10" x14ac:dyDescent="0.3">
      <c r="A18" s="14" t="s">
        <v>28</v>
      </c>
      <c r="B18" s="11">
        <v>73</v>
      </c>
      <c r="C18" s="11">
        <v>51</v>
      </c>
      <c r="D18" s="11">
        <v>50</v>
      </c>
      <c r="E18" s="11">
        <v>27</v>
      </c>
      <c r="F18" s="11">
        <v>21</v>
      </c>
      <c r="G18" s="11">
        <v>10</v>
      </c>
      <c r="H18" s="11">
        <v>3</v>
      </c>
      <c r="I18" s="11">
        <v>12</v>
      </c>
      <c r="J18" s="11">
        <v>247</v>
      </c>
    </row>
    <row r="19" spans="1:10" x14ac:dyDescent="0.3">
      <c r="A19" s="14" t="s">
        <v>29</v>
      </c>
      <c r="B19" s="11">
        <v>85</v>
      </c>
      <c r="C19" s="11">
        <v>67</v>
      </c>
      <c r="D19" s="11">
        <v>56</v>
      </c>
      <c r="E19" s="11">
        <v>30</v>
      </c>
      <c r="F19" s="11">
        <v>21</v>
      </c>
      <c r="G19" s="11">
        <v>3</v>
      </c>
      <c r="H19" s="11">
        <v>5</v>
      </c>
      <c r="I19" s="11">
        <v>16</v>
      </c>
      <c r="J19" s="11">
        <v>283</v>
      </c>
    </row>
    <row r="20" spans="1:10" x14ac:dyDescent="0.3">
      <c r="A20" s="14" t="s">
        <v>30</v>
      </c>
      <c r="B20" s="11">
        <v>89</v>
      </c>
      <c r="C20" s="11">
        <v>47</v>
      </c>
      <c r="D20" s="11">
        <v>54</v>
      </c>
      <c r="E20" s="11">
        <v>26</v>
      </c>
      <c r="F20" s="11">
        <v>12</v>
      </c>
      <c r="G20" s="11">
        <v>8</v>
      </c>
      <c r="H20" s="11">
        <v>4</v>
      </c>
      <c r="I20" s="11">
        <v>18</v>
      </c>
      <c r="J20" s="11">
        <v>258</v>
      </c>
    </row>
    <row r="21" spans="1:10" x14ac:dyDescent="0.3">
      <c r="A21" s="14" t="s">
        <v>31</v>
      </c>
      <c r="B21" s="11">
        <v>88</v>
      </c>
      <c r="C21" s="11">
        <v>44</v>
      </c>
      <c r="D21" s="11">
        <v>54</v>
      </c>
      <c r="E21" s="11">
        <v>30</v>
      </c>
      <c r="F21" s="11">
        <v>18</v>
      </c>
      <c r="G21" s="11">
        <v>5</v>
      </c>
      <c r="H21" s="11">
        <v>3</v>
      </c>
      <c r="I21" s="11">
        <v>18</v>
      </c>
      <c r="J21" s="11">
        <v>260</v>
      </c>
    </row>
    <row r="22" spans="1:10" x14ac:dyDescent="0.3">
      <c r="A22" s="14" t="s">
        <v>32</v>
      </c>
      <c r="B22" s="11">
        <v>76</v>
      </c>
      <c r="C22" s="11">
        <v>52</v>
      </c>
      <c r="D22" s="11">
        <v>46</v>
      </c>
      <c r="E22" s="11">
        <v>30</v>
      </c>
      <c r="F22" s="11">
        <v>26</v>
      </c>
      <c r="G22" s="11">
        <v>8</v>
      </c>
      <c r="H22" s="11">
        <v>4</v>
      </c>
      <c r="I22" s="11">
        <v>11</v>
      </c>
      <c r="J22" s="11">
        <v>253</v>
      </c>
    </row>
    <row r="23" spans="1:10" x14ac:dyDescent="0.3">
      <c r="A23" s="14" t="s">
        <v>33</v>
      </c>
      <c r="B23" s="11">
        <v>77</v>
      </c>
      <c r="C23" s="11">
        <v>60</v>
      </c>
      <c r="D23" s="11">
        <v>57</v>
      </c>
      <c r="E23" s="11">
        <v>23</v>
      </c>
      <c r="F23" s="11">
        <v>21</v>
      </c>
      <c r="G23" s="11">
        <v>6</v>
      </c>
      <c r="H23" s="11">
        <v>3</v>
      </c>
      <c r="I23" s="11">
        <v>13</v>
      </c>
      <c r="J23" s="11">
        <v>260</v>
      </c>
    </row>
    <row r="24" spans="1:10" x14ac:dyDescent="0.3">
      <c r="A24" s="14" t="s">
        <v>34</v>
      </c>
      <c r="B24" s="11">
        <v>77</v>
      </c>
      <c r="C24" s="11">
        <v>43</v>
      </c>
      <c r="D24" s="11">
        <v>49</v>
      </c>
      <c r="E24" s="11">
        <v>32</v>
      </c>
      <c r="F24" s="11">
        <v>20</v>
      </c>
      <c r="G24" s="11">
        <v>4</v>
      </c>
      <c r="H24" s="11">
        <v>0</v>
      </c>
      <c r="I24" s="11">
        <v>11</v>
      </c>
      <c r="J24" s="11">
        <v>236</v>
      </c>
    </row>
    <row r="25" spans="1:10" x14ac:dyDescent="0.3">
      <c r="A25" s="14" t="s">
        <v>35</v>
      </c>
      <c r="B25" s="11">
        <v>72</v>
      </c>
      <c r="C25" s="11">
        <v>54</v>
      </c>
      <c r="D25" s="11">
        <v>49</v>
      </c>
      <c r="E25" s="11">
        <v>33</v>
      </c>
      <c r="F25" s="11">
        <v>18</v>
      </c>
      <c r="G25" s="11">
        <v>5</v>
      </c>
      <c r="H25" s="11">
        <v>4</v>
      </c>
      <c r="I25" s="11">
        <v>13</v>
      </c>
      <c r="J25" s="11">
        <v>248</v>
      </c>
    </row>
    <row r="26" spans="1:10" x14ac:dyDescent="0.3">
      <c r="A26" s="14" t="s">
        <v>36</v>
      </c>
      <c r="B26" s="11">
        <v>70</v>
      </c>
      <c r="C26" s="11">
        <v>47</v>
      </c>
      <c r="D26" s="11">
        <v>47</v>
      </c>
      <c r="E26" s="11">
        <v>40</v>
      </c>
      <c r="F26" s="11">
        <v>20</v>
      </c>
      <c r="G26" s="11">
        <v>7</v>
      </c>
      <c r="H26" s="11">
        <v>2</v>
      </c>
      <c r="I26" s="11">
        <v>17</v>
      </c>
      <c r="J26" s="11">
        <v>250</v>
      </c>
    </row>
    <row r="27" spans="1:10" x14ac:dyDescent="0.3">
      <c r="A27" s="14" t="s">
        <v>37</v>
      </c>
      <c r="B27" s="11">
        <v>81</v>
      </c>
      <c r="C27" s="11">
        <v>52</v>
      </c>
      <c r="D27" s="11">
        <v>37</v>
      </c>
      <c r="E27" s="11">
        <v>27</v>
      </c>
      <c r="F27" s="11">
        <v>14</v>
      </c>
      <c r="G27" s="11">
        <v>8</v>
      </c>
      <c r="H27" s="11">
        <v>1</v>
      </c>
      <c r="I27" s="11">
        <v>16</v>
      </c>
      <c r="J27" s="11">
        <v>236</v>
      </c>
    </row>
    <row r="28" spans="1:10" x14ac:dyDescent="0.3">
      <c r="A28" s="14" t="s">
        <v>38</v>
      </c>
      <c r="B28" s="11">
        <v>68</v>
      </c>
      <c r="C28" s="11">
        <v>47</v>
      </c>
      <c r="D28" s="11">
        <v>43</v>
      </c>
      <c r="E28" s="11">
        <v>32</v>
      </c>
      <c r="F28" s="11">
        <v>17</v>
      </c>
      <c r="G28" s="11">
        <v>6</v>
      </c>
      <c r="H28" s="11">
        <v>5</v>
      </c>
      <c r="I28" s="11">
        <v>10</v>
      </c>
      <c r="J28" s="11">
        <v>228</v>
      </c>
    </row>
    <row r="29" spans="1:10" x14ac:dyDescent="0.3">
      <c r="A29" s="14" t="s">
        <v>39</v>
      </c>
      <c r="B29" s="11">
        <v>54</v>
      </c>
      <c r="C29" s="11">
        <v>64</v>
      </c>
      <c r="D29" s="11">
        <v>46</v>
      </c>
      <c r="E29" s="11">
        <v>32</v>
      </c>
      <c r="F29" s="11">
        <v>18</v>
      </c>
      <c r="G29" s="11">
        <v>6</v>
      </c>
      <c r="H29" s="11">
        <v>3</v>
      </c>
      <c r="I29" s="11">
        <v>6</v>
      </c>
      <c r="J29" s="11">
        <v>229</v>
      </c>
    </row>
    <row r="30" spans="1:10" x14ac:dyDescent="0.3">
      <c r="A30" s="14" t="s">
        <v>41</v>
      </c>
      <c r="B30" s="11">
        <v>69</v>
      </c>
      <c r="C30" s="11">
        <v>51</v>
      </c>
      <c r="D30" s="11">
        <v>33</v>
      </c>
      <c r="E30" s="11">
        <v>39</v>
      </c>
      <c r="F30" s="11">
        <v>20</v>
      </c>
      <c r="G30" s="11">
        <v>12</v>
      </c>
      <c r="H30" s="11">
        <v>1</v>
      </c>
      <c r="I30" s="11">
        <v>7</v>
      </c>
      <c r="J30" s="11">
        <v>232</v>
      </c>
    </row>
    <row r="31" spans="1:10" x14ac:dyDescent="0.3">
      <c r="A31" s="14" t="s">
        <v>40</v>
      </c>
      <c r="B31" s="11">
        <v>62</v>
      </c>
      <c r="C31" s="11">
        <v>51</v>
      </c>
      <c r="D31" s="11">
        <v>33</v>
      </c>
      <c r="E31" s="11">
        <v>28</v>
      </c>
      <c r="F31" s="11">
        <v>14</v>
      </c>
      <c r="G31" s="11">
        <v>2</v>
      </c>
      <c r="H31" s="11">
        <v>1</v>
      </c>
      <c r="I31" s="11">
        <v>6</v>
      </c>
      <c r="J31" s="11">
        <v>197</v>
      </c>
    </row>
    <row r="32" spans="1:10" x14ac:dyDescent="0.3">
      <c r="A32" s="14" t="s">
        <v>60</v>
      </c>
      <c r="B32" s="11">
        <v>81</v>
      </c>
      <c r="C32" s="11">
        <v>47</v>
      </c>
      <c r="D32" s="11">
        <v>40</v>
      </c>
      <c r="E32" s="11">
        <v>32</v>
      </c>
      <c r="F32" s="11">
        <v>17</v>
      </c>
      <c r="G32" s="11">
        <v>4</v>
      </c>
      <c r="H32" s="11">
        <v>2</v>
      </c>
      <c r="I32" s="11">
        <v>5</v>
      </c>
      <c r="J32" s="11">
        <v>228</v>
      </c>
    </row>
    <row r="33" spans="1:12" x14ac:dyDescent="0.3">
      <c r="A33" s="14" t="s">
        <v>64</v>
      </c>
      <c r="B33" s="25">
        <v>85</v>
      </c>
      <c r="C33" s="25">
        <v>67</v>
      </c>
      <c r="D33" s="25">
        <v>50</v>
      </c>
      <c r="E33" s="25">
        <v>31</v>
      </c>
      <c r="F33" s="25">
        <v>14</v>
      </c>
      <c r="G33" s="25">
        <v>5</v>
      </c>
      <c r="H33" s="25">
        <v>2</v>
      </c>
      <c r="I33" s="25">
        <v>8</v>
      </c>
      <c r="J33" s="11">
        <v>262</v>
      </c>
    </row>
    <row r="34" spans="1:12" x14ac:dyDescent="0.3">
      <c r="A34" s="14" t="s">
        <v>65</v>
      </c>
      <c r="B34" s="25">
        <v>61</v>
      </c>
      <c r="C34" s="30">
        <v>55</v>
      </c>
      <c r="D34" s="25">
        <v>42</v>
      </c>
      <c r="E34" s="25">
        <v>29</v>
      </c>
      <c r="F34" s="25">
        <v>11</v>
      </c>
      <c r="G34" s="25">
        <v>6</v>
      </c>
      <c r="H34" s="25">
        <v>6</v>
      </c>
      <c r="I34" s="25">
        <v>7</v>
      </c>
      <c r="J34" s="11">
        <v>217</v>
      </c>
      <c r="L34" s="48"/>
    </row>
    <row r="35" spans="1:12" x14ac:dyDescent="0.3">
      <c r="A35" s="14" t="s">
        <v>73</v>
      </c>
      <c r="B35" s="26">
        <v>72</v>
      </c>
      <c r="C35" s="26">
        <v>49</v>
      </c>
      <c r="D35" s="26">
        <v>42</v>
      </c>
      <c r="E35" s="26">
        <v>24</v>
      </c>
      <c r="F35" s="25">
        <v>9</v>
      </c>
      <c r="G35" s="26">
        <v>8</v>
      </c>
      <c r="H35" s="26">
        <v>7</v>
      </c>
      <c r="I35" s="26">
        <v>7</v>
      </c>
      <c r="J35" s="11">
        <v>218</v>
      </c>
    </row>
    <row r="36" spans="1:12" x14ac:dyDescent="0.3">
      <c r="A36" s="14" t="s">
        <v>92</v>
      </c>
      <c r="B36" s="26">
        <v>63</v>
      </c>
      <c r="C36" s="26">
        <v>50</v>
      </c>
      <c r="D36" s="26">
        <v>49</v>
      </c>
      <c r="E36" s="26">
        <v>39</v>
      </c>
      <c r="F36" s="25">
        <v>12</v>
      </c>
      <c r="G36" s="26">
        <v>5</v>
      </c>
      <c r="H36" s="26">
        <v>3</v>
      </c>
      <c r="I36" s="26">
        <v>11</v>
      </c>
      <c r="J36" s="11">
        <f>SUM(B36:I36)</f>
        <v>232</v>
      </c>
    </row>
    <row r="37" spans="1:12" x14ac:dyDescent="0.3">
      <c r="A37" s="36" t="s">
        <v>10</v>
      </c>
      <c r="B37" s="37">
        <f>SUM(B3:B36)</f>
        <v>2971</v>
      </c>
      <c r="C37" s="37">
        <f t="shared" ref="C37:J37" si="0">SUM(C3:C36)</f>
        <v>1904</v>
      </c>
      <c r="D37" s="37">
        <f t="shared" si="0"/>
        <v>1867</v>
      </c>
      <c r="E37" s="37">
        <f t="shared" si="0"/>
        <v>1061</v>
      </c>
      <c r="F37" s="37">
        <f t="shared" si="0"/>
        <v>705</v>
      </c>
      <c r="G37" s="37">
        <f t="shared" si="0"/>
        <v>208</v>
      </c>
      <c r="H37" s="37">
        <f t="shared" si="0"/>
        <v>86</v>
      </c>
      <c r="I37" s="37">
        <f t="shared" si="0"/>
        <v>481</v>
      </c>
      <c r="J37" s="37">
        <f t="shared" si="0"/>
        <v>9283</v>
      </c>
      <c r="L37" s="46"/>
    </row>
    <row r="38" spans="1:12" ht="14.55" customHeight="1" x14ac:dyDescent="0.3">
      <c r="A38" s="51" t="s">
        <v>78</v>
      </c>
      <c r="B38" s="51"/>
      <c r="C38" s="51"/>
      <c r="D38" s="51"/>
      <c r="E38" s="51"/>
      <c r="F38" s="51"/>
      <c r="G38" s="51"/>
      <c r="H38" s="51"/>
      <c r="I38" s="51"/>
      <c r="J38" s="51"/>
    </row>
    <row r="39" spans="1:12" x14ac:dyDescent="0.3">
      <c r="A39" s="52" t="s">
        <v>103</v>
      </c>
      <c r="B39" s="52"/>
      <c r="C39" s="52"/>
      <c r="D39" s="52"/>
      <c r="E39" s="52"/>
      <c r="F39" s="52"/>
      <c r="G39" s="52"/>
      <c r="H39" s="52"/>
      <c r="I39" s="52"/>
      <c r="J39" s="52"/>
    </row>
  </sheetData>
  <mergeCells count="2">
    <mergeCell ref="A38:J38"/>
    <mergeCell ref="A39:J3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/>
  </sheetViews>
  <sheetFormatPr defaultRowHeight="14.4" x14ac:dyDescent="0.3"/>
  <cols>
    <col min="1" max="1" width="10.21875" customWidth="1"/>
  </cols>
  <sheetData>
    <row r="1" spans="1:10" x14ac:dyDescent="0.3">
      <c r="A1" s="7" t="s">
        <v>123</v>
      </c>
    </row>
    <row r="2" spans="1:10" ht="15" x14ac:dyDescent="0.3">
      <c r="A2" s="13"/>
      <c r="B2" s="10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13</v>
      </c>
      <c r="I2" s="10" t="s">
        <v>9</v>
      </c>
      <c r="J2" s="10" t="s">
        <v>10</v>
      </c>
    </row>
    <row r="3" spans="1:10" x14ac:dyDescent="0.3">
      <c r="A3" s="14" t="s">
        <v>14</v>
      </c>
      <c r="B3" s="16">
        <v>1.63</v>
      </c>
      <c r="C3" s="16">
        <v>1.69</v>
      </c>
      <c r="D3" s="16">
        <v>2.35</v>
      </c>
      <c r="E3" s="16">
        <v>1.55</v>
      </c>
      <c r="F3" s="16">
        <v>1.4</v>
      </c>
      <c r="G3" s="16">
        <v>1.08</v>
      </c>
      <c r="H3" s="16">
        <v>0</v>
      </c>
      <c r="I3" s="16">
        <v>12.22</v>
      </c>
      <c r="J3" s="16">
        <v>1.81</v>
      </c>
    </row>
    <row r="4" spans="1:10" x14ac:dyDescent="0.3">
      <c r="A4" s="14" t="s">
        <v>15</v>
      </c>
      <c r="B4" s="16">
        <v>2.02</v>
      </c>
      <c r="C4" s="16">
        <v>1.63</v>
      </c>
      <c r="D4" s="16">
        <v>1.89</v>
      </c>
      <c r="E4" s="16">
        <v>1.34</v>
      </c>
      <c r="F4" s="16">
        <v>1.52</v>
      </c>
      <c r="G4" s="16">
        <v>1.07</v>
      </c>
      <c r="H4" s="16">
        <v>0</v>
      </c>
      <c r="I4" s="16">
        <v>16.920000000000002</v>
      </c>
      <c r="J4" s="16">
        <v>1.88</v>
      </c>
    </row>
    <row r="5" spans="1:10" x14ac:dyDescent="0.3">
      <c r="A5" s="14" t="s">
        <v>16</v>
      </c>
      <c r="B5" s="16">
        <v>1.78</v>
      </c>
      <c r="C5" s="16">
        <v>1.21</v>
      </c>
      <c r="D5" s="16">
        <v>2.25</v>
      </c>
      <c r="E5" s="16">
        <v>1.75</v>
      </c>
      <c r="F5" s="16">
        <v>1.86</v>
      </c>
      <c r="G5" s="16">
        <v>1.91</v>
      </c>
      <c r="H5" s="16">
        <v>0.68</v>
      </c>
      <c r="I5" s="16">
        <v>10.68</v>
      </c>
      <c r="J5" s="16">
        <v>1.79</v>
      </c>
    </row>
    <row r="6" spans="1:10" x14ac:dyDescent="0.3">
      <c r="A6" s="14" t="s">
        <v>17</v>
      </c>
      <c r="B6" s="16">
        <v>1.87</v>
      </c>
      <c r="C6" s="16">
        <v>1.32</v>
      </c>
      <c r="D6" s="16">
        <v>2.36</v>
      </c>
      <c r="E6" s="16">
        <v>2.0299999999999998</v>
      </c>
      <c r="F6" s="16">
        <v>2.06</v>
      </c>
      <c r="G6" s="16">
        <v>1.27</v>
      </c>
      <c r="H6" s="16">
        <v>0.33</v>
      </c>
      <c r="I6" s="16">
        <v>9.9</v>
      </c>
      <c r="J6" s="16">
        <v>1.88</v>
      </c>
    </row>
    <row r="7" spans="1:10" x14ac:dyDescent="0.3">
      <c r="A7" s="14" t="s">
        <v>18</v>
      </c>
      <c r="B7" s="16">
        <v>1.95</v>
      </c>
      <c r="C7" s="16">
        <v>1.07</v>
      </c>
      <c r="D7" s="16">
        <v>1.96</v>
      </c>
      <c r="E7" s="16">
        <v>2.11</v>
      </c>
      <c r="F7" s="16">
        <v>1.98</v>
      </c>
      <c r="G7" s="16">
        <v>1.06</v>
      </c>
      <c r="H7" s="16">
        <v>0.66</v>
      </c>
      <c r="I7" s="16">
        <v>13.15</v>
      </c>
      <c r="J7" s="16">
        <v>1.81</v>
      </c>
    </row>
    <row r="8" spans="1:10" x14ac:dyDescent="0.3">
      <c r="A8" s="14" t="s">
        <v>19</v>
      </c>
      <c r="B8" s="16">
        <v>1.47</v>
      </c>
      <c r="C8" s="16">
        <v>1.65</v>
      </c>
      <c r="D8" s="16">
        <v>1.82</v>
      </c>
      <c r="E8" s="16">
        <v>2.65</v>
      </c>
      <c r="F8" s="16">
        <v>1.98</v>
      </c>
      <c r="G8" s="16">
        <v>1.05</v>
      </c>
      <c r="H8" s="16">
        <v>1.31</v>
      </c>
      <c r="I8" s="16">
        <v>11.14</v>
      </c>
      <c r="J8" s="16">
        <v>1.82</v>
      </c>
    </row>
    <row r="9" spans="1:10" x14ac:dyDescent="0.3">
      <c r="A9" s="14" t="s">
        <v>20</v>
      </c>
      <c r="B9" s="16">
        <v>1.78</v>
      </c>
      <c r="C9" s="16">
        <v>1.1499999999999999</v>
      </c>
      <c r="D9" s="16">
        <v>2</v>
      </c>
      <c r="E9" s="16">
        <v>1.87</v>
      </c>
      <c r="F9" s="16">
        <v>0.88</v>
      </c>
      <c r="G9" s="16">
        <v>1.26</v>
      </c>
      <c r="H9" s="16">
        <v>0.32</v>
      </c>
      <c r="I9" s="16">
        <v>11.92</v>
      </c>
      <c r="J9" s="16">
        <v>1.66</v>
      </c>
    </row>
    <row r="10" spans="1:10" x14ac:dyDescent="0.3">
      <c r="A10" s="14" t="s">
        <v>21</v>
      </c>
      <c r="B10" s="16">
        <v>1.6</v>
      </c>
      <c r="C10" s="16">
        <v>1.1200000000000001</v>
      </c>
      <c r="D10" s="16">
        <v>2.38</v>
      </c>
      <c r="E10" s="16">
        <v>1.28</v>
      </c>
      <c r="F10" s="16">
        <v>1.49</v>
      </c>
      <c r="G10" s="16">
        <v>0.63</v>
      </c>
      <c r="H10" s="16">
        <v>0.64</v>
      </c>
      <c r="I10" s="16">
        <v>9.49</v>
      </c>
      <c r="J10" s="16">
        <v>1.62</v>
      </c>
    </row>
    <row r="11" spans="1:10" x14ac:dyDescent="0.3">
      <c r="A11" s="14" t="s">
        <v>22</v>
      </c>
      <c r="B11" s="16">
        <v>1.7</v>
      </c>
      <c r="C11" s="16">
        <v>0.91</v>
      </c>
      <c r="D11" s="16">
        <v>2.17</v>
      </c>
      <c r="E11" s="16">
        <v>1.86</v>
      </c>
      <c r="F11" s="16">
        <v>1.82</v>
      </c>
      <c r="G11" s="16">
        <v>0.84</v>
      </c>
      <c r="H11" s="16">
        <v>0.32</v>
      </c>
      <c r="I11" s="16">
        <v>5.7</v>
      </c>
      <c r="J11" s="16">
        <v>1.61</v>
      </c>
    </row>
    <row r="12" spans="1:10" x14ac:dyDescent="0.3">
      <c r="A12" s="14" t="s">
        <v>23</v>
      </c>
      <c r="B12" s="16">
        <v>1.76</v>
      </c>
      <c r="C12" s="16">
        <v>1.1599999999999999</v>
      </c>
      <c r="D12" s="16">
        <v>1.85</v>
      </c>
      <c r="E12" s="16">
        <v>1.78</v>
      </c>
      <c r="F12" s="16">
        <v>2.5499999999999998</v>
      </c>
      <c r="G12" s="16">
        <v>1.48</v>
      </c>
      <c r="H12" s="16">
        <v>0.64</v>
      </c>
      <c r="I12" s="16">
        <v>9.18</v>
      </c>
      <c r="J12" s="16">
        <v>1.74</v>
      </c>
    </row>
    <row r="13" spans="1:10" x14ac:dyDescent="0.3">
      <c r="A13" s="14" t="s">
        <v>59</v>
      </c>
      <c r="B13" s="16">
        <v>1.64</v>
      </c>
      <c r="C13" s="16">
        <v>1.32</v>
      </c>
      <c r="D13" s="16">
        <v>1.71</v>
      </c>
      <c r="E13" s="16">
        <v>1.86</v>
      </c>
      <c r="F13" s="16">
        <v>1.54</v>
      </c>
      <c r="G13" s="16">
        <v>1.9</v>
      </c>
      <c r="H13" s="16">
        <v>0.95</v>
      </c>
      <c r="I13" s="16">
        <v>3.51</v>
      </c>
      <c r="J13" s="16">
        <v>1.6</v>
      </c>
    </row>
    <row r="14" spans="1:10" x14ac:dyDescent="0.3">
      <c r="A14" s="14" t="s">
        <v>24</v>
      </c>
      <c r="B14" s="16">
        <v>1.78</v>
      </c>
      <c r="C14" s="16">
        <v>1.1499999999999999</v>
      </c>
      <c r="D14" s="16">
        <v>1.82</v>
      </c>
      <c r="E14" s="16">
        <v>1.47</v>
      </c>
      <c r="F14" s="16">
        <v>1.4</v>
      </c>
      <c r="G14" s="16">
        <v>1.69</v>
      </c>
      <c r="H14" s="16">
        <v>0</v>
      </c>
      <c r="I14" s="16">
        <v>8.43</v>
      </c>
      <c r="J14" s="16">
        <v>1.61</v>
      </c>
    </row>
    <row r="15" spans="1:10" x14ac:dyDescent="0.3">
      <c r="A15" s="14" t="s">
        <v>25</v>
      </c>
      <c r="B15" s="16">
        <v>1.47</v>
      </c>
      <c r="C15" s="16">
        <v>1.7</v>
      </c>
      <c r="D15" s="16">
        <v>2</v>
      </c>
      <c r="E15" s="16">
        <v>1.66</v>
      </c>
      <c r="F15" s="16">
        <v>2.0499999999999998</v>
      </c>
      <c r="G15" s="16">
        <v>1.9</v>
      </c>
      <c r="H15" s="16">
        <v>0.92</v>
      </c>
      <c r="I15" s="16">
        <v>11.87</v>
      </c>
      <c r="J15" s="16">
        <v>1.8</v>
      </c>
    </row>
    <row r="16" spans="1:10" x14ac:dyDescent="0.3">
      <c r="A16" s="14" t="s">
        <v>26</v>
      </c>
      <c r="B16" s="16">
        <v>1.5</v>
      </c>
      <c r="C16" s="16">
        <v>1.19</v>
      </c>
      <c r="D16" s="16">
        <v>1.66</v>
      </c>
      <c r="E16" s="16">
        <v>1.64</v>
      </c>
      <c r="F16" s="16">
        <v>1.45</v>
      </c>
      <c r="G16" s="16">
        <v>1.25</v>
      </c>
      <c r="H16" s="16">
        <v>0.92</v>
      </c>
      <c r="I16" s="16">
        <v>8.43</v>
      </c>
      <c r="J16" s="16">
        <v>1.52</v>
      </c>
    </row>
    <row r="17" spans="1:10" x14ac:dyDescent="0.3">
      <c r="A17" s="14" t="s">
        <v>27</v>
      </c>
      <c r="B17" s="16">
        <v>1.22</v>
      </c>
      <c r="C17" s="16">
        <v>1.4</v>
      </c>
      <c r="D17" s="16">
        <v>1.51</v>
      </c>
      <c r="E17" s="16">
        <v>1.82</v>
      </c>
      <c r="F17" s="16">
        <v>1.83</v>
      </c>
      <c r="G17" s="16">
        <v>0.62</v>
      </c>
      <c r="H17" s="16">
        <v>0.91</v>
      </c>
      <c r="I17" s="16">
        <v>5.43</v>
      </c>
      <c r="J17" s="16">
        <v>1.45</v>
      </c>
    </row>
    <row r="18" spans="1:10" x14ac:dyDescent="0.3">
      <c r="A18" s="14" t="s">
        <v>28</v>
      </c>
      <c r="B18" s="16">
        <v>1.0900000000000001</v>
      </c>
      <c r="C18" s="16">
        <v>1.02</v>
      </c>
      <c r="D18" s="16">
        <v>1.3</v>
      </c>
      <c r="E18" s="16">
        <v>1.34</v>
      </c>
      <c r="F18" s="16">
        <v>1.36</v>
      </c>
      <c r="G18" s="16">
        <v>2.06</v>
      </c>
      <c r="H18" s="16">
        <v>0.91</v>
      </c>
      <c r="I18" s="16">
        <v>5.83</v>
      </c>
      <c r="J18" s="16">
        <v>1.23</v>
      </c>
    </row>
    <row r="19" spans="1:10" x14ac:dyDescent="0.3">
      <c r="A19" s="14" t="s">
        <v>29</v>
      </c>
      <c r="B19" s="16">
        <v>1.26</v>
      </c>
      <c r="C19" s="16">
        <v>1.32</v>
      </c>
      <c r="D19" s="16">
        <v>1.4</v>
      </c>
      <c r="E19" s="16">
        <v>1.46</v>
      </c>
      <c r="F19" s="16">
        <v>1.35</v>
      </c>
      <c r="G19" s="16">
        <v>0.61</v>
      </c>
      <c r="H19" s="16">
        <v>1.49</v>
      </c>
      <c r="I19" s="16">
        <v>7.65</v>
      </c>
      <c r="J19" s="16">
        <v>1.38</v>
      </c>
    </row>
    <row r="20" spans="1:10" x14ac:dyDescent="0.3">
      <c r="A20" s="14" t="s">
        <v>30</v>
      </c>
      <c r="B20" s="16">
        <v>1.3</v>
      </c>
      <c r="C20" s="16">
        <v>0.91</v>
      </c>
      <c r="D20" s="16">
        <v>1.29</v>
      </c>
      <c r="E20" s="16">
        <v>1.23</v>
      </c>
      <c r="F20" s="16">
        <v>0.76</v>
      </c>
      <c r="G20" s="16">
        <v>1.62</v>
      </c>
      <c r="H20" s="16">
        <v>1.17</v>
      </c>
      <c r="I20" s="16">
        <v>8.42</v>
      </c>
      <c r="J20" s="16">
        <v>1.24</v>
      </c>
    </row>
    <row r="21" spans="1:10" x14ac:dyDescent="0.3">
      <c r="A21" s="14" t="s">
        <v>31</v>
      </c>
      <c r="B21" s="16">
        <v>1.27</v>
      </c>
      <c r="C21" s="16">
        <v>0.84</v>
      </c>
      <c r="D21" s="16">
        <v>1.28</v>
      </c>
      <c r="E21" s="16">
        <v>1.38</v>
      </c>
      <c r="F21" s="16">
        <v>1.1299999999999999</v>
      </c>
      <c r="G21" s="16">
        <v>1</v>
      </c>
      <c r="H21" s="16">
        <v>0.86</v>
      </c>
      <c r="I21" s="16">
        <v>8.19</v>
      </c>
      <c r="J21" s="16">
        <v>1.22</v>
      </c>
    </row>
    <row r="22" spans="1:10" x14ac:dyDescent="0.3">
      <c r="A22" s="14" t="s">
        <v>32</v>
      </c>
      <c r="B22" s="16">
        <v>1.0900000000000001</v>
      </c>
      <c r="C22" s="16">
        <v>0.97</v>
      </c>
      <c r="D22" s="16">
        <v>1.06</v>
      </c>
      <c r="E22" s="16">
        <v>1.38</v>
      </c>
      <c r="F22" s="16">
        <v>1.62</v>
      </c>
      <c r="G22" s="16">
        <v>1.59</v>
      </c>
      <c r="H22" s="16">
        <v>1.1299999999999999</v>
      </c>
      <c r="I22" s="16">
        <v>4.87</v>
      </c>
      <c r="J22" s="16">
        <v>1.17</v>
      </c>
    </row>
    <row r="23" spans="1:10" x14ac:dyDescent="0.3">
      <c r="A23" s="14" t="s">
        <v>33</v>
      </c>
      <c r="B23" s="16">
        <v>1.08</v>
      </c>
      <c r="C23" s="16">
        <v>1.1200000000000001</v>
      </c>
      <c r="D23" s="16">
        <v>1.29</v>
      </c>
      <c r="E23" s="16">
        <v>1</v>
      </c>
      <c r="F23" s="16">
        <v>1.29</v>
      </c>
      <c r="G23" s="16">
        <v>1.18</v>
      </c>
      <c r="H23" s="16">
        <v>0.83</v>
      </c>
      <c r="I23" s="16">
        <v>5.66</v>
      </c>
      <c r="J23" s="16">
        <v>1.18</v>
      </c>
    </row>
    <row r="24" spans="1:10" x14ac:dyDescent="0.3">
      <c r="A24" s="14" t="s">
        <v>34</v>
      </c>
      <c r="B24" s="16">
        <v>1.07</v>
      </c>
      <c r="C24" s="16">
        <v>0.78</v>
      </c>
      <c r="D24" s="16">
        <v>1.0900000000000001</v>
      </c>
      <c r="E24" s="16">
        <v>1.36</v>
      </c>
      <c r="F24" s="16">
        <v>1.22</v>
      </c>
      <c r="G24" s="16">
        <v>0.78</v>
      </c>
      <c r="H24" s="16">
        <v>0</v>
      </c>
      <c r="I24" s="16">
        <v>4.76</v>
      </c>
      <c r="J24" s="16">
        <v>1.06</v>
      </c>
    </row>
    <row r="25" spans="1:10" x14ac:dyDescent="0.3">
      <c r="A25" s="14" t="s">
        <v>35</v>
      </c>
      <c r="B25" s="16">
        <v>0.99</v>
      </c>
      <c r="C25" s="16">
        <v>0.96</v>
      </c>
      <c r="D25" s="16">
        <v>1.05</v>
      </c>
      <c r="E25" s="16">
        <v>1.4</v>
      </c>
      <c r="F25" s="16">
        <v>1.03</v>
      </c>
      <c r="G25" s="16">
        <v>0.98</v>
      </c>
      <c r="H25" s="16">
        <v>1.06</v>
      </c>
      <c r="I25" s="16">
        <v>5.51</v>
      </c>
      <c r="J25" s="16">
        <v>1.0900000000000001</v>
      </c>
    </row>
    <row r="26" spans="1:10" x14ac:dyDescent="0.3">
      <c r="A26" s="14" t="s">
        <v>36</v>
      </c>
      <c r="B26" s="16">
        <v>0.95</v>
      </c>
      <c r="C26" s="16">
        <v>0.81</v>
      </c>
      <c r="D26" s="16">
        <v>1.01</v>
      </c>
      <c r="E26" s="16">
        <v>1.61</v>
      </c>
      <c r="F26" s="16">
        <v>1.1399999999999999</v>
      </c>
      <c r="G26" s="16">
        <v>1.37</v>
      </c>
      <c r="H26" s="16">
        <v>0.52</v>
      </c>
      <c r="I26" s="16">
        <v>7.03</v>
      </c>
      <c r="J26" s="16">
        <v>1.08</v>
      </c>
    </row>
    <row r="27" spans="1:10" x14ac:dyDescent="0.3">
      <c r="A27" s="14" t="s">
        <v>37</v>
      </c>
      <c r="B27" s="16">
        <v>1.08</v>
      </c>
      <c r="C27" s="16">
        <v>0.9</v>
      </c>
      <c r="D27" s="16">
        <v>0.76</v>
      </c>
      <c r="E27" s="16">
        <v>1.07</v>
      </c>
      <c r="F27" s="16">
        <v>0.95</v>
      </c>
      <c r="G27" s="16">
        <v>1.56</v>
      </c>
      <c r="H27" s="16">
        <v>0.26</v>
      </c>
      <c r="I27" s="16">
        <v>6.59</v>
      </c>
      <c r="J27" s="16">
        <v>1.01</v>
      </c>
    </row>
    <row r="28" spans="1:10" x14ac:dyDescent="0.3">
      <c r="A28" s="14" t="s">
        <v>38</v>
      </c>
      <c r="B28" s="16">
        <v>0.89</v>
      </c>
      <c r="C28" s="16">
        <v>0.78</v>
      </c>
      <c r="D28" s="16">
        <v>0.9</v>
      </c>
      <c r="E28" s="16">
        <v>1.26</v>
      </c>
      <c r="F28" s="16">
        <v>1</v>
      </c>
      <c r="G28" s="16">
        <v>1.1599999999999999</v>
      </c>
      <c r="H28" s="16">
        <v>2.78</v>
      </c>
      <c r="I28" s="16">
        <v>2.04</v>
      </c>
      <c r="J28" s="16">
        <v>0.96</v>
      </c>
    </row>
    <row r="29" spans="1:10" x14ac:dyDescent="0.3">
      <c r="A29" s="14" t="s">
        <v>39</v>
      </c>
      <c r="B29" s="16">
        <v>0.7</v>
      </c>
      <c r="C29" s="16">
        <v>1.04</v>
      </c>
      <c r="D29" s="16">
        <v>0.95</v>
      </c>
      <c r="E29" s="16">
        <v>1.25</v>
      </c>
      <c r="F29" s="16">
        <v>1.05</v>
      </c>
      <c r="G29" s="16">
        <v>1.1599999999999999</v>
      </c>
      <c r="H29" s="16">
        <v>0.74</v>
      </c>
      <c r="I29" s="16">
        <v>2.44</v>
      </c>
      <c r="J29" s="16">
        <v>0.95</v>
      </c>
    </row>
    <row r="30" spans="1:10" x14ac:dyDescent="0.3">
      <c r="A30" s="14" t="s">
        <v>41</v>
      </c>
      <c r="B30" s="16">
        <v>0.88</v>
      </c>
      <c r="C30" s="16">
        <v>0.81</v>
      </c>
      <c r="D30" s="16">
        <v>0.67</v>
      </c>
      <c r="E30" s="16">
        <v>1.52</v>
      </c>
      <c r="F30" s="16">
        <v>1.1599999999999999</v>
      </c>
      <c r="G30" s="16">
        <v>2.2999999999999998</v>
      </c>
      <c r="H30" s="16">
        <v>0.24</v>
      </c>
      <c r="I30" s="16">
        <v>2.83</v>
      </c>
      <c r="J30" s="16">
        <v>0.94</v>
      </c>
    </row>
    <row r="31" spans="1:10" x14ac:dyDescent="0.3">
      <c r="A31" s="14" t="s">
        <v>40</v>
      </c>
      <c r="B31" s="16">
        <v>0.77</v>
      </c>
      <c r="C31" s="16">
        <v>0.78</v>
      </c>
      <c r="D31" s="16">
        <v>0.65</v>
      </c>
      <c r="E31" s="16">
        <v>1.07</v>
      </c>
      <c r="F31" s="16">
        <v>0.8</v>
      </c>
      <c r="G31" s="16">
        <v>0.38</v>
      </c>
      <c r="H31" s="16">
        <v>0.24</v>
      </c>
      <c r="I31" s="16">
        <v>2.44</v>
      </c>
      <c r="J31" s="16">
        <v>0.78</v>
      </c>
    </row>
    <row r="32" spans="1:10" x14ac:dyDescent="0.3">
      <c r="A32" s="23" t="s">
        <v>60</v>
      </c>
      <c r="B32" s="31">
        <v>1</v>
      </c>
      <c r="C32" s="31">
        <v>0.68</v>
      </c>
      <c r="D32" s="31">
        <v>0.79</v>
      </c>
      <c r="E32" s="31">
        <v>1.22</v>
      </c>
      <c r="F32" s="31">
        <v>0.97</v>
      </c>
      <c r="G32" s="31">
        <v>0.75</v>
      </c>
      <c r="H32" s="31">
        <v>0.46</v>
      </c>
      <c r="I32" s="31">
        <v>2.0299999999999998</v>
      </c>
      <c r="J32" s="31">
        <v>0.88</v>
      </c>
    </row>
    <row r="33" spans="1:10" x14ac:dyDescent="0.3">
      <c r="A33" s="23" t="s">
        <v>62</v>
      </c>
      <c r="B33" s="31">
        <v>1.0407658175282841</v>
      </c>
      <c r="C33" s="31">
        <v>1.03</v>
      </c>
      <c r="D33" s="31">
        <v>0.96613260788368072</v>
      </c>
      <c r="E33" s="31">
        <v>1.1635645160866548</v>
      </c>
      <c r="F33" s="31">
        <v>0.79083579480974464</v>
      </c>
      <c r="G33" s="31">
        <v>0.92500777006526858</v>
      </c>
      <c r="H33" s="31">
        <v>0.46380575814848735</v>
      </c>
      <c r="I33" s="31">
        <v>3.2490872095620635</v>
      </c>
      <c r="J33" s="31">
        <v>1.03</v>
      </c>
    </row>
    <row r="34" spans="1:10" x14ac:dyDescent="0.3">
      <c r="A34" s="23" t="s">
        <v>63</v>
      </c>
      <c r="B34" s="31">
        <v>0.75</v>
      </c>
      <c r="C34" s="31">
        <v>0.84</v>
      </c>
      <c r="D34" s="31">
        <v>0.8</v>
      </c>
      <c r="E34" s="31">
        <v>1.05</v>
      </c>
      <c r="F34" s="31">
        <v>0.61</v>
      </c>
      <c r="G34" s="31">
        <v>1.06</v>
      </c>
      <c r="H34" s="31">
        <v>1.32</v>
      </c>
      <c r="I34" s="31">
        <v>2.81</v>
      </c>
      <c r="J34" s="31">
        <v>0.84</v>
      </c>
    </row>
    <row r="35" spans="1:10" x14ac:dyDescent="0.3">
      <c r="A35" s="23" t="s">
        <v>74</v>
      </c>
      <c r="B35" s="31">
        <v>0.88</v>
      </c>
      <c r="C35" s="31">
        <v>0.74</v>
      </c>
      <c r="D35" s="31">
        <v>0.79</v>
      </c>
      <c r="E35" s="31">
        <v>0.86</v>
      </c>
      <c r="F35" s="31">
        <v>0.49</v>
      </c>
      <c r="G35" s="31">
        <v>1.4</v>
      </c>
      <c r="H35" s="31">
        <v>1.53</v>
      </c>
      <c r="I35" s="31">
        <v>2.8</v>
      </c>
      <c r="J35" s="31">
        <v>0.84</v>
      </c>
    </row>
    <row r="36" spans="1:10" x14ac:dyDescent="0.3">
      <c r="A36" s="15" t="s">
        <v>118</v>
      </c>
      <c r="B36" s="27">
        <v>0.76</v>
      </c>
      <c r="C36" s="27">
        <v>0.73</v>
      </c>
      <c r="D36" s="27">
        <v>0.9</v>
      </c>
      <c r="E36" s="27">
        <v>1.35</v>
      </c>
      <c r="F36" s="27">
        <v>0.65</v>
      </c>
      <c r="G36" s="27">
        <v>0.87</v>
      </c>
      <c r="H36" s="27">
        <v>0.64</v>
      </c>
      <c r="I36" s="27">
        <v>4.3600000000000003</v>
      </c>
      <c r="J36" s="27">
        <v>0.87</v>
      </c>
    </row>
    <row r="37" spans="1:10" ht="14.55" customHeight="1" x14ac:dyDescent="0.3">
      <c r="A37" s="51" t="s">
        <v>78</v>
      </c>
      <c r="B37" s="51"/>
      <c r="C37" s="51"/>
      <c r="D37" s="51"/>
      <c r="E37" s="51"/>
      <c r="F37" s="51"/>
      <c r="G37" s="51"/>
      <c r="H37" s="51"/>
      <c r="I37" s="51"/>
      <c r="J37" s="51"/>
    </row>
    <row r="38" spans="1:10" x14ac:dyDescent="0.3">
      <c r="A38" s="52" t="s">
        <v>103</v>
      </c>
      <c r="B38" s="52"/>
      <c r="C38" s="52"/>
      <c r="D38" s="52"/>
      <c r="E38" s="52"/>
      <c r="F38" s="52"/>
      <c r="G38" s="52"/>
      <c r="H38" s="52"/>
      <c r="I38" s="52"/>
      <c r="J38" s="52"/>
    </row>
  </sheetData>
  <mergeCells count="2">
    <mergeCell ref="A37:J37"/>
    <mergeCell ref="A38:J3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defaultRowHeight="14.4" x14ac:dyDescent="0.3"/>
  <cols>
    <col min="1" max="1" width="10.21875" customWidth="1"/>
    <col min="2" max="7" width="11.77734375" customWidth="1"/>
  </cols>
  <sheetData>
    <row r="1" spans="1:7" x14ac:dyDescent="0.3">
      <c r="A1" s="8" t="s">
        <v>97</v>
      </c>
      <c r="B1" s="9"/>
      <c r="C1" s="9"/>
      <c r="D1" s="9"/>
      <c r="E1" s="9"/>
      <c r="F1" s="9"/>
      <c r="G1" s="9"/>
    </row>
    <row r="2" spans="1:7" ht="28.5" customHeight="1" x14ac:dyDescent="0.3">
      <c r="A2" s="17"/>
      <c r="B2" s="18" t="s">
        <v>67</v>
      </c>
      <c r="C2" s="18" t="s">
        <v>66</v>
      </c>
      <c r="D2" s="18" t="s">
        <v>76</v>
      </c>
      <c r="E2" s="18" t="s">
        <v>75</v>
      </c>
      <c r="F2" s="18" t="s">
        <v>68</v>
      </c>
      <c r="G2" s="18" t="s">
        <v>10</v>
      </c>
    </row>
    <row r="3" spans="1:7" x14ac:dyDescent="0.3">
      <c r="A3" s="14" t="s">
        <v>14</v>
      </c>
      <c r="B3" s="14">
        <v>252</v>
      </c>
      <c r="C3" s="14">
        <v>25</v>
      </c>
      <c r="D3" s="14">
        <v>1</v>
      </c>
      <c r="E3" s="14">
        <v>278</v>
      </c>
      <c r="F3" s="14">
        <v>29</v>
      </c>
      <c r="G3" s="14">
        <f>E3+F3</f>
        <v>307</v>
      </c>
    </row>
    <row r="4" spans="1:7" x14ac:dyDescent="0.3">
      <c r="A4" s="14" t="s">
        <v>15</v>
      </c>
      <c r="B4" s="14">
        <v>261</v>
      </c>
      <c r="C4" s="14">
        <v>23</v>
      </c>
      <c r="D4" s="14">
        <v>2</v>
      </c>
      <c r="E4" s="14">
        <v>286</v>
      </c>
      <c r="F4" s="14">
        <v>38</v>
      </c>
      <c r="G4" s="14">
        <f t="shared" ref="G4:G28" si="0">E4+F4</f>
        <v>324</v>
      </c>
    </row>
    <row r="5" spans="1:7" x14ac:dyDescent="0.3">
      <c r="A5" s="14" t="s">
        <v>16</v>
      </c>
      <c r="B5" s="14">
        <v>252</v>
      </c>
      <c r="C5" s="14">
        <v>19</v>
      </c>
      <c r="D5" s="14">
        <v>0</v>
      </c>
      <c r="E5" s="14">
        <v>271</v>
      </c>
      <c r="F5" s="14">
        <v>42</v>
      </c>
      <c r="G5" s="14">
        <f t="shared" si="0"/>
        <v>313</v>
      </c>
    </row>
    <row r="6" spans="1:7" x14ac:dyDescent="0.3">
      <c r="A6" s="14" t="s">
        <v>17</v>
      </c>
      <c r="B6" s="14">
        <v>277</v>
      </c>
      <c r="C6" s="14">
        <v>28</v>
      </c>
      <c r="D6" s="14">
        <v>0</v>
      </c>
      <c r="E6" s="14">
        <v>305</v>
      </c>
      <c r="F6" s="14">
        <v>27</v>
      </c>
      <c r="G6" s="14">
        <f t="shared" si="0"/>
        <v>332</v>
      </c>
    </row>
    <row r="7" spans="1:7" x14ac:dyDescent="0.3">
      <c r="A7" s="14" t="s">
        <v>18</v>
      </c>
      <c r="B7" s="14">
        <v>290</v>
      </c>
      <c r="C7" s="14">
        <v>14</v>
      </c>
      <c r="D7" s="14">
        <v>0</v>
      </c>
      <c r="E7" s="14">
        <v>304</v>
      </c>
      <c r="F7" s="14">
        <v>19</v>
      </c>
      <c r="G7" s="14">
        <f t="shared" si="0"/>
        <v>323</v>
      </c>
    </row>
    <row r="8" spans="1:7" x14ac:dyDescent="0.3">
      <c r="A8" s="14" t="s">
        <v>19</v>
      </c>
      <c r="B8" s="14">
        <v>279</v>
      </c>
      <c r="C8" s="14">
        <v>26</v>
      </c>
      <c r="D8" s="14">
        <v>0</v>
      </c>
      <c r="E8" s="14">
        <v>305</v>
      </c>
      <c r="F8" s="14">
        <v>22</v>
      </c>
      <c r="G8" s="14">
        <f t="shared" si="0"/>
        <v>327</v>
      </c>
    </row>
    <row r="9" spans="1:7" x14ac:dyDescent="0.3">
      <c r="A9" s="14" t="s">
        <v>20</v>
      </c>
      <c r="B9" s="14">
        <v>247</v>
      </c>
      <c r="C9" s="14">
        <v>22</v>
      </c>
      <c r="D9" s="14">
        <v>0</v>
      </c>
      <c r="E9" s="14">
        <v>269</v>
      </c>
      <c r="F9" s="14">
        <v>34</v>
      </c>
      <c r="G9" s="14">
        <f t="shared" si="0"/>
        <v>303</v>
      </c>
    </row>
    <row r="10" spans="1:7" x14ac:dyDescent="0.3">
      <c r="A10" s="14" t="s">
        <v>21</v>
      </c>
      <c r="B10" s="14">
        <v>243</v>
      </c>
      <c r="C10" s="14">
        <v>21</v>
      </c>
      <c r="D10" s="14">
        <v>2</v>
      </c>
      <c r="E10" s="14">
        <v>266</v>
      </c>
      <c r="F10" s="14">
        <v>33</v>
      </c>
      <c r="G10" s="14">
        <f t="shared" si="0"/>
        <v>299</v>
      </c>
    </row>
    <row r="11" spans="1:7" x14ac:dyDescent="0.3">
      <c r="A11" s="14" t="s">
        <v>22</v>
      </c>
      <c r="B11" s="14">
        <v>237</v>
      </c>
      <c r="C11" s="14">
        <v>20</v>
      </c>
      <c r="D11" s="14">
        <v>0</v>
      </c>
      <c r="E11" s="14">
        <v>257</v>
      </c>
      <c r="F11" s="14">
        <v>43</v>
      </c>
      <c r="G11" s="14">
        <f t="shared" si="0"/>
        <v>300</v>
      </c>
    </row>
    <row r="12" spans="1:7" x14ac:dyDescent="0.3">
      <c r="A12" s="14" t="s">
        <v>23</v>
      </c>
      <c r="B12" s="14">
        <v>267</v>
      </c>
      <c r="C12" s="14">
        <v>14</v>
      </c>
      <c r="D12" s="14">
        <v>0</v>
      </c>
      <c r="E12" s="14">
        <v>281</v>
      </c>
      <c r="F12" s="14">
        <v>47</v>
      </c>
      <c r="G12" s="14">
        <f t="shared" si="0"/>
        <v>328</v>
      </c>
    </row>
    <row r="13" spans="1:7" x14ac:dyDescent="0.3">
      <c r="A13" s="14" t="s">
        <v>59</v>
      </c>
      <c r="B13" s="14">
        <v>253</v>
      </c>
      <c r="C13" s="14">
        <v>13</v>
      </c>
      <c r="D13" s="14">
        <v>1</v>
      </c>
      <c r="E13" s="14">
        <v>267</v>
      </c>
      <c r="F13" s="14">
        <v>38</v>
      </c>
      <c r="G13" s="14">
        <f t="shared" si="0"/>
        <v>305</v>
      </c>
    </row>
    <row r="14" spans="1:7" x14ac:dyDescent="0.3">
      <c r="A14" s="14" t="s">
        <v>24</v>
      </c>
      <c r="B14" s="14">
        <v>247</v>
      </c>
      <c r="C14" s="14">
        <v>19</v>
      </c>
      <c r="D14" s="14">
        <v>3</v>
      </c>
      <c r="E14" s="14">
        <v>269</v>
      </c>
      <c r="F14" s="14">
        <v>41</v>
      </c>
      <c r="G14" s="14">
        <f t="shared" si="0"/>
        <v>310</v>
      </c>
    </row>
    <row r="15" spans="1:7" x14ac:dyDescent="0.3">
      <c r="A15" s="14" t="s">
        <v>25</v>
      </c>
      <c r="B15" s="14">
        <v>294</v>
      </c>
      <c r="C15" s="14">
        <v>18</v>
      </c>
      <c r="D15" s="14">
        <v>1</v>
      </c>
      <c r="E15" s="14">
        <v>313</v>
      </c>
      <c r="F15" s="14">
        <v>37</v>
      </c>
      <c r="G15" s="14">
        <f t="shared" si="0"/>
        <v>350</v>
      </c>
    </row>
    <row r="16" spans="1:7" x14ac:dyDescent="0.3">
      <c r="A16" s="14" t="s">
        <v>26</v>
      </c>
      <c r="B16" s="14">
        <v>249</v>
      </c>
      <c r="C16" s="14">
        <v>20</v>
      </c>
      <c r="D16" s="14">
        <v>0</v>
      </c>
      <c r="E16" s="14">
        <v>269</v>
      </c>
      <c r="F16" s="14">
        <v>30</v>
      </c>
      <c r="G16" s="14">
        <f t="shared" si="0"/>
        <v>299</v>
      </c>
    </row>
    <row r="17" spans="1:7" x14ac:dyDescent="0.3">
      <c r="A17" s="14" t="s">
        <v>27</v>
      </c>
      <c r="B17" s="14">
        <v>247</v>
      </c>
      <c r="C17" s="14">
        <v>15</v>
      </c>
      <c r="D17" s="14">
        <v>1</v>
      </c>
      <c r="E17" s="14">
        <v>263</v>
      </c>
      <c r="F17" s="14">
        <v>26</v>
      </c>
      <c r="G17" s="14">
        <f t="shared" si="0"/>
        <v>289</v>
      </c>
    </row>
    <row r="18" spans="1:7" x14ac:dyDescent="0.3">
      <c r="A18" s="14" t="s">
        <v>28</v>
      </c>
      <c r="B18" s="14">
        <v>218</v>
      </c>
      <c r="C18" s="14">
        <v>14</v>
      </c>
      <c r="D18" s="14">
        <v>2</v>
      </c>
      <c r="E18" s="14">
        <v>234</v>
      </c>
      <c r="F18" s="14">
        <v>13</v>
      </c>
      <c r="G18" s="14">
        <f t="shared" si="0"/>
        <v>247</v>
      </c>
    </row>
    <row r="19" spans="1:7" x14ac:dyDescent="0.3">
      <c r="A19" s="14" t="s">
        <v>29</v>
      </c>
      <c r="B19" s="14">
        <v>241</v>
      </c>
      <c r="C19" s="14">
        <v>19</v>
      </c>
      <c r="D19" s="14">
        <v>4</v>
      </c>
      <c r="E19" s="14">
        <v>264</v>
      </c>
      <c r="F19" s="14">
        <v>19</v>
      </c>
      <c r="G19" s="14">
        <f t="shared" si="0"/>
        <v>283</v>
      </c>
    </row>
    <row r="20" spans="1:7" x14ac:dyDescent="0.3">
      <c r="A20" s="14" t="s">
        <v>30</v>
      </c>
      <c r="B20" s="14">
        <v>231</v>
      </c>
      <c r="C20" s="14">
        <v>13</v>
      </c>
      <c r="D20" s="14">
        <v>0</v>
      </c>
      <c r="E20" s="14">
        <v>244</v>
      </c>
      <c r="F20" s="14">
        <v>14</v>
      </c>
      <c r="G20" s="14">
        <f t="shared" si="0"/>
        <v>258</v>
      </c>
    </row>
    <row r="21" spans="1:7" x14ac:dyDescent="0.3">
      <c r="A21" s="14" t="s">
        <v>31</v>
      </c>
      <c r="B21" s="14">
        <v>230</v>
      </c>
      <c r="C21" s="14">
        <v>15</v>
      </c>
      <c r="D21" s="14">
        <v>1</v>
      </c>
      <c r="E21" s="14">
        <v>246</v>
      </c>
      <c r="F21" s="14">
        <v>14</v>
      </c>
      <c r="G21" s="14">
        <f t="shared" si="0"/>
        <v>260</v>
      </c>
    </row>
    <row r="22" spans="1:7" x14ac:dyDescent="0.3">
      <c r="A22" s="14" t="s">
        <v>32</v>
      </c>
      <c r="B22" s="14">
        <v>226</v>
      </c>
      <c r="C22" s="14">
        <v>10</v>
      </c>
      <c r="D22" s="14">
        <v>2</v>
      </c>
      <c r="E22" s="14">
        <v>238</v>
      </c>
      <c r="F22" s="14">
        <v>15</v>
      </c>
      <c r="G22" s="14">
        <f t="shared" si="0"/>
        <v>253</v>
      </c>
    </row>
    <row r="23" spans="1:7" x14ac:dyDescent="0.3">
      <c r="A23" s="14" t="s">
        <v>33</v>
      </c>
      <c r="B23" s="14">
        <v>230</v>
      </c>
      <c r="C23" s="14">
        <v>13</v>
      </c>
      <c r="D23" s="14">
        <v>5</v>
      </c>
      <c r="E23" s="14">
        <v>248</v>
      </c>
      <c r="F23" s="14">
        <v>12</v>
      </c>
      <c r="G23" s="14">
        <f t="shared" si="0"/>
        <v>260</v>
      </c>
    </row>
    <row r="24" spans="1:7" x14ac:dyDescent="0.3">
      <c r="A24" s="14" t="s">
        <v>34</v>
      </c>
      <c r="B24" s="14">
        <v>205</v>
      </c>
      <c r="C24" s="14">
        <v>12</v>
      </c>
      <c r="D24" s="14">
        <v>3</v>
      </c>
      <c r="E24" s="14">
        <v>220</v>
      </c>
      <c r="F24" s="14">
        <v>16</v>
      </c>
      <c r="G24" s="14">
        <f t="shared" si="0"/>
        <v>236</v>
      </c>
    </row>
    <row r="25" spans="1:7" x14ac:dyDescent="0.3">
      <c r="A25" s="14" t="s">
        <v>35</v>
      </c>
      <c r="B25" s="14">
        <v>207</v>
      </c>
      <c r="C25" s="14">
        <v>20</v>
      </c>
      <c r="D25" s="14">
        <v>3</v>
      </c>
      <c r="E25" s="14">
        <v>230</v>
      </c>
      <c r="F25" s="14">
        <v>18</v>
      </c>
      <c r="G25" s="14">
        <f t="shared" si="0"/>
        <v>248</v>
      </c>
    </row>
    <row r="26" spans="1:7" x14ac:dyDescent="0.3">
      <c r="A26" s="14" t="s">
        <v>36</v>
      </c>
      <c r="B26" s="14">
        <v>217</v>
      </c>
      <c r="C26" s="14">
        <v>11</v>
      </c>
      <c r="D26" s="14">
        <v>3</v>
      </c>
      <c r="E26" s="14">
        <v>231</v>
      </c>
      <c r="F26" s="14">
        <v>19</v>
      </c>
      <c r="G26" s="14">
        <f t="shared" si="0"/>
        <v>250</v>
      </c>
    </row>
    <row r="27" spans="1:7" x14ac:dyDescent="0.3">
      <c r="A27" s="14" t="s">
        <v>37</v>
      </c>
      <c r="B27" s="14">
        <v>205</v>
      </c>
      <c r="C27" s="14">
        <v>15</v>
      </c>
      <c r="D27" s="14">
        <v>1</v>
      </c>
      <c r="E27" s="14">
        <v>221</v>
      </c>
      <c r="F27" s="14">
        <v>15</v>
      </c>
      <c r="G27" s="14">
        <f t="shared" si="0"/>
        <v>236</v>
      </c>
    </row>
    <row r="28" spans="1:7" x14ac:dyDescent="0.3">
      <c r="A28" s="14" t="s">
        <v>38</v>
      </c>
      <c r="B28" s="14">
        <v>198</v>
      </c>
      <c r="C28" s="14">
        <v>13</v>
      </c>
      <c r="D28" s="14">
        <v>2</v>
      </c>
      <c r="E28" s="14">
        <v>213</v>
      </c>
      <c r="F28" s="14">
        <v>15</v>
      </c>
      <c r="G28" s="14">
        <f t="shared" si="0"/>
        <v>228</v>
      </c>
    </row>
    <row r="29" spans="1:7" ht="13.5" customHeight="1" x14ac:dyDescent="0.3">
      <c r="A29" s="14" t="s">
        <v>39</v>
      </c>
      <c r="B29" s="14">
        <v>199</v>
      </c>
      <c r="C29" s="14">
        <v>10</v>
      </c>
      <c r="D29" s="14">
        <v>5</v>
      </c>
      <c r="E29" s="14">
        <v>214</v>
      </c>
      <c r="F29" s="14">
        <v>14</v>
      </c>
      <c r="G29" s="11" t="s">
        <v>80</v>
      </c>
    </row>
    <row r="30" spans="1:7" x14ac:dyDescent="0.3">
      <c r="A30" s="14" t="s">
        <v>41</v>
      </c>
      <c r="B30" s="14">
        <v>205</v>
      </c>
      <c r="C30" s="14">
        <v>15</v>
      </c>
      <c r="D30" s="14">
        <v>1</v>
      </c>
      <c r="E30" s="14">
        <v>221</v>
      </c>
      <c r="F30" s="14">
        <v>11</v>
      </c>
      <c r="G30" s="14">
        <f>E30+F30</f>
        <v>232</v>
      </c>
    </row>
    <row r="31" spans="1:7" ht="15" x14ac:dyDescent="0.3">
      <c r="A31" s="14" t="s">
        <v>40</v>
      </c>
      <c r="B31" s="14">
        <v>165</v>
      </c>
      <c r="C31" s="14">
        <v>8</v>
      </c>
      <c r="D31" s="14">
        <v>2</v>
      </c>
      <c r="E31" s="14">
        <v>175</v>
      </c>
      <c r="F31" s="14">
        <v>21</v>
      </c>
      <c r="G31" s="11" t="s">
        <v>81</v>
      </c>
    </row>
    <row r="32" spans="1:7" x14ac:dyDescent="0.3">
      <c r="A32" s="23" t="s">
        <v>60</v>
      </c>
      <c r="B32" s="14">
        <v>201</v>
      </c>
      <c r="C32" s="14">
        <v>10</v>
      </c>
      <c r="D32" s="14">
        <v>4</v>
      </c>
      <c r="E32" s="14">
        <v>215</v>
      </c>
      <c r="F32" s="14">
        <v>13</v>
      </c>
      <c r="G32" s="14">
        <f>E32+F32</f>
        <v>228</v>
      </c>
    </row>
    <row r="33" spans="1:9" x14ac:dyDescent="0.3">
      <c r="A33" s="23" t="s">
        <v>62</v>
      </c>
      <c r="B33" s="14">
        <v>235</v>
      </c>
      <c r="C33" s="14">
        <v>8</v>
      </c>
      <c r="D33" s="14">
        <v>1</v>
      </c>
      <c r="E33" s="14">
        <v>244</v>
      </c>
      <c r="F33" s="14">
        <v>18</v>
      </c>
      <c r="G33" s="14">
        <f t="shared" ref="G33:G35" si="1">E33+F33</f>
        <v>262</v>
      </c>
    </row>
    <row r="34" spans="1:9" x14ac:dyDescent="0.3">
      <c r="A34" s="23" t="s">
        <v>63</v>
      </c>
      <c r="B34" s="14">
        <v>182</v>
      </c>
      <c r="C34" s="14">
        <v>9</v>
      </c>
      <c r="D34" s="14">
        <v>5</v>
      </c>
      <c r="E34" s="14">
        <v>196</v>
      </c>
      <c r="F34" s="14">
        <v>21</v>
      </c>
      <c r="G34" s="14">
        <f t="shared" si="1"/>
        <v>217</v>
      </c>
      <c r="I34" s="48"/>
    </row>
    <row r="35" spans="1:9" x14ac:dyDescent="0.3">
      <c r="A35" s="23" t="s">
        <v>74</v>
      </c>
      <c r="B35" s="14">
        <v>186</v>
      </c>
      <c r="C35" s="14">
        <v>8</v>
      </c>
      <c r="D35" s="14">
        <v>1</v>
      </c>
      <c r="E35" s="14">
        <v>195</v>
      </c>
      <c r="F35" s="14">
        <v>23</v>
      </c>
      <c r="G35" s="14">
        <f t="shared" si="1"/>
        <v>218</v>
      </c>
    </row>
    <row r="36" spans="1:9" x14ac:dyDescent="0.3">
      <c r="A36" s="14" t="s">
        <v>92</v>
      </c>
      <c r="B36" s="14">
        <v>199</v>
      </c>
      <c r="C36" s="14">
        <v>7</v>
      </c>
      <c r="D36" s="14">
        <v>2</v>
      </c>
      <c r="E36" s="14">
        <f>SUM(B36:D36)</f>
        <v>208</v>
      </c>
      <c r="F36" s="14">
        <v>24</v>
      </c>
      <c r="G36" s="14">
        <v>232</v>
      </c>
    </row>
    <row r="37" spans="1:9" x14ac:dyDescent="0.3">
      <c r="A37" s="38" t="s">
        <v>10</v>
      </c>
      <c r="B37" s="41">
        <f>SUM(B3:B36)</f>
        <v>7875</v>
      </c>
      <c r="C37" s="41">
        <f t="shared" ref="C37:F37" si="2">SUM(C3:C36)</f>
        <v>527</v>
      </c>
      <c r="D37" s="41">
        <f t="shared" si="2"/>
        <v>58</v>
      </c>
      <c r="E37" s="41">
        <f t="shared" si="2"/>
        <v>8460</v>
      </c>
      <c r="F37" s="41">
        <f t="shared" si="2"/>
        <v>821</v>
      </c>
      <c r="G37" s="37">
        <v>9283</v>
      </c>
    </row>
    <row r="38" spans="1:9" x14ac:dyDescent="0.3">
      <c r="A38" s="53" t="s">
        <v>77</v>
      </c>
      <c r="B38" s="54"/>
      <c r="C38" s="54"/>
      <c r="D38" s="54"/>
      <c r="E38" s="54"/>
      <c r="F38" s="54"/>
      <c r="G38" s="54"/>
    </row>
    <row r="39" spans="1:9" x14ac:dyDescent="0.3">
      <c r="A39" s="53" t="s">
        <v>103</v>
      </c>
      <c r="B39" s="54"/>
      <c r="C39" s="54"/>
      <c r="D39" s="54"/>
      <c r="E39" s="54"/>
      <c r="F39" s="54"/>
      <c r="G39" s="54"/>
    </row>
  </sheetData>
  <mergeCells count="2">
    <mergeCell ref="A38:G38"/>
    <mergeCell ref="A39:G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zoomScaleNormal="100" workbookViewId="0"/>
  </sheetViews>
  <sheetFormatPr defaultRowHeight="14.4" x14ac:dyDescent="0.3"/>
  <cols>
    <col min="1" max="1" width="9.21875" customWidth="1"/>
    <col min="2" max="2" width="10.21875" customWidth="1"/>
    <col min="3" max="3" width="11.77734375" customWidth="1"/>
    <col min="4" max="5" width="10.21875" customWidth="1"/>
  </cols>
  <sheetData>
    <row r="1" spans="1:5" x14ac:dyDescent="0.3">
      <c r="A1" s="35" t="s">
        <v>98</v>
      </c>
      <c r="B1" s="34"/>
      <c r="C1" s="34"/>
      <c r="D1" s="34"/>
      <c r="E1" s="34"/>
    </row>
    <row r="2" spans="1:5" x14ac:dyDescent="0.3">
      <c r="A2" s="13"/>
      <c r="B2" s="10" t="s">
        <v>43</v>
      </c>
      <c r="C2" s="10" t="s">
        <v>44</v>
      </c>
      <c r="D2" s="10" t="s">
        <v>61</v>
      </c>
      <c r="E2" s="10" t="s">
        <v>10</v>
      </c>
    </row>
    <row r="3" spans="1:5" x14ac:dyDescent="0.3">
      <c r="A3" s="14" t="s">
        <v>14</v>
      </c>
      <c r="B3" s="14">
        <v>281</v>
      </c>
      <c r="C3" s="14">
        <v>26</v>
      </c>
      <c r="D3" s="14">
        <v>0</v>
      </c>
      <c r="E3" s="14">
        <v>307</v>
      </c>
    </row>
    <row r="4" spans="1:5" x14ac:dyDescent="0.3">
      <c r="A4" s="14" t="s">
        <v>15</v>
      </c>
      <c r="B4" s="14">
        <v>302</v>
      </c>
      <c r="C4" s="14">
        <v>22</v>
      </c>
      <c r="D4" s="14">
        <v>0</v>
      </c>
      <c r="E4" s="14">
        <v>324</v>
      </c>
    </row>
    <row r="5" spans="1:5" x14ac:dyDescent="0.3">
      <c r="A5" s="14" t="s">
        <v>16</v>
      </c>
      <c r="B5" s="14">
        <v>279</v>
      </c>
      <c r="C5" s="14">
        <v>34</v>
      </c>
      <c r="D5" s="14">
        <v>0</v>
      </c>
      <c r="E5" s="14">
        <v>313</v>
      </c>
    </row>
    <row r="6" spans="1:5" x14ac:dyDescent="0.3">
      <c r="A6" s="14" t="s">
        <v>17</v>
      </c>
      <c r="B6" s="14">
        <v>290</v>
      </c>
      <c r="C6" s="14">
        <v>42</v>
      </c>
      <c r="D6" s="14">
        <v>0</v>
      </c>
      <c r="E6" s="14">
        <v>332</v>
      </c>
    </row>
    <row r="7" spans="1:5" x14ac:dyDescent="0.3">
      <c r="A7" s="14" t="s">
        <v>18</v>
      </c>
      <c r="B7" s="14">
        <v>285</v>
      </c>
      <c r="C7" s="14">
        <v>38</v>
      </c>
      <c r="D7" s="14">
        <v>0</v>
      </c>
      <c r="E7" s="14">
        <v>323</v>
      </c>
    </row>
    <row r="8" spans="1:5" x14ac:dyDescent="0.3">
      <c r="A8" s="14" t="s">
        <v>19</v>
      </c>
      <c r="B8" s="14">
        <v>290</v>
      </c>
      <c r="C8" s="14">
        <v>37</v>
      </c>
      <c r="D8" s="14">
        <v>0</v>
      </c>
      <c r="E8" s="14">
        <v>327</v>
      </c>
    </row>
    <row r="9" spans="1:5" x14ac:dyDescent="0.3">
      <c r="A9" s="14" t="s">
        <v>20</v>
      </c>
      <c r="B9" s="14">
        <v>281</v>
      </c>
      <c r="C9" s="14">
        <v>22</v>
      </c>
      <c r="D9" s="14">
        <v>0</v>
      </c>
      <c r="E9" s="14">
        <v>303</v>
      </c>
    </row>
    <row r="10" spans="1:5" x14ac:dyDescent="0.3">
      <c r="A10" s="14" t="s">
        <v>21</v>
      </c>
      <c r="B10" s="14">
        <v>271</v>
      </c>
      <c r="C10" s="14">
        <v>28</v>
      </c>
      <c r="D10" s="14">
        <v>0</v>
      </c>
      <c r="E10" s="14">
        <v>299</v>
      </c>
    </row>
    <row r="11" spans="1:5" x14ac:dyDescent="0.3">
      <c r="A11" s="14" t="s">
        <v>22</v>
      </c>
      <c r="B11" s="14">
        <v>279</v>
      </c>
      <c r="C11" s="14">
        <v>21</v>
      </c>
      <c r="D11" s="14">
        <v>0</v>
      </c>
      <c r="E11" s="14">
        <v>300</v>
      </c>
    </row>
    <row r="12" spans="1:5" x14ac:dyDescent="0.3">
      <c r="A12" s="14" t="s">
        <v>23</v>
      </c>
      <c r="B12" s="14">
        <v>315</v>
      </c>
      <c r="C12" s="14">
        <v>12</v>
      </c>
      <c r="D12" s="14">
        <v>1</v>
      </c>
      <c r="E12" s="14">
        <v>328</v>
      </c>
    </row>
    <row r="13" spans="1:5" x14ac:dyDescent="0.3">
      <c r="A13" s="14" t="s">
        <v>59</v>
      </c>
      <c r="B13" s="14">
        <v>277</v>
      </c>
      <c r="C13" s="14">
        <v>28</v>
      </c>
      <c r="D13" s="14">
        <v>0</v>
      </c>
      <c r="E13" s="14">
        <v>305</v>
      </c>
    </row>
    <row r="14" spans="1:5" x14ac:dyDescent="0.3">
      <c r="A14" s="14" t="s">
        <v>24</v>
      </c>
      <c r="B14" s="14">
        <v>277</v>
      </c>
      <c r="C14" s="14">
        <v>33</v>
      </c>
      <c r="D14" s="14">
        <v>0</v>
      </c>
      <c r="E14" s="14">
        <v>310</v>
      </c>
    </row>
    <row r="15" spans="1:5" x14ac:dyDescent="0.3">
      <c r="A15" s="14" t="s">
        <v>25</v>
      </c>
      <c r="B15" s="14">
        <v>315</v>
      </c>
      <c r="C15" s="14">
        <v>35</v>
      </c>
      <c r="D15" s="14">
        <v>0</v>
      </c>
      <c r="E15" s="14">
        <v>350</v>
      </c>
    </row>
    <row r="16" spans="1:5" ht="15" x14ac:dyDescent="0.3">
      <c r="A16" s="14" t="s">
        <v>26</v>
      </c>
      <c r="B16" s="14">
        <v>265</v>
      </c>
      <c r="C16" s="14">
        <v>33</v>
      </c>
      <c r="D16" s="14">
        <v>0</v>
      </c>
      <c r="E16" s="11" t="s">
        <v>85</v>
      </c>
    </row>
    <row r="17" spans="1:8" x14ac:dyDescent="0.3">
      <c r="A17" s="14" t="s">
        <v>27</v>
      </c>
      <c r="B17" s="14">
        <v>257</v>
      </c>
      <c r="C17" s="14">
        <v>29</v>
      </c>
      <c r="D17" s="14">
        <v>3</v>
      </c>
      <c r="E17" s="14">
        <v>289</v>
      </c>
    </row>
    <row r="18" spans="1:8" x14ac:dyDescent="0.3">
      <c r="A18" s="14" t="s">
        <v>28</v>
      </c>
      <c r="B18" s="14">
        <v>215</v>
      </c>
      <c r="C18" s="14">
        <v>28</v>
      </c>
      <c r="D18" s="14">
        <v>4</v>
      </c>
      <c r="E18" s="14">
        <v>247</v>
      </c>
    </row>
    <row r="19" spans="1:8" x14ac:dyDescent="0.3">
      <c r="A19" s="14" t="s">
        <v>29</v>
      </c>
      <c r="B19" s="14">
        <v>256</v>
      </c>
      <c r="C19" s="14">
        <v>26</v>
      </c>
      <c r="D19" s="14">
        <v>1</v>
      </c>
      <c r="E19" s="14">
        <v>283</v>
      </c>
    </row>
    <row r="20" spans="1:8" ht="15" x14ac:dyDescent="0.3">
      <c r="A20" s="14" t="s">
        <v>30</v>
      </c>
      <c r="B20" s="14">
        <v>228</v>
      </c>
      <c r="C20" s="14">
        <v>28</v>
      </c>
      <c r="D20" s="14">
        <v>1</v>
      </c>
      <c r="E20" s="11" t="s">
        <v>86</v>
      </c>
    </row>
    <row r="21" spans="1:8" ht="15" x14ac:dyDescent="0.3">
      <c r="A21" s="14" t="s">
        <v>31</v>
      </c>
      <c r="B21" s="14">
        <v>233</v>
      </c>
      <c r="C21" s="14">
        <v>24</v>
      </c>
      <c r="D21" s="14">
        <v>0</v>
      </c>
      <c r="E21" s="11" t="s">
        <v>87</v>
      </c>
    </row>
    <row r="22" spans="1:8" ht="15" x14ac:dyDescent="0.3">
      <c r="A22" s="14" t="s">
        <v>32</v>
      </c>
      <c r="B22" s="14">
        <v>217</v>
      </c>
      <c r="C22" s="14">
        <v>27</v>
      </c>
      <c r="D22" s="14">
        <v>1</v>
      </c>
      <c r="E22" s="11" t="s">
        <v>88</v>
      </c>
    </row>
    <row r="23" spans="1:8" ht="15" x14ac:dyDescent="0.3">
      <c r="A23" s="14" t="s">
        <v>33</v>
      </c>
      <c r="B23" s="14">
        <v>214</v>
      </c>
      <c r="C23" s="14">
        <v>36</v>
      </c>
      <c r="D23" s="14">
        <v>1</v>
      </c>
      <c r="E23" s="11" t="s">
        <v>89</v>
      </c>
    </row>
    <row r="24" spans="1:8" x14ac:dyDescent="0.3">
      <c r="A24" s="14" t="s">
        <v>34</v>
      </c>
      <c r="B24" s="14">
        <v>181</v>
      </c>
      <c r="C24" s="14">
        <v>55</v>
      </c>
      <c r="D24" s="14">
        <v>0</v>
      </c>
      <c r="E24" s="14">
        <v>236</v>
      </c>
      <c r="H24" s="14"/>
    </row>
    <row r="25" spans="1:8" ht="15" x14ac:dyDescent="0.3">
      <c r="A25" s="14" t="s">
        <v>35</v>
      </c>
      <c r="B25" s="14">
        <v>208</v>
      </c>
      <c r="C25" s="14">
        <v>35</v>
      </c>
      <c r="D25" s="14">
        <v>1</v>
      </c>
      <c r="E25" s="11" t="s">
        <v>94</v>
      </c>
    </row>
    <row r="26" spans="1:8" ht="15" x14ac:dyDescent="0.3">
      <c r="A26" s="14" t="s">
        <v>36</v>
      </c>
      <c r="B26" s="14">
        <v>218</v>
      </c>
      <c r="C26" s="14">
        <v>30</v>
      </c>
      <c r="D26" s="14">
        <v>1</v>
      </c>
      <c r="E26" s="11" t="s">
        <v>96</v>
      </c>
    </row>
    <row r="27" spans="1:8" ht="15" x14ac:dyDescent="0.3">
      <c r="A27" s="14" t="s">
        <v>37</v>
      </c>
      <c r="B27" s="14">
        <v>217</v>
      </c>
      <c r="C27" s="14">
        <v>18</v>
      </c>
      <c r="D27" s="14">
        <v>0</v>
      </c>
      <c r="E27" s="11" t="s">
        <v>107</v>
      </c>
    </row>
    <row r="28" spans="1:8" ht="15" x14ac:dyDescent="0.3">
      <c r="A28" s="14" t="s">
        <v>38</v>
      </c>
      <c r="B28" s="14">
        <v>198</v>
      </c>
      <c r="C28" s="14">
        <v>28</v>
      </c>
      <c r="D28" s="14">
        <v>0</v>
      </c>
      <c r="E28" s="11" t="s">
        <v>116</v>
      </c>
    </row>
    <row r="29" spans="1:8" ht="15" x14ac:dyDescent="0.3">
      <c r="A29" s="14" t="s">
        <v>39</v>
      </c>
      <c r="B29" s="14">
        <v>199</v>
      </c>
      <c r="C29" s="14">
        <v>27</v>
      </c>
      <c r="D29" s="14">
        <v>2</v>
      </c>
      <c r="E29" s="11" t="s">
        <v>80</v>
      </c>
    </row>
    <row r="30" spans="1:8" x14ac:dyDescent="0.3">
      <c r="A30" s="14" t="s">
        <v>72</v>
      </c>
      <c r="B30" s="14">
        <v>202</v>
      </c>
      <c r="C30" s="14">
        <v>28</v>
      </c>
      <c r="D30" s="14">
        <v>2</v>
      </c>
      <c r="E30" s="14">
        <v>232</v>
      </c>
      <c r="H30" s="14"/>
    </row>
    <row r="31" spans="1:8" x14ac:dyDescent="0.3">
      <c r="A31" s="14" t="s">
        <v>40</v>
      </c>
      <c r="B31" s="14">
        <v>169</v>
      </c>
      <c r="C31" s="14">
        <v>26</v>
      </c>
      <c r="D31" s="14">
        <v>2</v>
      </c>
      <c r="E31" s="14">
        <v>197</v>
      </c>
      <c r="H31" s="14"/>
    </row>
    <row r="32" spans="1:8" ht="15" x14ac:dyDescent="0.3">
      <c r="A32" s="14" t="s">
        <v>60</v>
      </c>
      <c r="B32" s="14">
        <v>197</v>
      </c>
      <c r="C32" s="14">
        <v>28</v>
      </c>
      <c r="D32" s="14">
        <v>1</v>
      </c>
      <c r="E32" s="11" t="s">
        <v>116</v>
      </c>
    </row>
    <row r="33" spans="1:7" ht="15" x14ac:dyDescent="0.3">
      <c r="A33" s="14" t="s">
        <v>62</v>
      </c>
      <c r="B33" s="14">
        <v>220</v>
      </c>
      <c r="C33" s="14">
        <v>32</v>
      </c>
      <c r="D33" s="14">
        <v>3</v>
      </c>
      <c r="E33" s="11" t="s">
        <v>119</v>
      </c>
    </row>
    <row r="34" spans="1:7" ht="15" x14ac:dyDescent="0.3">
      <c r="A34" s="14" t="s">
        <v>63</v>
      </c>
      <c r="B34" s="14">
        <v>189</v>
      </c>
      <c r="C34" s="14">
        <v>24</v>
      </c>
      <c r="D34" s="14">
        <v>0</v>
      </c>
      <c r="E34" s="11" t="s">
        <v>100</v>
      </c>
    </row>
    <row r="35" spans="1:7" ht="15" x14ac:dyDescent="0.3">
      <c r="A35" s="14" t="s">
        <v>74</v>
      </c>
      <c r="B35" s="14">
        <v>176</v>
      </c>
      <c r="C35" s="14">
        <v>30</v>
      </c>
      <c r="D35" s="14">
        <v>4</v>
      </c>
      <c r="E35" s="11" t="s">
        <v>120</v>
      </c>
    </row>
    <row r="36" spans="1:7" ht="15" x14ac:dyDescent="0.3">
      <c r="A36" s="14" t="s">
        <v>92</v>
      </c>
      <c r="B36" s="14">
        <v>190</v>
      </c>
      <c r="C36" s="14">
        <v>35</v>
      </c>
      <c r="D36" s="14">
        <v>0</v>
      </c>
      <c r="E36" s="11" t="s">
        <v>121</v>
      </c>
    </row>
    <row r="37" spans="1:7" x14ac:dyDescent="0.3">
      <c r="A37" s="36" t="s">
        <v>10</v>
      </c>
      <c r="B37" s="41">
        <f>SUM(B3:B36)</f>
        <v>8191</v>
      </c>
      <c r="C37" s="41">
        <f>SUM(C3:C36)</f>
        <v>1005</v>
      </c>
      <c r="D37" s="41">
        <f>SUM(D3:D36)</f>
        <v>28</v>
      </c>
      <c r="E37" s="41">
        <v>9283</v>
      </c>
      <c r="G37" s="44"/>
    </row>
    <row r="38" spans="1:7" x14ac:dyDescent="0.3">
      <c r="A38" s="12" t="s">
        <v>91</v>
      </c>
    </row>
    <row r="39" spans="1:7" x14ac:dyDescent="0.3">
      <c r="A39" s="12" t="s">
        <v>82</v>
      </c>
    </row>
    <row r="40" spans="1:7" x14ac:dyDescent="0.3">
      <c r="A40" s="12" t="s">
        <v>83</v>
      </c>
    </row>
    <row r="41" spans="1:7" x14ac:dyDescent="0.3">
      <c r="A41" s="12" t="s">
        <v>84</v>
      </c>
    </row>
    <row r="42" spans="1:7" x14ac:dyDescent="0.3">
      <c r="A42" s="12" t="s">
        <v>95</v>
      </c>
    </row>
    <row r="43" spans="1:7" x14ac:dyDescent="0.3">
      <c r="A43" s="12" t="s">
        <v>99</v>
      </c>
    </row>
    <row r="44" spans="1:7" x14ac:dyDescent="0.3">
      <c r="A44" s="12" t="s">
        <v>117</v>
      </c>
    </row>
    <row r="45" spans="1:7" x14ac:dyDescent="0.3">
      <c r="A45" s="53" t="s">
        <v>103</v>
      </c>
      <c r="B45" s="54"/>
      <c r="C45" s="54"/>
      <c r="D45" s="54"/>
      <c r="E45" s="54"/>
    </row>
  </sheetData>
  <mergeCells count="1">
    <mergeCell ref="A45:E4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/>
  </sheetViews>
  <sheetFormatPr defaultRowHeight="14.4" x14ac:dyDescent="0.3"/>
  <cols>
    <col min="1" max="2" width="10.21875" customWidth="1"/>
    <col min="3" max="3" width="12.77734375" customWidth="1"/>
    <col min="4" max="4" width="10.21875" customWidth="1"/>
    <col min="5" max="5" width="11.5546875" customWidth="1"/>
    <col min="6" max="6" width="11" customWidth="1"/>
    <col min="7" max="7" width="10.21875" customWidth="1"/>
  </cols>
  <sheetData>
    <row r="1" spans="1:21" x14ac:dyDescent="0.3">
      <c r="A1" s="7" t="s">
        <v>101</v>
      </c>
    </row>
    <row r="2" spans="1:21" ht="26.55" customHeight="1" x14ac:dyDescent="0.3">
      <c r="A2" s="13"/>
      <c r="B2" s="10" t="s">
        <v>45</v>
      </c>
      <c r="C2" s="10" t="s">
        <v>46</v>
      </c>
      <c r="D2" s="10" t="s">
        <v>47</v>
      </c>
      <c r="E2" s="18" t="s">
        <v>122</v>
      </c>
      <c r="F2" s="18" t="s">
        <v>68</v>
      </c>
      <c r="G2" s="10" t="s">
        <v>10</v>
      </c>
    </row>
    <row r="3" spans="1:21" x14ac:dyDescent="0.3">
      <c r="A3" s="14" t="s">
        <v>14</v>
      </c>
      <c r="B3" s="14">
        <v>116</v>
      </c>
      <c r="C3" s="14">
        <v>97</v>
      </c>
      <c r="D3" s="14">
        <v>29</v>
      </c>
      <c r="E3" s="14">
        <v>36</v>
      </c>
      <c r="F3" s="14">
        <v>29</v>
      </c>
      <c r="G3" s="14">
        <v>307</v>
      </c>
    </row>
    <row r="4" spans="1:21" x14ac:dyDescent="0.3">
      <c r="A4" s="14" t="s">
        <v>15</v>
      </c>
      <c r="B4" s="14">
        <v>123</v>
      </c>
      <c r="C4" s="14">
        <v>124</v>
      </c>
      <c r="D4" s="14">
        <v>18</v>
      </c>
      <c r="E4" s="14">
        <v>21</v>
      </c>
      <c r="F4" s="14">
        <v>38</v>
      </c>
      <c r="G4" s="14">
        <v>324</v>
      </c>
    </row>
    <row r="5" spans="1:21" x14ac:dyDescent="0.3">
      <c r="A5" s="14" t="s">
        <v>16</v>
      </c>
      <c r="B5" s="14">
        <v>104</v>
      </c>
      <c r="C5" s="14">
        <v>125</v>
      </c>
      <c r="D5" s="14">
        <v>29</v>
      </c>
      <c r="E5" s="14">
        <v>13</v>
      </c>
      <c r="F5" s="14">
        <v>42</v>
      </c>
      <c r="G5" s="14">
        <v>313</v>
      </c>
    </row>
    <row r="6" spans="1:21" x14ac:dyDescent="0.3">
      <c r="A6" s="14" t="s">
        <v>17</v>
      </c>
      <c r="B6" s="14">
        <v>126</v>
      </c>
      <c r="C6" s="14">
        <v>131</v>
      </c>
      <c r="D6" s="14">
        <v>47</v>
      </c>
      <c r="E6" s="14">
        <v>1</v>
      </c>
      <c r="F6" s="14">
        <v>27</v>
      </c>
      <c r="G6" s="14">
        <v>332</v>
      </c>
    </row>
    <row r="7" spans="1:21" x14ac:dyDescent="0.3">
      <c r="A7" s="14" t="s">
        <v>18</v>
      </c>
      <c r="B7" s="14">
        <v>134</v>
      </c>
      <c r="C7" s="14">
        <v>115</v>
      </c>
      <c r="D7" s="14">
        <v>53</v>
      </c>
      <c r="E7" s="14">
        <v>2</v>
      </c>
      <c r="F7" s="14">
        <v>19</v>
      </c>
      <c r="G7" s="14">
        <v>323</v>
      </c>
    </row>
    <row r="8" spans="1:21" x14ac:dyDescent="0.3">
      <c r="A8" s="14" t="s">
        <v>19</v>
      </c>
      <c r="B8" s="14">
        <v>152</v>
      </c>
      <c r="C8" s="14">
        <v>107</v>
      </c>
      <c r="D8" s="14">
        <v>43</v>
      </c>
      <c r="E8" s="14">
        <v>3</v>
      </c>
      <c r="F8" s="14">
        <v>22</v>
      </c>
      <c r="G8" s="14">
        <v>327</v>
      </c>
      <c r="U8" t="s">
        <v>108</v>
      </c>
    </row>
    <row r="9" spans="1:21" x14ac:dyDescent="0.3">
      <c r="A9" s="14" t="s">
        <v>20</v>
      </c>
      <c r="B9" s="14">
        <v>116</v>
      </c>
      <c r="C9" s="14">
        <v>112</v>
      </c>
      <c r="D9" s="14">
        <v>38</v>
      </c>
      <c r="E9" s="14">
        <v>3</v>
      </c>
      <c r="F9" s="14">
        <v>34</v>
      </c>
      <c r="G9" s="14">
        <v>303</v>
      </c>
    </row>
    <row r="10" spans="1:21" x14ac:dyDescent="0.3">
      <c r="A10" s="14" t="s">
        <v>21</v>
      </c>
      <c r="B10" s="14">
        <v>110</v>
      </c>
      <c r="C10" s="14">
        <v>124</v>
      </c>
      <c r="D10" s="14">
        <v>32</v>
      </c>
      <c r="E10" s="14">
        <v>0</v>
      </c>
      <c r="F10" s="14">
        <v>33</v>
      </c>
      <c r="G10" s="14">
        <v>299</v>
      </c>
    </row>
    <row r="11" spans="1:21" x14ac:dyDescent="0.3">
      <c r="A11" s="14" t="s">
        <v>22</v>
      </c>
      <c r="B11" s="14">
        <v>117</v>
      </c>
      <c r="C11" s="14">
        <v>111</v>
      </c>
      <c r="D11" s="14">
        <v>29</v>
      </c>
      <c r="E11" s="14">
        <v>0</v>
      </c>
      <c r="F11" s="14">
        <v>43</v>
      </c>
      <c r="G11" s="14">
        <v>300</v>
      </c>
    </row>
    <row r="12" spans="1:21" x14ac:dyDescent="0.3">
      <c r="A12" s="14" t="s">
        <v>23</v>
      </c>
      <c r="B12" s="14">
        <v>113</v>
      </c>
      <c r="C12" s="14">
        <v>130</v>
      </c>
      <c r="D12" s="14">
        <v>37</v>
      </c>
      <c r="E12" s="14">
        <v>1</v>
      </c>
      <c r="F12" s="14">
        <v>47</v>
      </c>
      <c r="G12" s="14">
        <v>328</v>
      </c>
    </row>
    <row r="13" spans="1:21" x14ac:dyDescent="0.3">
      <c r="A13" s="14" t="s">
        <v>59</v>
      </c>
      <c r="B13" s="14">
        <v>128</v>
      </c>
      <c r="C13" s="14">
        <v>113</v>
      </c>
      <c r="D13" s="14">
        <v>24</v>
      </c>
      <c r="E13" s="14">
        <v>2</v>
      </c>
      <c r="F13" s="14">
        <v>38</v>
      </c>
      <c r="G13" s="14">
        <v>305</v>
      </c>
    </row>
    <row r="14" spans="1:21" x14ac:dyDescent="0.3">
      <c r="A14" s="14" t="s">
        <v>24</v>
      </c>
      <c r="B14" s="14">
        <v>112</v>
      </c>
      <c r="C14" s="14">
        <v>122</v>
      </c>
      <c r="D14" s="14">
        <v>33</v>
      </c>
      <c r="E14" s="14">
        <v>2</v>
      </c>
      <c r="F14" s="14">
        <v>41</v>
      </c>
      <c r="G14" s="14">
        <v>310</v>
      </c>
    </row>
    <row r="15" spans="1:21" x14ac:dyDescent="0.3">
      <c r="A15" s="14" t="s">
        <v>25</v>
      </c>
      <c r="B15" s="14">
        <v>159</v>
      </c>
      <c r="C15" s="14">
        <v>111</v>
      </c>
      <c r="D15" s="14">
        <v>39</v>
      </c>
      <c r="E15" s="14">
        <v>4</v>
      </c>
      <c r="F15" s="14">
        <v>37</v>
      </c>
      <c r="G15" s="14">
        <v>350</v>
      </c>
    </row>
    <row r="16" spans="1:21" x14ac:dyDescent="0.3">
      <c r="A16" s="14" t="s">
        <v>26</v>
      </c>
      <c r="B16" s="14">
        <v>126</v>
      </c>
      <c r="C16" s="14">
        <v>116</v>
      </c>
      <c r="D16" s="14">
        <v>23</v>
      </c>
      <c r="E16" s="14">
        <v>4</v>
      </c>
      <c r="F16" s="14">
        <v>30</v>
      </c>
      <c r="G16" s="14">
        <v>299</v>
      </c>
    </row>
    <row r="17" spans="1:7" x14ac:dyDescent="0.3">
      <c r="A17" s="14" t="s">
        <v>27</v>
      </c>
      <c r="B17" s="14">
        <v>116</v>
      </c>
      <c r="C17" s="14">
        <v>100</v>
      </c>
      <c r="D17" s="14">
        <v>43</v>
      </c>
      <c r="E17" s="14">
        <v>4</v>
      </c>
      <c r="F17" s="14">
        <v>26</v>
      </c>
      <c r="G17" s="14">
        <v>289</v>
      </c>
    </row>
    <row r="18" spans="1:7" x14ac:dyDescent="0.3">
      <c r="A18" s="14" t="s">
        <v>28</v>
      </c>
      <c r="B18" s="14">
        <v>104</v>
      </c>
      <c r="C18" s="14">
        <v>96</v>
      </c>
      <c r="D18" s="14">
        <v>32</v>
      </c>
      <c r="E18" s="14">
        <v>2</v>
      </c>
      <c r="F18" s="14">
        <v>13</v>
      </c>
      <c r="G18" s="14">
        <v>247</v>
      </c>
    </row>
    <row r="19" spans="1:7" x14ac:dyDescent="0.3">
      <c r="A19" s="14" t="s">
        <v>29</v>
      </c>
      <c r="B19" s="14">
        <v>126</v>
      </c>
      <c r="C19" s="14">
        <v>85</v>
      </c>
      <c r="D19" s="14">
        <v>50</v>
      </c>
      <c r="E19" s="14">
        <v>3</v>
      </c>
      <c r="F19" s="14">
        <v>19</v>
      </c>
      <c r="G19" s="14">
        <v>283</v>
      </c>
    </row>
    <row r="20" spans="1:7" x14ac:dyDescent="0.3">
      <c r="A20" s="14" t="s">
        <v>30</v>
      </c>
      <c r="B20" s="14">
        <v>109</v>
      </c>
      <c r="C20" s="14">
        <v>102</v>
      </c>
      <c r="D20" s="14">
        <v>32</v>
      </c>
      <c r="E20" s="14">
        <v>1</v>
      </c>
      <c r="F20" s="14">
        <v>14</v>
      </c>
      <c r="G20" s="14">
        <v>258</v>
      </c>
    </row>
    <row r="21" spans="1:7" x14ac:dyDescent="0.3">
      <c r="A21" s="14" t="s">
        <v>31</v>
      </c>
      <c r="B21" s="14">
        <v>137</v>
      </c>
      <c r="C21" s="14">
        <v>79</v>
      </c>
      <c r="D21" s="14">
        <v>30</v>
      </c>
      <c r="E21" s="14">
        <v>0</v>
      </c>
      <c r="F21" s="14">
        <v>14</v>
      </c>
      <c r="G21" s="14">
        <v>260</v>
      </c>
    </row>
    <row r="22" spans="1:7" x14ac:dyDescent="0.3">
      <c r="A22" s="14" t="s">
        <v>32</v>
      </c>
      <c r="B22" s="14">
        <v>88</v>
      </c>
      <c r="C22" s="14">
        <v>111</v>
      </c>
      <c r="D22" s="14">
        <v>31</v>
      </c>
      <c r="E22" s="14">
        <v>8</v>
      </c>
      <c r="F22" s="14">
        <v>15</v>
      </c>
      <c r="G22" s="14">
        <v>253</v>
      </c>
    </row>
    <row r="23" spans="1:7" x14ac:dyDescent="0.3">
      <c r="A23" s="14" t="s">
        <v>33</v>
      </c>
      <c r="B23" s="14">
        <v>100</v>
      </c>
      <c r="C23" s="14">
        <v>90</v>
      </c>
      <c r="D23" s="14">
        <v>40</v>
      </c>
      <c r="E23" s="14">
        <v>18</v>
      </c>
      <c r="F23" s="14">
        <v>12</v>
      </c>
      <c r="G23" s="14">
        <v>260</v>
      </c>
    </row>
    <row r="24" spans="1:7" x14ac:dyDescent="0.3">
      <c r="A24" s="14" t="s">
        <v>34</v>
      </c>
      <c r="B24" s="14">
        <v>91</v>
      </c>
      <c r="C24" s="14">
        <v>90</v>
      </c>
      <c r="D24" s="14">
        <v>29</v>
      </c>
      <c r="E24" s="14">
        <v>10</v>
      </c>
      <c r="F24" s="14">
        <v>16</v>
      </c>
      <c r="G24" s="14">
        <v>236</v>
      </c>
    </row>
    <row r="25" spans="1:7" x14ac:dyDescent="0.3">
      <c r="A25" s="14" t="s">
        <v>35</v>
      </c>
      <c r="B25" s="14">
        <v>99</v>
      </c>
      <c r="C25" s="14">
        <v>90</v>
      </c>
      <c r="D25" s="14">
        <v>22</v>
      </c>
      <c r="E25" s="14">
        <v>19</v>
      </c>
      <c r="F25" s="14">
        <v>18</v>
      </c>
      <c r="G25" s="14">
        <v>248</v>
      </c>
    </row>
    <row r="26" spans="1:7" x14ac:dyDescent="0.3">
      <c r="A26" s="14" t="s">
        <v>36</v>
      </c>
      <c r="B26" s="14">
        <v>103</v>
      </c>
      <c r="C26" s="14">
        <v>74</v>
      </c>
      <c r="D26" s="14">
        <v>33</v>
      </c>
      <c r="E26" s="14">
        <v>21</v>
      </c>
      <c r="F26" s="14">
        <v>19</v>
      </c>
      <c r="G26" s="14">
        <v>250</v>
      </c>
    </row>
    <row r="27" spans="1:7" x14ac:dyDescent="0.3">
      <c r="A27" s="14" t="s">
        <v>37</v>
      </c>
      <c r="B27" s="14">
        <v>99</v>
      </c>
      <c r="C27" s="14">
        <v>63</v>
      </c>
      <c r="D27" s="14">
        <v>36</v>
      </c>
      <c r="E27" s="14">
        <v>23</v>
      </c>
      <c r="F27" s="14">
        <v>15</v>
      </c>
      <c r="G27" s="14">
        <v>236</v>
      </c>
    </row>
    <row r="28" spans="1:7" x14ac:dyDescent="0.3">
      <c r="A28" s="14" t="s">
        <v>38</v>
      </c>
      <c r="B28" s="14">
        <v>96</v>
      </c>
      <c r="C28" s="14">
        <v>89</v>
      </c>
      <c r="D28" s="14">
        <v>23</v>
      </c>
      <c r="E28" s="14">
        <v>5</v>
      </c>
      <c r="F28" s="14">
        <v>15</v>
      </c>
      <c r="G28" s="14">
        <v>228</v>
      </c>
    </row>
    <row r="29" spans="1:7" x14ac:dyDescent="0.3">
      <c r="A29" s="14" t="s">
        <v>39</v>
      </c>
      <c r="B29" s="14">
        <v>102</v>
      </c>
      <c r="C29" s="14">
        <v>87</v>
      </c>
      <c r="D29" s="14">
        <v>20</v>
      </c>
      <c r="E29" s="14">
        <v>6</v>
      </c>
      <c r="F29" s="14">
        <v>14</v>
      </c>
      <c r="G29" s="14">
        <v>229</v>
      </c>
    </row>
    <row r="30" spans="1:7" x14ac:dyDescent="0.3">
      <c r="A30" s="14" t="s">
        <v>41</v>
      </c>
      <c r="B30" s="14">
        <v>98</v>
      </c>
      <c r="C30" s="14">
        <v>82</v>
      </c>
      <c r="D30" s="14">
        <v>38</v>
      </c>
      <c r="E30" s="14">
        <v>3</v>
      </c>
      <c r="F30" s="14">
        <v>11</v>
      </c>
      <c r="G30" s="14">
        <v>232</v>
      </c>
    </row>
    <row r="31" spans="1:7" x14ac:dyDescent="0.3">
      <c r="A31" s="14" t="s">
        <v>40</v>
      </c>
      <c r="B31" s="14">
        <v>75</v>
      </c>
      <c r="C31" s="14">
        <v>72</v>
      </c>
      <c r="D31" s="14">
        <v>25</v>
      </c>
      <c r="E31" s="14">
        <v>4</v>
      </c>
      <c r="F31" s="14">
        <v>21</v>
      </c>
      <c r="G31" s="14">
        <v>197</v>
      </c>
    </row>
    <row r="32" spans="1:7" x14ac:dyDescent="0.3">
      <c r="A32" s="14" t="s">
        <v>60</v>
      </c>
      <c r="B32" s="14">
        <v>77</v>
      </c>
      <c r="C32" s="14">
        <v>84</v>
      </c>
      <c r="D32" s="14">
        <v>35</v>
      </c>
      <c r="E32" s="14">
        <v>19</v>
      </c>
      <c r="F32" s="14">
        <v>13</v>
      </c>
      <c r="G32" s="14">
        <v>228</v>
      </c>
    </row>
    <row r="33" spans="1:7" x14ac:dyDescent="0.3">
      <c r="A33" s="14" t="s">
        <v>64</v>
      </c>
      <c r="B33" s="26">
        <v>84</v>
      </c>
      <c r="C33" s="26">
        <v>85</v>
      </c>
      <c r="D33" s="26">
        <v>47</v>
      </c>
      <c r="E33" s="26">
        <v>28</v>
      </c>
      <c r="F33" s="26">
        <v>18</v>
      </c>
      <c r="G33" s="14">
        <v>262</v>
      </c>
    </row>
    <row r="34" spans="1:7" x14ac:dyDescent="0.3">
      <c r="A34" s="14" t="s">
        <v>65</v>
      </c>
      <c r="B34" s="26">
        <v>78</v>
      </c>
      <c r="C34" s="26">
        <v>75</v>
      </c>
      <c r="D34" s="26">
        <v>32</v>
      </c>
      <c r="E34" s="26">
        <v>11</v>
      </c>
      <c r="F34" s="26">
        <v>21</v>
      </c>
      <c r="G34" s="14">
        <v>217</v>
      </c>
    </row>
    <row r="35" spans="1:7" x14ac:dyDescent="0.3">
      <c r="A35" s="23" t="s">
        <v>73</v>
      </c>
      <c r="B35" s="26">
        <v>61</v>
      </c>
      <c r="C35" s="26">
        <v>79</v>
      </c>
      <c r="D35" s="26">
        <v>31</v>
      </c>
      <c r="E35" s="26">
        <v>24</v>
      </c>
      <c r="F35" s="26">
        <v>23</v>
      </c>
      <c r="G35" s="14">
        <v>218</v>
      </c>
    </row>
    <row r="36" spans="1:7" x14ac:dyDescent="0.3">
      <c r="A36" s="14" t="s">
        <v>92</v>
      </c>
      <c r="B36" s="26">
        <v>79</v>
      </c>
      <c r="C36" s="26">
        <v>54</v>
      </c>
      <c r="D36" s="26">
        <v>35</v>
      </c>
      <c r="E36" s="26">
        <v>40</v>
      </c>
      <c r="F36" s="26">
        <v>24</v>
      </c>
      <c r="G36" s="14">
        <v>232</v>
      </c>
    </row>
    <row r="37" spans="1:7" x14ac:dyDescent="0.3">
      <c r="A37" s="38" t="s">
        <v>10</v>
      </c>
      <c r="B37" s="39">
        <f>SUM(B3:B36)</f>
        <v>3658</v>
      </c>
      <c r="C37" s="39">
        <f t="shared" ref="C37:G37" si="0">SUM(C3:C36)</f>
        <v>3325</v>
      </c>
      <c r="D37" s="39">
        <f t="shared" si="0"/>
        <v>1138</v>
      </c>
      <c r="E37" s="39">
        <f t="shared" si="0"/>
        <v>341</v>
      </c>
      <c r="F37" s="39">
        <f t="shared" si="0"/>
        <v>821</v>
      </c>
      <c r="G37" s="39">
        <f t="shared" si="0"/>
        <v>9283</v>
      </c>
    </row>
    <row r="38" spans="1:7" x14ac:dyDescent="0.3">
      <c r="A38" s="52" t="s">
        <v>103</v>
      </c>
      <c r="B38" s="52"/>
      <c r="C38" s="52"/>
      <c r="D38" s="52"/>
      <c r="E38" s="52"/>
      <c r="F38" s="52"/>
      <c r="G38" s="52"/>
    </row>
  </sheetData>
  <mergeCells count="1">
    <mergeCell ref="A38:G3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/>
  </sheetViews>
  <sheetFormatPr defaultRowHeight="14.4" x14ac:dyDescent="0.3"/>
  <cols>
    <col min="1" max="1" width="10.21875" customWidth="1"/>
    <col min="3" max="3" width="11.77734375" customWidth="1"/>
  </cols>
  <sheetData>
    <row r="1" spans="1:4" x14ac:dyDescent="0.3">
      <c r="A1" s="7" t="s">
        <v>102</v>
      </c>
    </row>
    <row r="2" spans="1:4" x14ac:dyDescent="0.3">
      <c r="A2" s="13"/>
      <c r="B2" s="10" t="s">
        <v>45</v>
      </c>
      <c r="C2" s="10" t="s">
        <v>46</v>
      </c>
      <c r="D2" s="10" t="s">
        <v>47</v>
      </c>
    </row>
    <row r="3" spans="1:4" x14ac:dyDescent="0.3">
      <c r="A3" s="14" t="s">
        <v>14</v>
      </c>
      <c r="B3" s="16">
        <v>0.68</v>
      </c>
      <c r="C3" s="16">
        <v>0.56999999999999995</v>
      </c>
      <c r="D3" s="16">
        <v>0.17</v>
      </c>
    </row>
    <row r="4" spans="1:4" x14ac:dyDescent="0.3">
      <c r="A4" s="14" t="s">
        <v>15</v>
      </c>
      <c r="B4" s="16">
        <v>0.71</v>
      </c>
      <c r="C4" s="16">
        <v>0.72</v>
      </c>
      <c r="D4" s="16">
        <v>0.1</v>
      </c>
    </row>
    <row r="5" spans="1:4" x14ac:dyDescent="0.3">
      <c r="A5" s="14" t="s">
        <v>16</v>
      </c>
      <c r="B5" s="16">
        <v>0.6</v>
      </c>
      <c r="C5" s="16">
        <v>0.72</v>
      </c>
      <c r="D5" s="16">
        <v>0.17</v>
      </c>
    </row>
    <row r="6" spans="1:4" x14ac:dyDescent="0.3">
      <c r="A6" s="14" t="s">
        <v>17</v>
      </c>
      <c r="B6" s="16">
        <v>0.71</v>
      </c>
      <c r="C6" s="16">
        <v>0.74</v>
      </c>
      <c r="D6" s="16">
        <v>0.27</v>
      </c>
    </row>
    <row r="7" spans="1:4" x14ac:dyDescent="0.3">
      <c r="A7" s="14" t="s">
        <v>18</v>
      </c>
      <c r="B7" s="16">
        <v>0.76</v>
      </c>
      <c r="C7" s="16">
        <v>0.64</v>
      </c>
      <c r="D7" s="16">
        <v>0.3</v>
      </c>
    </row>
    <row r="8" spans="1:4" x14ac:dyDescent="0.3">
      <c r="A8" s="14" t="s">
        <v>19</v>
      </c>
      <c r="B8" s="16">
        <v>0.84</v>
      </c>
      <c r="C8" s="16">
        <v>0.59</v>
      </c>
      <c r="D8" s="16">
        <v>0.24</v>
      </c>
    </row>
    <row r="9" spans="1:4" x14ac:dyDescent="0.3">
      <c r="A9" s="14" t="s">
        <v>20</v>
      </c>
      <c r="B9" s="16">
        <v>0.64</v>
      </c>
      <c r="C9" s="16">
        <v>0.61</v>
      </c>
      <c r="D9" s="16">
        <v>0.2</v>
      </c>
    </row>
    <row r="10" spans="1:4" x14ac:dyDescent="0.3">
      <c r="A10" s="14" t="s">
        <v>21</v>
      </c>
      <c r="B10" s="16">
        <v>0.6</v>
      </c>
      <c r="C10" s="16">
        <v>0.67</v>
      </c>
      <c r="D10" s="16">
        <v>0.16</v>
      </c>
    </row>
    <row r="11" spans="1:4" x14ac:dyDescent="0.3">
      <c r="A11" s="14" t="s">
        <v>22</v>
      </c>
      <c r="B11" s="16">
        <v>0.62</v>
      </c>
      <c r="C11" s="16">
        <v>0.6</v>
      </c>
      <c r="D11" s="16">
        <v>0.15</v>
      </c>
    </row>
    <row r="12" spans="1:4" x14ac:dyDescent="0.3">
      <c r="A12" s="14" t="s">
        <v>23</v>
      </c>
      <c r="B12" s="16">
        <v>0.59</v>
      </c>
      <c r="C12" s="16">
        <v>0.69</v>
      </c>
      <c r="D12" s="16">
        <v>0.18</v>
      </c>
    </row>
    <row r="13" spans="1:4" x14ac:dyDescent="0.3">
      <c r="A13" s="14" t="s">
        <v>59</v>
      </c>
      <c r="B13" s="16">
        <v>0.66</v>
      </c>
      <c r="C13" s="16">
        <v>0.59</v>
      </c>
      <c r="D13" s="16">
        <v>0.13</v>
      </c>
    </row>
    <row r="14" spans="1:4" x14ac:dyDescent="0.3">
      <c r="A14" s="14" t="s">
        <v>24</v>
      </c>
      <c r="B14" s="16">
        <v>0.57999999999999996</v>
      </c>
      <c r="C14" s="16">
        <v>0.62</v>
      </c>
      <c r="D14" s="16">
        <v>0.17</v>
      </c>
    </row>
    <row r="15" spans="1:4" x14ac:dyDescent="0.3">
      <c r="A15" s="14" t="s">
        <v>25</v>
      </c>
      <c r="B15" s="16">
        <v>0.81</v>
      </c>
      <c r="C15" s="16">
        <v>0.56999999999999995</v>
      </c>
      <c r="D15" s="16">
        <v>0.19</v>
      </c>
    </row>
    <row r="16" spans="1:4" x14ac:dyDescent="0.3">
      <c r="A16" s="14" t="s">
        <v>26</v>
      </c>
      <c r="B16" s="16">
        <v>0.63</v>
      </c>
      <c r="C16" s="16">
        <v>0.57999999999999996</v>
      </c>
      <c r="D16" s="16">
        <v>0.12</v>
      </c>
    </row>
    <row r="17" spans="1:4" x14ac:dyDescent="0.3">
      <c r="A17" s="14" t="s">
        <v>27</v>
      </c>
      <c r="B17" s="16">
        <v>0.56999999999999995</v>
      </c>
      <c r="C17" s="16">
        <v>0.51</v>
      </c>
      <c r="D17" s="16">
        <v>0.21</v>
      </c>
    </row>
    <row r="18" spans="1:4" x14ac:dyDescent="0.3">
      <c r="A18" s="14" t="s">
        <v>28</v>
      </c>
      <c r="B18" s="16">
        <v>0.52</v>
      </c>
      <c r="C18" s="16">
        <v>0.47</v>
      </c>
      <c r="D18" s="16">
        <v>0.15</v>
      </c>
    </row>
    <row r="19" spans="1:4" x14ac:dyDescent="0.3">
      <c r="A19" s="14" t="s">
        <v>29</v>
      </c>
      <c r="B19" s="16">
        <v>0.61</v>
      </c>
      <c r="C19" s="16">
        <v>0.41</v>
      </c>
      <c r="D19" s="16">
        <v>0.24</v>
      </c>
    </row>
    <row r="20" spans="1:4" x14ac:dyDescent="0.3">
      <c r="A20" s="14" t="s">
        <v>30</v>
      </c>
      <c r="B20" s="16">
        <v>0.52</v>
      </c>
      <c r="C20" s="16">
        <v>0.49</v>
      </c>
      <c r="D20" s="16">
        <v>0.15</v>
      </c>
    </row>
    <row r="21" spans="1:4" x14ac:dyDescent="0.3">
      <c r="A21" s="14" t="s">
        <v>31</v>
      </c>
      <c r="B21" s="16">
        <v>0.63</v>
      </c>
      <c r="C21" s="16">
        <v>0.37</v>
      </c>
      <c r="D21" s="16">
        <v>0.14000000000000001</v>
      </c>
    </row>
    <row r="22" spans="1:4" x14ac:dyDescent="0.3">
      <c r="A22" s="14" t="s">
        <v>32</v>
      </c>
      <c r="B22" s="16">
        <v>0.4</v>
      </c>
      <c r="C22" s="16">
        <v>0.51</v>
      </c>
      <c r="D22" s="16">
        <v>0.14000000000000001</v>
      </c>
    </row>
    <row r="23" spans="1:4" x14ac:dyDescent="0.3">
      <c r="A23" s="14" t="s">
        <v>33</v>
      </c>
      <c r="B23" s="16">
        <v>0.45</v>
      </c>
      <c r="C23" s="16">
        <v>0.4</v>
      </c>
      <c r="D23" s="16">
        <v>0.18</v>
      </c>
    </row>
    <row r="24" spans="1:4" x14ac:dyDescent="0.3">
      <c r="A24" s="14" t="s">
        <v>34</v>
      </c>
      <c r="B24" s="16">
        <v>0.41</v>
      </c>
      <c r="C24" s="16">
        <v>0.39</v>
      </c>
      <c r="D24" s="16">
        <v>0.13</v>
      </c>
    </row>
    <row r="25" spans="1:4" x14ac:dyDescent="0.3">
      <c r="A25" s="14" t="s">
        <v>35</v>
      </c>
      <c r="B25" s="16">
        <v>0.43</v>
      </c>
      <c r="C25" s="16">
        <v>0.38</v>
      </c>
      <c r="D25" s="16">
        <v>0.1</v>
      </c>
    </row>
    <row r="26" spans="1:4" x14ac:dyDescent="0.3">
      <c r="A26" s="14" t="s">
        <v>36</v>
      </c>
      <c r="B26" s="16">
        <v>0.43</v>
      </c>
      <c r="C26" s="16">
        <v>0.31</v>
      </c>
      <c r="D26" s="16">
        <v>0.13</v>
      </c>
    </row>
    <row r="27" spans="1:4" x14ac:dyDescent="0.3">
      <c r="A27" s="14" t="s">
        <v>37</v>
      </c>
      <c r="B27" s="16">
        <v>0.42</v>
      </c>
      <c r="C27" s="16">
        <v>0.26</v>
      </c>
      <c r="D27" s="16">
        <v>0.14000000000000001</v>
      </c>
    </row>
    <row r="28" spans="1:4" x14ac:dyDescent="0.3">
      <c r="A28" s="14" t="s">
        <v>38</v>
      </c>
      <c r="B28" s="16">
        <v>0.4</v>
      </c>
      <c r="C28" s="16">
        <v>0.39</v>
      </c>
      <c r="D28" s="16">
        <v>0.1</v>
      </c>
    </row>
    <row r="29" spans="1:4" x14ac:dyDescent="0.3">
      <c r="A29" s="14" t="s">
        <v>39</v>
      </c>
      <c r="B29" s="16">
        <v>0.42</v>
      </c>
      <c r="C29" s="16">
        <v>0.36</v>
      </c>
      <c r="D29" s="16">
        <v>0.08</v>
      </c>
    </row>
    <row r="30" spans="1:4" x14ac:dyDescent="0.3">
      <c r="A30" s="14" t="s">
        <v>41</v>
      </c>
      <c r="B30" s="16">
        <v>0.4</v>
      </c>
      <c r="C30" s="16">
        <v>0.34</v>
      </c>
      <c r="D30" s="16">
        <v>0.15</v>
      </c>
    </row>
    <row r="31" spans="1:4" x14ac:dyDescent="0.3">
      <c r="A31" s="14" t="s">
        <v>40</v>
      </c>
      <c r="B31" s="16">
        <v>0.3</v>
      </c>
      <c r="C31" s="16">
        <v>0.27</v>
      </c>
      <c r="D31" s="16">
        <v>0.1</v>
      </c>
    </row>
    <row r="32" spans="1:4" x14ac:dyDescent="0.3">
      <c r="A32" s="14" t="s">
        <v>70</v>
      </c>
      <c r="B32" s="16">
        <v>0.3</v>
      </c>
      <c r="C32" s="16">
        <v>0.33</v>
      </c>
      <c r="D32" s="16">
        <v>0.13</v>
      </c>
    </row>
    <row r="33" spans="1:5" x14ac:dyDescent="0.3">
      <c r="A33" s="14" t="s">
        <v>64</v>
      </c>
      <c r="B33" s="16">
        <v>0.32</v>
      </c>
      <c r="C33" s="16">
        <v>0.34</v>
      </c>
      <c r="D33" s="16">
        <v>0.18</v>
      </c>
    </row>
    <row r="34" spans="1:5" x14ac:dyDescent="0.3">
      <c r="A34" s="23" t="s">
        <v>63</v>
      </c>
      <c r="B34" s="31">
        <v>0.31</v>
      </c>
      <c r="C34" s="31">
        <v>0.28999999999999998</v>
      </c>
      <c r="D34" s="31">
        <v>0.13</v>
      </c>
      <c r="E34" s="1"/>
    </row>
    <row r="35" spans="1:5" x14ac:dyDescent="0.3">
      <c r="A35" s="23" t="s">
        <v>73</v>
      </c>
      <c r="B35" s="31">
        <v>0.23</v>
      </c>
      <c r="C35" s="31">
        <v>0.31</v>
      </c>
      <c r="D35" s="31">
        <v>0.12</v>
      </c>
      <c r="E35" s="1"/>
    </row>
    <row r="36" spans="1:5" x14ac:dyDescent="0.3">
      <c r="A36" s="15" t="s">
        <v>92</v>
      </c>
      <c r="B36" s="50">
        <v>0.3</v>
      </c>
      <c r="C36" s="15">
        <v>0.24</v>
      </c>
      <c r="D36" s="15">
        <v>0.13</v>
      </c>
    </row>
    <row r="37" spans="1:5" x14ac:dyDescent="0.3">
      <c r="A37" s="55" t="s">
        <v>103</v>
      </c>
      <c r="B37" s="55"/>
      <c r="C37" s="55"/>
      <c r="D37" s="55"/>
    </row>
  </sheetData>
  <mergeCells count="1">
    <mergeCell ref="A37:D3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/>
  </sheetViews>
  <sheetFormatPr defaultRowHeight="14.4" x14ac:dyDescent="0.3"/>
  <cols>
    <col min="1" max="1" width="10.21875" customWidth="1"/>
  </cols>
  <sheetData>
    <row r="1" spans="1:7" x14ac:dyDescent="0.3">
      <c r="A1" s="7" t="s">
        <v>104</v>
      </c>
    </row>
    <row r="2" spans="1:7" x14ac:dyDescent="0.3">
      <c r="A2" s="13"/>
      <c r="B2" s="58" t="s">
        <v>12</v>
      </c>
      <c r="C2" s="59"/>
      <c r="D2" s="58" t="s">
        <v>11</v>
      </c>
      <c r="E2" s="59"/>
      <c r="F2" s="58" t="s">
        <v>10</v>
      </c>
      <c r="G2" s="59"/>
    </row>
    <row r="3" spans="1:7" ht="30" customHeight="1" x14ac:dyDescent="0.3">
      <c r="A3" s="17"/>
      <c r="B3" s="20" t="s">
        <v>48</v>
      </c>
      <c r="C3" s="18" t="s">
        <v>49</v>
      </c>
      <c r="D3" s="20" t="s">
        <v>48</v>
      </c>
      <c r="E3" s="18" t="s">
        <v>49</v>
      </c>
      <c r="F3" s="20" t="s">
        <v>48</v>
      </c>
      <c r="G3" s="18" t="s">
        <v>50</v>
      </c>
    </row>
    <row r="4" spans="1:7" x14ac:dyDescent="0.3">
      <c r="A4" s="14" t="s">
        <v>14</v>
      </c>
      <c r="B4" s="11">
        <v>60</v>
      </c>
      <c r="C4" s="43">
        <v>0.95</v>
      </c>
      <c r="D4" s="11">
        <v>22</v>
      </c>
      <c r="E4" s="43">
        <v>0.36</v>
      </c>
      <c r="F4" s="11">
        <v>82</v>
      </c>
      <c r="G4" s="43">
        <v>0.66</v>
      </c>
    </row>
    <row r="5" spans="1:7" x14ac:dyDescent="0.3">
      <c r="A5" s="14" t="s">
        <v>15</v>
      </c>
      <c r="B5" s="11">
        <v>72</v>
      </c>
      <c r="C5" s="43">
        <v>1.1200000000000001</v>
      </c>
      <c r="D5" s="11">
        <v>12</v>
      </c>
      <c r="E5" s="43">
        <v>0.19</v>
      </c>
      <c r="F5" s="11">
        <v>84</v>
      </c>
      <c r="G5" s="43">
        <v>0.66</v>
      </c>
    </row>
    <row r="6" spans="1:7" x14ac:dyDescent="0.3">
      <c r="A6" s="14" t="s">
        <v>16</v>
      </c>
      <c r="B6" s="11">
        <v>49</v>
      </c>
      <c r="C6" s="43">
        <v>0.75</v>
      </c>
      <c r="D6" s="11">
        <v>17</v>
      </c>
      <c r="E6" s="43">
        <v>0.27</v>
      </c>
      <c r="F6" s="11">
        <v>66</v>
      </c>
      <c r="G6" s="43">
        <v>0.51</v>
      </c>
    </row>
    <row r="7" spans="1:7" x14ac:dyDescent="0.3">
      <c r="A7" s="14" t="s">
        <v>17</v>
      </c>
      <c r="B7" s="11">
        <v>65</v>
      </c>
      <c r="C7" s="43">
        <v>0.98</v>
      </c>
      <c r="D7" s="11">
        <v>17</v>
      </c>
      <c r="E7" s="43">
        <v>0.26</v>
      </c>
      <c r="F7" s="11">
        <v>82</v>
      </c>
      <c r="G7" s="43">
        <v>0.63</v>
      </c>
    </row>
    <row r="8" spans="1:7" x14ac:dyDescent="0.3">
      <c r="A8" s="14" t="s">
        <v>18</v>
      </c>
      <c r="B8" s="11">
        <v>54</v>
      </c>
      <c r="C8" s="43">
        <v>0.81</v>
      </c>
      <c r="D8" s="11">
        <v>25</v>
      </c>
      <c r="E8" s="43">
        <v>0.4</v>
      </c>
      <c r="F8" s="11">
        <v>79</v>
      </c>
      <c r="G8" s="43">
        <v>0.61</v>
      </c>
    </row>
    <row r="9" spans="1:7" x14ac:dyDescent="0.3">
      <c r="A9" s="14" t="s">
        <v>19</v>
      </c>
      <c r="B9" s="11">
        <v>69</v>
      </c>
      <c r="C9" s="43">
        <v>1.02</v>
      </c>
      <c r="D9" s="11">
        <v>24</v>
      </c>
      <c r="E9" s="43">
        <v>0.36</v>
      </c>
      <c r="F9" s="11">
        <v>93</v>
      </c>
      <c r="G9" s="43">
        <v>0.7</v>
      </c>
    </row>
    <row r="10" spans="1:7" x14ac:dyDescent="0.3">
      <c r="A10" s="14" t="s">
        <v>20</v>
      </c>
      <c r="B10" s="11">
        <v>49</v>
      </c>
      <c r="C10" s="43">
        <v>0.71</v>
      </c>
      <c r="D10" s="11">
        <v>19</v>
      </c>
      <c r="E10" s="43">
        <v>0.28000000000000003</v>
      </c>
      <c r="F10" s="11">
        <v>68</v>
      </c>
      <c r="G10" s="43">
        <v>0.5</v>
      </c>
    </row>
    <row r="11" spans="1:7" x14ac:dyDescent="0.3">
      <c r="A11" s="14" t="s">
        <v>21</v>
      </c>
      <c r="B11" s="11">
        <v>48</v>
      </c>
      <c r="C11" s="43">
        <v>0.69</v>
      </c>
      <c r="D11" s="11">
        <v>10</v>
      </c>
      <c r="E11" s="43">
        <v>0.15</v>
      </c>
      <c r="F11" s="11">
        <v>58</v>
      </c>
      <c r="G11" s="43">
        <v>0.42</v>
      </c>
    </row>
    <row r="12" spans="1:7" x14ac:dyDescent="0.3">
      <c r="A12" s="14" t="s">
        <v>22</v>
      </c>
      <c r="B12" s="11">
        <v>48</v>
      </c>
      <c r="C12" s="43">
        <v>0.68</v>
      </c>
      <c r="D12" s="11">
        <v>22</v>
      </c>
      <c r="E12" s="43">
        <v>0.32</v>
      </c>
      <c r="F12" s="11">
        <v>70</v>
      </c>
      <c r="G12" s="43">
        <v>0.5</v>
      </c>
    </row>
    <row r="13" spans="1:7" x14ac:dyDescent="0.3">
      <c r="A13" s="14" t="s">
        <v>23</v>
      </c>
      <c r="B13" s="11">
        <v>52</v>
      </c>
      <c r="C13" s="43">
        <v>0.71</v>
      </c>
      <c r="D13" s="11">
        <v>16</v>
      </c>
      <c r="E13" s="43">
        <v>0.23</v>
      </c>
      <c r="F13" s="11">
        <v>68</v>
      </c>
      <c r="G13" s="43">
        <v>0.48</v>
      </c>
    </row>
    <row r="14" spans="1:7" x14ac:dyDescent="0.3">
      <c r="A14" s="14" t="s">
        <v>59</v>
      </c>
      <c r="B14" s="11">
        <v>52</v>
      </c>
      <c r="C14" s="43">
        <v>0.69</v>
      </c>
      <c r="D14" s="11">
        <v>18</v>
      </c>
      <c r="E14" s="43">
        <v>0.26</v>
      </c>
      <c r="F14" s="11">
        <v>70</v>
      </c>
      <c r="G14" s="43">
        <v>0.48</v>
      </c>
    </row>
    <row r="15" spans="1:7" x14ac:dyDescent="0.3">
      <c r="A15" s="14" t="s">
        <v>24</v>
      </c>
      <c r="B15" s="11">
        <v>63</v>
      </c>
      <c r="C15" s="43">
        <v>0.85</v>
      </c>
      <c r="D15" s="11">
        <v>11</v>
      </c>
      <c r="E15" s="43">
        <v>0.15</v>
      </c>
      <c r="F15" s="11">
        <v>74</v>
      </c>
      <c r="G15" s="43">
        <v>0.51</v>
      </c>
    </row>
    <row r="16" spans="1:7" x14ac:dyDescent="0.3">
      <c r="A16" s="14" t="s">
        <v>25</v>
      </c>
      <c r="B16" s="11">
        <v>75</v>
      </c>
      <c r="C16" s="43">
        <v>0.99</v>
      </c>
      <c r="D16" s="11">
        <v>18</v>
      </c>
      <c r="E16" s="43">
        <v>0.25</v>
      </c>
      <c r="F16" s="11">
        <v>93</v>
      </c>
      <c r="G16" s="43">
        <v>0.62</v>
      </c>
    </row>
    <row r="17" spans="1:7" x14ac:dyDescent="0.3">
      <c r="A17" s="14" t="s">
        <v>26</v>
      </c>
      <c r="B17" s="11">
        <v>57</v>
      </c>
      <c r="C17" s="43">
        <v>0.72</v>
      </c>
      <c r="D17" s="11">
        <v>19</v>
      </c>
      <c r="E17" s="43">
        <v>0.27</v>
      </c>
      <c r="F17" s="11">
        <v>76</v>
      </c>
      <c r="G17" s="43">
        <v>0.5</v>
      </c>
    </row>
    <row r="18" spans="1:7" x14ac:dyDescent="0.3">
      <c r="A18" s="14" t="s">
        <v>27</v>
      </c>
      <c r="B18" s="11">
        <v>50</v>
      </c>
      <c r="C18" s="43">
        <v>0.64</v>
      </c>
      <c r="D18" s="11">
        <v>17</v>
      </c>
      <c r="E18" s="43">
        <v>0.22</v>
      </c>
      <c r="F18" s="11">
        <v>67</v>
      </c>
      <c r="G18" s="43">
        <v>0.43</v>
      </c>
    </row>
    <row r="19" spans="1:7" x14ac:dyDescent="0.3">
      <c r="A19" s="14" t="s">
        <v>28</v>
      </c>
      <c r="B19" s="11">
        <v>47</v>
      </c>
      <c r="C19" s="43">
        <v>0.6</v>
      </c>
      <c r="D19" s="11">
        <v>18</v>
      </c>
      <c r="E19" s="43">
        <v>0.24</v>
      </c>
      <c r="F19" s="11">
        <v>65</v>
      </c>
      <c r="G19" s="43">
        <v>0.42</v>
      </c>
    </row>
    <row r="20" spans="1:7" x14ac:dyDescent="0.3">
      <c r="A20" s="14" t="s">
        <v>29</v>
      </c>
      <c r="B20" s="11">
        <v>61</v>
      </c>
      <c r="C20" s="43">
        <v>0.76</v>
      </c>
      <c r="D20" s="11">
        <v>15</v>
      </c>
      <c r="E20" s="43">
        <v>0.2</v>
      </c>
      <c r="F20" s="11">
        <v>76</v>
      </c>
      <c r="G20" s="43">
        <v>0.48</v>
      </c>
    </row>
    <row r="21" spans="1:7" x14ac:dyDescent="0.3">
      <c r="A21" s="14" t="s">
        <v>30</v>
      </c>
      <c r="B21" s="11">
        <v>41</v>
      </c>
      <c r="C21" s="43">
        <v>0.51</v>
      </c>
      <c r="D21" s="11">
        <v>23</v>
      </c>
      <c r="E21" s="43">
        <v>0.28999999999999998</v>
      </c>
      <c r="F21" s="11">
        <v>64</v>
      </c>
      <c r="G21" s="43">
        <v>0.4</v>
      </c>
    </row>
    <row r="22" spans="1:7" x14ac:dyDescent="0.3">
      <c r="A22" s="14" t="s">
        <v>31</v>
      </c>
      <c r="B22" s="11">
        <v>65</v>
      </c>
      <c r="C22" s="43">
        <v>0.75</v>
      </c>
      <c r="D22" s="11">
        <v>18</v>
      </c>
      <c r="E22" s="43">
        <v>0.22</v>
      </c>
      <c r="F22" s="11">
        <v>83</v>
      </c>
      <c r="G22" s="43">
        <v>0.49</v>
      </c>
    </row>
    <row r="23" spans="1:7" x14ac:dyDescent="0.3">
      <c r="A23" s="14" t="s">
        <v>32</v>
      </c>
      <c r="B23" s="11">
        <v>49</v>
      </c>
      <c r="C23" s="43">
        <v>0.57999999999999996</v>
      </c>
      <c r="D23" s="11">
        <v>13</v>
      </c>
      <c r="E23" s="43">
        <v>0.16</v>
      </c>
      <c r="F23" s="11">
        <v>62</v>
      </c>
      <c r="G23" s="43">
        <v>0.37</v>
      </c>
    </row>
    <row r="24" spans="1:7" x14ac:dyDescent="0.3">
      <c r="A24" s="14" t="s">
        <v>33</v>
      </c>
      <c r="B24" s="11">
        <v>44</v>
      </c>
      <c r="C24" s="43">
        <v>0.51</v>
      </c>
      <c r="D24" s="11">
        <v>16</v>
      </c>
      <c r="E24" s="43">
        <v>0.19</v>
      </c>
      <c r="F24" s="11">
        <v>60</v>
      </c>
      <c r="G24" s="43">
        <v>0.35</v>
      </c>
    </row>
    <row r="25" spans="1:7" x14ac:dyDescent="0.3">
      <c r="A25" s="14" t="s">
        <v>34</v>
      </c>
      <c r="B25" s="11">
        <v>35</v>
      </c>
      <c r="C25" s="43">
        <v>0.41</v>
      </c>
      <c r="D25" s="11">
        <v>14</v>
      </c>
      <c r="E25" s="43">
        <v>0.15</v>
      </c>
      <c r="F25" s="11">
        <v>49</v>
      </c>
      <c r="G25" s="43">
        <v>0.28000000000000003</v>
      </c>
    </row>
    <row r="26" spans="1:7" x14ac:dyDescent="0.3">
      <c r="A26" s="14" t="s">
        <v>35</v>
      </c>
      <c r="B26" s="11">
        <v>47</v>
      </c>
      <c r="C26" s="43">
        <v>0.53</v>
      </c>
      <c r="D26" s="11">
        <v>12</v>
      </c>
      <c r="E26" s="43">
        <v>0.14000000000000001</v>
      </c>
      <c r="F26" s="11">
        <v>59</v>
      </c>
      <c r="G26" s="43">
        <v>0.34</v>
      </c>
    </row>
    <row r="27" spans="1:7" x14ac:dyDescent="0.3">
      <c r="A27" s="14" t="s">
        <v>36</v>
      </c>
      <c r="B27" s="11">
        <v>52</v>
      </c>
      <c r="C27" s="43">
        <v>0.54</v>
      </c>
      <c r="D27" s="11">
        <v>14</v>
      </c>
      <c r="E27" s="43">
        <v>0.17</v>
      </c>
      <c r="F27" s="11">
        <v>66</v>
      </c>
      <c r="G27" s="43">
        <v>0.36</v>
      </c>
    </row>
    <row r="28" spans="1:7" x14ac:dyDescent="0.3">
      <c r="A28" s="14" t="s">
        <v>37</v>
      </c>
      <c r="B28" s="11">
        <v>47</v>
      </c>
      <c r="C28" s="43">
        <v>0.52</v>
      </c>
      <c r="D28" s="11">
        <v>14</v>
      </c>
      <c r="E28" s="43">
        <v>0.16</v>
      </c>
      <c r="F28" s="11">
        <v>61</v>
      </c>
      <c r="G28" s="43">
        <v>0.34</v>
      </c>
    </row>
    <row r="29" spans="1:7" x14ac:dyDescent="0.3">
      <c r="A29" s="14" t="s">
        <v>38</v>
      </c>
      <c r="B29" s="11">
        <v>43</v>
      </c>
      <c r="C29" s="43">
        <v>0.46</v>
      </c>
      <c r="D29" s="11">
        <v>15</v>
      </c>
      <c r="E29" s="43">
        <v>0.17</v>
      </c>
      <c r="F29" s="11">
        <v>58</v>
      </c>
      <c r="G29" s="43">
        <v>0.31</v>
      </c>
    </row>
    <row r="30" spans="1:7" x14ac:dyDescent="0.3">
      <c r="A30" s="14" t="s">
        <v>39</v>
      </c>
      <c r="B30" s="11">
        <v>39</v>
      </c>
      <c r="C30" s="43">
        <v>0.41</v>
      </c>
      <c r="D30" s="11">
        <v>10</v>
      </c>
      <c r="E30" s="43">
        <v>0.11</v>
      </c>
      <c r="F30" s="11">
        <v>49</v>
      </c>
      <c r="G30" s="43">
        <v>0.26</v>
      </c>
    </row>
    <row r="31" spans="1:7" x14ac:dyDescent="0.3">
      <c r="A31" s="14" t="s">
        <v>41</v>
      </c>
      <c r="B31" s="11">
        <v>41</v>
      </c>
      <c r="C31" s="16">
        <v>0.41</v>
      </c>
      <c r="D31" s="11">
        <v>14</v>
      </c>
      <c r="E31" s="16">
        <v>0.16</v>
      </c>
      <c r="F31" s="11">
        <v>55</v>
      </c>
      <c r="G31" s="16">
        <v>0.28999999999999998</v>
      </c>
    </row>
    <row r="32" spans="1:7" x14ac:dyDescent="0.3">
      <c r="A32" s="14" t="s">
        <v>40</v>
      </c>
      <c r="B32" s="11">
        <v>34</v>
      </c>
      <c r="C32" s="16">
        <v>0.33</v>
      </c>
      <c r="D32" s="11">
        <v>13</v>
      </c>
      <c r="E32" s="16">
        <v>0.14000000000000001</v>
      </c>
      <c r="F32" s="11">
        <v>47</v>
      </c>
      <c r="G32" s="16">
        <v>0.24</v>
      </c>
    </row>
    <row r="33" spans="1:10" x14ac:dyDescent="0.3">
      <c r="A33" s="14" t="s">
        <v>70</v>
      </c>
      <c r="B33" s="11">
        <v>35</v>
      </c>
      <c r="C33" s="16">
        <v>0.35</v>
      </c>
      <c r="D33" s="11">
        <v>13</v>
      </c>
      <c r="E33" s="16">
        <v>0.14000000000000001</v>
      </c>
      <c r="F33" s="11">
        <v>48</v>
      </c>
      <c r="G33" s="16">
        <v>0.24</v>
      </c>
    </row>
    <row r="34" spans="1:10" x14ac:dyDescent="0.3">
      <c r="A34" s="14" t="s">
        <v>64</v>
      </c>
      <c r="B34" s="25">
        <v>37</v>
      </c>
      <c r="C34" s="29">
        <v>0.35</v>
      </c>
      <c r="D34" s="30">
        <v>8</v>
      </c>
      <c r="E34" s="29">
        <v>0.09</v>
      </c>
      <c r="F34" s="11">
        <v>45</v>
      </c>
      <c r="G34" s="29">
        <v>0.22</v>
      </c>
    </row>
    <row r="35" spans="1:10" x14ac:dyDescent="0.3">
      <c r="A35" s="23" t="s">
        <v>63</v>
      </c>
      <c r="B35" s="25">
        <v>27</v>
      </c>
      <c r="C35" s="29">
        <v>0.25</v>
      </c>
      <c r="D35" s="30">
        <v>13</v>
      </c>
      <c r="E35" s="29">
        <v>0.13</v>
      </c>
      <c r="F35" s="11">
        <v>40</v>
      </c>
      <c r="G35" s="29">
        <v>0.19</v>
      </c>
    </row>
    <row r="36" spans="1:10" x14ac:dyDescent="0.3">
      <c r="A36" s="23" t="s">
        <v>74</v>
      </c>
      <c r="B36" s="25">
        <v>26</v>
      </c>
      <c r="C36" s="29">
        <v>0.25</v>
      </c>
      <c r="D36" s="30">
        <v>9</v>
      </c>
      <c r="E36" s="29">
        <v>0.09</v>
      </c>
      <c r="F36" s="11">
        <v>35</v>
      </c>
      <c r="G36" s="29">
        <v>0.17</v>
      </c>
    </row>
    <row r="37" spans="1:10" x14ac:dyDescent="0.3">
      <c r="A37" s="23" t="s">
        <v>92</v>
      </c>
      <c r="B37" s="25">
        <v>34</v>
      </c>
      <c r="C37" s="29">
        <v>0.32</v>
      </c>
      <c r="D37" s="30">
        <v>4</v>
      </c>
      <c r="E37" s="29">
        <v>0.04</v>
      </c>
      <c r="F37" s="11">
        <v>38</v>
      </c>
      <c r="G37" s="29">
        <v>0.18</v>
      </c>
      <c r="J37" s="49"/>
    </row>
    <row r="38" spans="1:10" x14ac:dyDescent="0.3">
      <c r="A38" s="38" t="s">
        <v>10</v>
      </c>
      <c r="B38" s="45">
        <f>SUM(B4:B37)</f>
        <v>1667</v>
      </c>
      <c r="C38" s="45"/>
      <c r="D38" s="45">
        <f t="shared" ref="D38:F38" si="0">SUM(D4:D37)</f>
        <v>523</v>
      </c>
      <c r="E38" s="45"/>
      <c r="F38" s="45">
        <f t="shared" si="0"/>
        <v>2190</v>
      </c>
      <c r="G38" s="45"/>
      <c r="H38" s="21"/>
      <c r="I38" s="22"/>
    </row>
    <row r="39" spans="1:10" ht="35.1" customHeight="1" x14ac:dyDescent="0.3">
      <c r="A39" s="56" t="s">
        <v>69</v>
      </c>
      <c r="B39" s="57"/>
      <c r="C39" s="57"/>
      <c r="D39" s="57"/>
      <c r="E39" s="57"/>
      <c r="F39" s="57"/>
      <c r="G39" s="57"/>
      <c r="H39" s="1"/>
      <c r="I39" s="1"/>
    </row>
    <row r="40" spans="1:10" x14ac:dyDescent="0.3">
      <c r="A40" s="52" t="s">
        <v>103</v>
      </c>
      <c r="B40" s="52"/>
      <c r="C40" s="52"/>
      <c r="D40" s="52"/>
      <c r="E40" s="52"/>
      <c r="F40" s="52"/>
      <c r="G40" s="52"/>
    </row>
  </sheetData>
  <sortState ref="K4:K38">
    <sortCondition ref="K4"/>
  </sortState>
  <mergeCells count="5">
    <mergeCell ref="A39:G39"/>
    <mergeCell ref="A40:G40"/>
    <mergeCell ref="B2:C2"/>
    <mergeCell ref="D2:E2"/>
    <mergeCell ref="F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Title</vt:lpstr>
      <vt:lpstr>Contents</vt:lpstr>
      <vt:lpstr>Table A1</vt:lpstr>
      <vt:lpstr>Table A2</vt:lpstr>
      <vt:lpstr>Table A3</vt:lpstr>
      <vt:lpstr>Table A4</vt:lpstr>
      <vt:lpstr>Table A5</vt:lpstr>
      <vt:lpstr>Table A6</vt:lpstr>
      <vt:lpstr>Table A7</vt:lpstr>
      <vt:lpstr>Table A8</vt:lpstr>
      <vt:lpstr>Table A9</vt:lpstr>
    </vt:vector>
  </TitlesOfParts>
  <Company>AIC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Doherty</dc:creator>
  <cp:keywords>[SEC=UNOFFICIAL]</cp:keywords>
  <cp:lastModifiedBy>Yvette Maconachie</cp:lastModifiedBy>
  <dcterms:created xsi:type="dcterms:W3CDTF">2021-03-24T22:00:39Z</dcterms:created>
  <dcterms:modified xsi:type="dcterms:W3CDTF">2024-05-14T01:48:58Z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M_ProtectiveMarkingValue_Footer">
    <vt:lpwstr>UNOFFICIAL</vt:lpwstr>
  </property>
  <property fmtid="{D5CDD505-2E9C-101B-9397-08002B2CF9AE}" pid="3" name="PM_Caveats_Count">
    <vt:lpwstr>0</vt:lpwstr>
  </property>
  <property fmtid="{D5CDD505-2E9C-101B-9397-08002B2CF9AE}" pid="4" name="PM_Originator_Hash_SHA1">
    <vt:lpwstr>5756030B1795420A17C420AFADA4C327F8C3DBFE</vt:lpwstr>
  </property>
  <property fmtid="{D5CDD505-2E9C-101B-9397-08002B2CF9AE}" pid="5" name="PM_SecurityClassification">
    <vt:lpwstr>UNOFFICIAL</vt:lpwstr>
  </property>
  <property fmtid="{D5CDD505-2E9C-101B-9397-08002B2CF9AE}" pid="6" name="PM_DisplayValueSecClassificationWithQualifier">
    <vt:lpwstr>UNOFFICIAL</vt:lpwstr>
  </property>
  <property fmtid="{D5CDD505-2E9C-101B-9397-08002B2CF9AE}" pid="7" name="PM_Qualifier">
    <vt:lpwstr/>
  </property>
  <property fmtid="{D5CDD505-2E9C-101B-9397-08002B2CF9AE}" pid="8" name="PM_Hash_SHA1">
    <vt:lpwstr>59E19C2CD1B743772AD4673DCBD488078E0C2CB9</vt:lpwstr>
  </property>
  <property fmtid="{D5CDD505-2E9C-101B-9397-08002B2CF9AE}" pid="9" name="PM_ProtectiveMarkingImage_Header">
    <vt:lpwstr>C:\Program Files (x86)\Common Files\janusNET Shared\janusSEAL\Images\DocumentSlashBlue.png</vt:lpwstr>
  </property>
  <property fmtid="{D5CDD505-2E9C-101B-9397-08002B2CF9AE}" pid="10" name="PM_InsertionValue">
    <vt:lpwstr>UNOFFICIAL</vt:lpwstr>
  </property>
  <property fmtid="{D5CDD505-2E9C-101B-9397-08002B2CF9AE}" pid="11" name="PM_ProtectiveMarkingValue_Header">
    <vt:lpwstr>UNOFFICIAL</vt:lpwstr>
  </property>
  <property fmtid="{D5CDD505-2E9C-101B-9397-08002B2CF9AE}" pid="12" name="PM_ProtectiveMarkingImage_Footer">
    <vt:lpwstr>C:\Program Files (x86)\Common Files\janusNET Shared\janusSEAL\Images\DocumentSlashBlue.png</vt:lpwstr>
  </property>
  <property fmtid="{D5CDD505-2E9C-101B-9397-08002B2CF9AE}" pid="13" name="PM_Namespace">
    <vt:lpwstr>gov.au</vt:lpwstr>
  </property>
  <property fmtid="{D5CDD505-2E9C-101B-9397-08002B2CF9AE}" pid="14" name="PM_Version">
    <vt:lpwstr>2018.1</vt:lpwstr>
  </property>
  <property fmtid="{D5CDD505-2E9C-101B-9397-08002B2CF9AE}" pid="15" name="PM_Originating_FileId">
    <vt:lpwstr>FB0A90334E3045D29FA30D27AAA8F115</vt:lpwstr>
  </property>
  <property fmtid="{D5CDD505-2E9C-101B-9397-08002B2CF9AE}" pid="16" name="PM_Note">
    <vt:lpwstr/>
  </property>
  <property fmtid="{D5CDD505-2E9C-101B-9397-08002B2CF9AE}" pid="17" name="PM_Markers">
    <vt:lpwstr/>
  </property>
  <property fmtid="{D5CDD505-2E9C-101B-9397-08002B2CF9AE}" pid="18" name="PM_OriginationTimeStamp">
    <vt:lpwstr>2024-05-14T01:48:29Z</vt:lpwstr>
  </property>
  <property fmtid="{D5CDD505-2E9C-101B-9397-08002B2CF9AE}" pid="19" name="PM_Hash_Version">
    <vt:lpwstr>2018.0</vt:lpwstr>
  </property>
  <property fmtid="{D5CDD505-2E9C-101B-9397-08002B2CF9AE}" pid="20" name="PM_Hash_Salt_Prev">
    <vt:lpwstr>A05CB46961E692D668D6B1BAEA38D48F</vt:lpwstr>
  </property>
  <property fmtid="{D5CDD505-2E9C-101B-9397-08002B2CF9AE}" pid="21" name="PM_Hash_Salt">
    <vt:lpwstr>8DEFE43E26B49569FA4088FA873A9C06</vt:lpwstr>
  </property>
  <property fmtid="{D5CDD505-2E9C-101B-9397-08002B2CF9AE}" pid="22" name="PM_PrintOutPlacement_XLS">
    <vt:lpwstr/>
  </property>
  <property fmtid="{D5CDD505-2E9C-101B-9397-08002B2CF9AE}" pid="23" name="PM_SecurityClassification_Prev">
    <vt:lpwstr>UNOFFICIAL</vt:lpwstr>
  </property>
  <property fmtid="{D5CDD505-2E9C-101B-9397-08002B2CF9AE}" pid="24" name="PM_Qualifier_Prev">
    <vt:lpwstr/>
  </property>
</Properties>
</file>