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4d3eebb675e19ab/GitHub Portfolio/Solving Business Problems with Excel/Solution Templates/"/>
    </mc:Choice>
  </mc:AlternateContent>
  <xr:revisionPtr revIDLastSave="557" documentId="8_{457C7EDE-09B6-4D8D-BBCB-076ED39D0235}" xr6:coauthVersionLast="47" xr6:coauthVersionMax="47" xr10:uidLastSave="{3B9C216E-86B9-4F19-A55C-B718B9A918CA}"/>
  <bookViews>
    <workbookView xWindow="-110" yWindow="-110" windowWidth="22780" windowHeight="14540" xr2:uid="{4CB4D9B2-FBE1-48DC-931E-56B3485A0F29}"/>
  </bookViews>
  <sheets>
    <sheet name=" Emploee's Monthly Wag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F6" i="2" s="1"/>
  <c r="E7" i="2"/>
  <c r="F7" i="2" s="1"/>
  <c r="K12" i="2" s="1"/>
  <c r="K6" i="2"/>
  <c r="D15" i="2"/>
  <c r="C15" i="2"/>
  <c r="E13" i="2"/>
  <c r="F13" i="2" s="1"/>
  <c r="E14" i="2"/>
  <c r="F14" i="2" s="1"/>
  <c r="E8" i="2"/>
  <c r="F8" i="2" s="1"/>
  <c r="E12" i="2"/>
  <c r="F12" i="2" s="1"/>
  <c r="E11" i="2"/>
  <c r="F11" i="2" s="1"/>
  <c r="E10" i="2"/>
  <c r="F10" i="2" s="1"/>
  <c r="G10" i="2" s="1"/>
  <c r="E9" i="2"/>
  <c r="F9" i="2" s="1"/>
  <c r="G9" i="2" s="1"/>
  <c r="E5" i="2"/>
  <c r="K13" i="2"/>
  <c r="K7" i="2"/>
  <c r="K10" i="2"/>
  <c r="E19" i="2"/>
  <c r="C16" i="2"/>
  <c r="K9" i="2" l="1"/>
  <c r="E18" i="2"/>
  <c r="E15" i="2"/>
  <c r="G6" i="2"/>
  <c r="G7" i="2"/>
  <c r="F5" i="2"/>
  <c r="G14" i="2"/>
  <c r="G13" i="2"/>
  <c r="G8" i="2"/>
  <c r="G11" i="2"/>
  <c r="G12" i="2"/>
  <c r="F15" i="2" l="1"/>
  <c r="G5" i="2"/>
  <c r="G15" i="2" s="1"/>
</calcChain>
</file>

<file path=xl/sharedStrings.xml><?xml version="1.0" encoding="utf-8"?>
<sst xmlns="http://schemas.openxmlformats.org/spreadsheetml/2006/main" count="40" uniqueCount="37">
  <si>
    <t>Employee Name</t>
  </si>
  <si>
    <t>Position</t>
  </si>
  <si>
    <t>Hours Worked</t>
  </si>
  <si>
    <t>Gross Pay</t>
  </si>
  <si>
    <t>Net Pay</t>
  </si>
  <si>
    <t>John Doe</t>
  </si>
  <si>
    <t>Manager</t>
  </si>
  <si>
    <t>Jane Smith</t>
  </si>
  <si>
    <t>Specialist</t>
  </si>
  <si>
    <t>Bob Johnson</t>
  </si>
  <si>
    <t>Developer</t>
  </si>
  <si>
    <t>Alice Brown</t>
  </si>
  <si>
    <t>Analyst</t>
  </si>
  <si>
    <t>Coordinator</t>
  </si>
  <si>
    <t>Emma Green</t>
  </si>
  <si>
    <t>Representative</t>
  </si>
  <si>
    <t>Assistant</t>
  </si>
  <si>
    <t>Support</t>
  </si>
  <si>
    <t>Associate</t>
  </si>
  <si>
    <t>Wage Per hour</t>
  </si>
  <si>
    <t>Tax Deduction:</t>
  </si>
  <si>
    <t>Flat Tax Rate</t>
  </si>
  <si>
    <t>Tax Deduction</t>
  </si>
  <si>
    <t>Totals</t>
  </si>
  <si>
    <t>Formula</t>
  </si>
  <si>
    <t>Average Salary</t>
  </si>
  <si>
    <t>Gross pay:</t>
  </si>
  <si>
    <t>Formula:</t>
  </si>
  <si>
    <t xml:space="preserve">Net Pay: </t>
  </si>
  <si>
    <t xml:space="preserve">Formula: </t>
  </si>
  <si>
    <t>For each employee,for example Bob Johnson</t>
  </si>
  <si>
    <t>Chris Wood</t>
  </si>
  <si>
    <t>Hannah Copper</t>
  </si>
  <si>
    <t>Lisa Emerald</t>
  </si>
  <si>
    <t>Eric Amber</t>
  </si>
  <si>
    <t>Olivia Jade</t>
  </si>
  <si>
    <t>Employees' Monthly Wages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</si>
</sst>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6" fillId="0" borderId="0" xfId="0" applyFont="1" applyAlignment="1">
      <alignment horizontal="center"/>
    </xf>
    <xf numFmtId="0" fontId="0" fillId="0" borderId="10" xfId="0" applyBorder="1"/>
    <xf numFmtId="6" fontId="0" fillId="0" borderId="10" xfId="0" applyNumberFormat="1" applyBorder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4" borderId="10" xfId="0" applyFill="1" applyBorder="1"/>
    <xf numFmtId="6" fontId="0" fillId="34" borderId="10" xfId="0" applyNumberFormat="1" applyFill="1" applyBorder="1"/>
    <xf numFmtId="6" fontId="0" fillId="0" borderId="0" xfId="0" applyNumberFormat="1"/>
    <xf numFmtId="0" fontId="0" fillId="0" borderId="0" xfId="0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34" borderId="10" xfId="0" applyFill="1" applyBorder="1" applyAlignment="1">
      <alignment horizontal="left"/>
    </xf>
    <xf numFmtId="6" fontId="0" fillId="34" borderId="10" xfId="0" applyNumberFormat="1" applyFill="1" applyBorder="1" applyAlignment="1">
      <alignment horizontal="left"/>
    </xf>
    <xf numFmtId="0" fontId="0" fillId="0" borderId="18" xfId="0" applyBorder="1"/>
    <xf numFmtId="0" fontId="16" fillId="0" borderId="17" xfId="0" applyFont="1" applyBorder="1" applyAlignment="1">
      <alignment horizontal="left"/>
    </xf>
    <xf numFmtId="0" fontId="18" fillId="0" borderId="11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0" fillId="0" borderId="12" xfId="0" applyBorder="1" applyAlignment="1">
      <alignment vertical="center"/>
    </xf>
    <xf numFmtId="6" fontId="18" fillId="0" borderId="12" xfId="0" applyNumberFormat="1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6" fontId="18" fillId="0" borderId="13" xfId="0" applyNumberFormat="1" applyFont="1" applyBorder="1" applyAlignment="1">
      <alignment vertical="center"/>
    </xf>
    <xf numFmtId="6" fontId="0" fillId="0" borderId="0" xfId="0" applyNumberFormat="1" applyAlignment="1">
      <alignment vertical="center"/>
    </xf>
    <xf numFmtId="0" fontId="19" fillId="0" borderId="0" xfId="0" applyFont="1" applyAlignment="1">
      <alignment vertical="center"/>
    </xf>
    <xf numFmtId="0" fontId="0" fillId="0" borderId="18" xfId="0" applyBorder="1" applyAlignment="1">
      <alignment vertical="center"/>
    </xf>
    <xf numFmtId="0" fontId="18" fillId="0" borderId="14" xfId="0" applyFont="1" applyBorder="1" applyAlignment="1">
      <alignment vertical="center"/>
    </xf>
    <xf numFmtId="6" fontId="18" fillId="0" borderId="0" xfId="0" applyNumberFormat="1" applyFont="1" applyAlignment="1">
      <alignment vertical="center"/>
    </xf>
    <xf numFmtId="0" fontId="19" fillId="0" borderId="15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16" fillId="33" borderId="0" xfId="0" applyFont="1" applyFill="1" applyAlignment="1">
      <alignment horizontal="center" vertical="center"/>
    </xf>
    <xf numFmtId="0" fontId="16" fillId="35" borderId="10" xfId="0" applyFont="1" applyFill="1" applyBorder="1" applyAlignment="1">
      <alignment horizontal="center"/>
    </xf>
    <xf numFmtId="49" fontId="16" fillId="33" borderId="11" xfId="0" applyNumberFormat="1" applyFont="1" applyFill="1" applyBorder="1" applyAlignment="1">
      <alignment horizontal="center" vertical="center"/>
    </xf>
    <xf numFmtId="49" fontId="16" fillId="33" borderId="12" xfId="0" applyNumberFormat="1" applyFont="1" applyFill="1" applyBorder="1" applyAlignment="1">
      <alignment horizontal="center" vertical="center"/>
    </xf>
    <xf numFmtId="49" fontId="16" fillId="33" borderId="13" xfId="0" applyNumberFormat="1" applyFont="1" applyFill="1" applyBorder="1" applyAlignment="1">
      <alignment horizontal="center" vertical="center"/>
    </xf>
    <xf numFmtId="49" fontId="16" fillId="33" borderId="14" xfId="0" applyNumberFormat="1" applyFont="1" applyFill="1" applyBorder="1" applyAlignment="1">
      <alignment horizontal="center" vertical="center"/>
    </xf>
    <xf numFmtId="49" fontId="16" fillId="33" borderId="15" xfId="0" applyNumberFormat="1" applyFont="1" applyFill="1" applyBorder="1" applyAlignment="1">
      <alignment horizontal="center" vertical="center"/>
    </xf>
    <xf numFmtId="49" fontId="16" fillId="33" borderId="16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71B69-A601-4025-94E0-478EC1EF44B2}">
  <dimension ref="A1:K19"/>
  <sheetViews>
    <sheetView tabSelected="1" workbookViewId="0">
      <selection activeCell="D28" sqref="D28"/>
    </sheetView>
  </sheetViews>
  <sheetFormatPr defaultRowHeight="14.5" x14ac:dyDescent="0.35"/>
  <cols>
    <col min="1" max="4" width="14.08984375" customWidth="1"/>
    <col min="5" max="5" width="15.6328125" customWidth="1"/>
    <col min="6" max="7" width="14.08984375" customWidth="1"/>
    <col min="8" max="8" width="1.26953125" customWidth="1"/>
    <col min="9" max="9" width="10.54296875" customWidth="1"/>
    <col min="10" max="11" width="19.54296875" style="5" customWidth="1"/>
  </cols>
  <sheetData>
    <row r="1" spans="1:11" s="4" customFormat="1" ht="18.5" customHeight="1" x14ac:dyDescent="0.35">
      <c r="A1" s="33" t="s">
        <v>36</v>
      </c>
      <c r="B1" s="34"/>
      <c r="C1" s="34"/>
      <c r="D1" s="34"/>
      <c r="E1" s="34"/>
      <c r="F1" s="34"/>
      <c r="G1" s="35"/>
      <c r="H1" s="1"/>
      <c r="I1" s="31" t="s">
        <v>21</v>
      </c>
      <c r="J1" s="6"/>
      <c r="K1" s="6"/>
    </row>
    <row r="2" spans="1:11" s="4" customFormat="1" ht="18.5" customHeight="1" x14ac:dyDescent="0.35">
      <c r="A2" s="36"/>
      <c r="B2" s="37"/>
      <c r="C2" s="37"/>
      <c r="D2" s="37"/>
      <c r="E2" s="37"/>
      <c r="F2" s="37"/>
      <c r="G2" s="38"/>
      <c r="H2" s="1"/>
      <c r="I2" s="31">
        <v>0.2</v>
      </c>
      <c r="J2" s="6"/>
      <c r="K2" s="6"/>
    </row>
    <row r="3" spans="1:11" ht="7.5" customHeight="1" x14ac:dyDescent="0.35"/>
    <row r="4" spans="1:11" s="1" customFormat="1" x14ac:dyDescent="0.35">
      <c r="A4" s="11" t="s">
        <v>0</v>
      </c>
      <c r="B4" s="11" t="s">
        <v>1</v>
      </c>
      <c r="C4" s="11" t="s">
        <v>19</v>
      </c>
      <c r="D4" s="11" t="s">
        <v>2</v>
      </c>
      <c r="E4" s="11" t="s">
        <v>3</v>
      </c>
      <c r="F4" s="11" t="s">
        <v>22</v>
      </c>
      <c r="G4" s="11" t="s">
        <v>4</v>
      </c>
    </row>
    <row r="5" spans="1:11" x14ac:dyDescent="0.35">
      <c r="A5" s="2" t="s">
        <v>5</v>
      </c>
      <c r="B5" s="2" t="s">
        <v>6</v>
      </c>
      <c r="C5" s="3">
        <v>50</v>
      </c>
      <c r="D5" s="2">
        <v>160</v>
      </c>
      <c r="E5" s="3">
        <f>C5*D5</f>
        <v>8000</v>
      </c>
      <c r="F5" s="3">
        <f t="shared" ref="F5:F14" si="0">$I$2*E5</f>
        <v>1600</v>
      </c>
      <c r="G5" s="3">
        <f>E5-F5</f>
        <v>6400</v>
      </c>
      <c r="H5" s="9"/>
      <c r="J5" s="32" t="s">
        <v>30</v>
      </c>
      <c r="K5" s="32"/>
    </row>
    <row r="6" spans="1:11" x14ac:dyDescent="0.35">
      <c r="A6" s="2" t="s">
        <v>7</v>
      </c>
      <c r="B6" s="2" t="s">
        <v>8</v>
      </c>
      <c r="C6" s="3">
        <v>25</v>
      </c>
      <c r="D6" s="2">
        <v>160</v>
      </c>
      <c r="E6" s="3">
        <f>C6*D6</f>
        <v>4000</v>
      </c>
      <c r="F6" s="3">
        <f t="shared" si="0"/>
        <v>800</v>
      </c>
      <c r="G6" s="3">
        <f t="shared" ref="G6:G14" si="1">E6-F6</f>
        <v>3200</v>
      </c>
      <c r="H6" s="9"/>
      <c r="J6" s="13" t="s">
        <v>26</v>
      </c>
      <c r="K6" s="14">
        <f>C7*D7</f>
        <v>6300</v>
      </c>
    </row>
    <row r="7" spans="1:11" x14ac:dyDescent="0.35">
      <c r="A7" s="7" t="s">
        <v>9</v>
      </c>
      <c r="B7" s="7" t="s">
        <v>10</v>
      </c>
      <c r="C7" s="8">
        <v>45</v>
      </c>
      <c r="D7" s="7">
        <v>140</v>
      </c>
      <c r="E7" s="8">
        <f>C7*D7</f>
        <v>6300</v>
      </c>
      <c r="F7" s="8">
        <f t="shared" si="0"/>
        <v>1260</v>
      </c>
      <c r="G7" s="8">
        <f t="shared" si="1"/>
        <v>5040</v>
      </c>
      <c r="H7" s="9"/>
      <c r="J7" s="13" t="s">
        <v>27</v>
      </c>
      <c r="K7" s="13" t="str">
        <f ca="1">_xlfn.FORMULATEXT(K6)</f>
        <v>=C7*D7</v>
      </c>
    </row>
    <row r="8" spans="1:11" x14ac:dyDescent="0.35">
      <c r="A8" s="2" t="s">
        <v>11</v>
      </c>
      <c r="B8" s="2" t="s">
        <v>12</v>
      </c>
      <c r="C8" s="3">
        <v>30</v>
      </c>
      <c r="D8" s="2">
        <v>160</v>
      </c>
      <c r="E8" s="3">
        <f>C8*D8</f>
        <v>4800</v>
      </c>
      <c r="F8" s="3">
        <f t="shared" si="0"/>
        <v>960</v>
      </c>
      <c r="G8" s="3">
        <f t="shared" si="1"/>
        <v>3840</v>
      </c>
      <c r="H8" s="9"/>
      <c r="J8" s="12"/>
      <c r="K8" s="12"/>
    </row>
    <row r="9" spans="1:11" x14ac:dyDescent="0.35">
      <c r="A9" s="2" t="s">
        <v>32</v>
      </c>
      <c r="B9" s="2" t="s">
        <v>13</v>
      </c>
      <c r="C9" s="3">
        <v>28</v>
      </c>
      <c r="D9" s="2">
        <v>120</v>
      </c>
      <c r="E9" s="3">
        <f t="shared" ref="E9:E14" si="2">C9*D9</f>
        <v>3360</v>
      </c>
      <c r="F9" s="3">
        <f t="shared" si="0"/>
        <v>672</v>
      </c>
      <c r="G9" s="3">
        <f t="shared" si="1"/>
        <v>2688</v>
      </c>
      <c r="H9" s="9"/>
      <c r="J9" s="13" t="s">
        <v>20</v>
      </c>
      <c r="K9" s="14">
        <f>$I$2*E7</f>
        <v>1260</v>
      </c>
    </row>
    <row r="10" spans="1:11" x14ac:dyDescent="0.35">
      <c r="A10" s="2" t="s">
        <v>14</v>
      </c>
      <c r="B10" s="2" t="s">
        <v>15</v>
      </c>
      <c r="C10" s="3">
        <v>20</v>
      </c>
      <c r="D10" s="2">
        <v>100</v>
      </c>
      <c r="E10" s="3">
        <f t="shared" si="2"/>
        <v>2000</v>
      </c>
      <c r="F10" s="3">
        <f t="shared" si="0"/>
        <v>400</v>
      </c>
      <c r="G10" s="3">
        <f t="shared" si="1"/>
        <v>1600</v>
      </c>
      <c r="H10" s="9"/>
      <c r="J10" s="13" t="s">
        <v>27</v>
      </c>
      <c r="K10" s="13" t="str">
        <f ca="1">_xlfn.FORMULATEXT(K9)</f>
        <v>=$I$2*E7</v>
      </c>
    </row>
    <row r="11" spans="1:11" x14ac:dyDescent="0.35">
      <c r="A11" s="2" t="s">
        <v>31</v>
      </c>
      <c r="B11" s="2" t="s">
        <v>16</v>
      </c>
      <c r="C11" s="3">
        <v>18</v>
      </c>
      <c r="D11" s="2">
        <v>160</v>
      </c>
      <c r="E11" s="3">
        <f t="shared" si="2"/>
        <v>2880</v>
      </c>
      <c r="F11" s="3">
        <f t="shared" si="0"/>
        <v>576</v>
      </c>
      <c r="G11" s="3">
        <f t="shared" si="1"/>
        <v>2304</v>
      </c>
      <c r="H11" s="9"/>
      <c r="J11" s="12"/>
      <c r="K11" s="12"/>
    </row>
    <row r="12" spans="1:11" x14ac:dyDescent="0.35">
      <c r="A12" s="2" t="s">
        <v>35</v>
      </c>
      <c r="B12" s="2" t="s">
        <v>17</v>
      </c>
      <c r="C12" s="3">
        <v>22</v>
      </c>
      <c r="D12" s="2">
        <v>155</v>
      </c>
      <c r="E12" s="3">
        <f t="shared" si="2"/>
        <v>3410</v>
      </c>
      <c r="F12" s="3">
        <f t="shared" si="0"/>
        <v>682</v>
      </c>
      <c r="G12" s="3">
        <f t="shared" si="1"/>
        <v>2728</v>
      </c>
      <c r="H12" s="9"/>
      <c r="J12" s="13" t="s">
        <v>28</v>
      </c>
      <c r="K12" s="14">
        <f>E7-F7</f>
        <v>5040</v>
      </c>
    </row>
    <row r="13" spans="1:11" x14ac:dyDescent="0.35">
      <c r="A13" s="2" t="s">
        <v>34</v>
      </c>
      <c r="B13" s="2" t="s">
        <v>18</v>
      </c>
      <c r="C13" s="3">
        <v>15</v>
      </c>
      <c r="D13" s="2">
        <v>160</v>
      </c>
      <c r="E13" s="3">
        <f t="shared" si="2"/>
        <v>2400</v>
      </c>
      <c r="F13" s="3">
        <f t="shared" si="0"/>
        <v>480</v>
      </c>
      <c r="G13" s="3">
        <f t="shared" si="1"/>
        <v>1920</v>
      </c>
      <c r="H13" s="9"/>
      <c r="J13" s="13" t="s">
        <v>29</v>
      </c>
      <c r="K13" s="13" t="str">
        <f ca="1">_xlfn.FORMULATEXT(K12)</f>
        <v>=E7-F7</v>
      </c>
    </row>
    <row r="14" spans="1:11" x14ac:dyDescent="0.35">
      <c r="A14" s="2" t="s">
        <v>33</v>
      </c>
      <c r="B14" s="2" t="s">
        <v>10</v>
      </c>
      <c r="C14" s="3">
        <v>45</v>
      </c>
      <c r="D14" s="2">
        <v>155</v>
      </c>
      <c r="E14" s="3">
        <f t="shared" si="2"/>
        <v>6975</v>
      </c>
      <c r="F14" s="3">
        <f t="shared" si="0"/>
        <v>1395</v>
      </c>
      <c r="G14" s="3">
        <f t="shared" si="1"/>
        <v>5580</v>
      </c>
      <c r="H14" s="9"/>
    </row>
    <row r="15" spans="1:11" s="4" customFormat="1" ht="23.5" customHeight="1" x14ac:dyDescent="0.35">
      <c r="A15" s="17" t="s">
        <v>23</v>
      </c>
      <c r="B15" s="19"/>
      <c r="C15" s="20">
        <f>SUM(C5:C14)</f>
        <v>298</v>
      </c>
      <c r="D15" s="21">
        <f>SUM(D5:D14)</f>
        <v>1470</v>
      </c>
      <c r="E15" s="20">
        <f>SUM(E5:E14)</f>
        <v>44125</v>
      </c>
      <c r="F15" s="20">
        <f>SUM(F5:F14)</f>
        <v>8825</v>
      </c>
      <c r="G15" s="22">
        <f>SUM(G5:G14)</f>
        <v>35300</v>
      </c>
      <c r="H15" s="23"/>
    </row>
    <row r="16" spans="1:11" s="4" customFormat="1" ht="23.5" customHeight="1" x14ac:dyDescent="0.35">
      <c r="A16" s="18" t="s">
        <v>24</v>
      </c>
      <c r="C16" s="24" t="str">
        <f ca="1">_xlfn.FORMULATEXT(C15)</f>
        <v>=SUM(C5:C14)</v>
      </c>
      <c r="G16" s="25"/>
    </row>
    <row r="17" spans="1:11" x14ac:dyDescent="0.35">
      <c r="A17" s="16"/>
      <c r="G17" s="15"/>
      <c r="K17" s="10"/>
    </row>
    <row r="18" spans="1:11" s="4" customFormat="1" ht="21" customHeight="1" x14ac:dyDescent="0.35">
      <c r="A18" s="18" t="s">
        <v>25</v>
      </c>
      <c r="B18" s="24"/>
      <c r="C18" s="24"/>
      <c r="D18" s="24"/>
      <c r="E18" s="27">
        <f>AVERAGE(E5:E14)</f>
        <v>4412.5</v>
      </c>
      <c r="G18" s="25"/>
    </row>
    <row r="19" spans="1:11" s="4" customFormat="1" ht="21" customHeight="1" x14ac:dyDescent="0.35">
      <c r="A19" s="26" t="s">
        <v>24</v>
      </c>
      <c r="B19" s="28"/>
      <c r="C19" s="28"/>
      <c r="D19" s="28"/>
      <c r="E19" s="28" t="str">
        <f ca="1">_xlfn.FORMULATEXT(E18)</f>
        <v>=AVERAGE(E5:E14)</v>
      </c>
      <c r="F19" s="29"/>
      <c r="G19" s="30"/>
    </row>
  </sheetData>
  <mergeCells count="2">
    <mergeCell ref="J5:K5"/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Emploee's Monthly Wages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Zuhal</dc:creator>
  <cp:lastModifiedBy>zuhal Amarkhil</cp:lastModifiedBy>
  <dcterms:modified xsi:type="dcterms:W3CDTF">2024-08-08T02:55:45Z</dcterms:modified>
</cp:coreProperties>
</file>