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10" windowWidth="14810" windowHeight="8010"/>
  </bookViews>
  <sheets>
    <sheet name="ZMPT101B" sheetId="1" r:id="rId1"/>
    <sheet name="ZMCT103C" sheetId="2" r:id="rId2"/>
  </sheets>
  <calcPr calcId="125725"/>
</workbook>
</file>

<file path=xl/calcChain.xml><?xml version="1.0" encoding="utf-8"?>
<calcChain xmlns="http://schemas.openxmlformats.org/spreadsheetml/2006/main">
  <c r="C7" i="2"/>
  <c r="C5"/>
  <c r="C4"/>
  <c r="C7" i="1"/>
  <c r="C6"/>
  <c r="C4"/>
</calcChain>
</file>

<file path=xl/comments1.xml><?xml version="1.0" encoding="utf-8"?>
<comments xmlns="http://schemas.openxmlformats.org/spreadsheetml/2006/main">
  <authors>
    <author>Author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ZulNs:</t>
        </r>
        <r>
          <rPr>
            <sz val="9"/>
            <color indexed="81"/>
            <rFont val="Tahoma"/>
            <family val="2"/>
          </rPr>
          <t xml:space="preserve">
Wired in series with the transformer input.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ZulNs:</t>
        </r>
        <r>
          <rPr>
            <sz val="9"/>
            <color indexed="81"/>
            <rFont val="Tahoma"/>
            <family val="2"/>
          </rPr>
          <t xml:space="preserve">
Wired in parallel with the transformer output. I found that 5k6 ohms is more suitable.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Wired in parallel with the transformer output.</t>
        </r>
      </text>
    </comment>
  </commentList>
</comments>
</file>

<file path=xl/sharedStrings.xml><?xml version="1.0" encoding="utf-8"?>
<sst xmlns="http://schemas.openxmlformats.org/spreadsheetml/2006/main" count="24" uniqueCount="12">
  <si>
    <t>Rated Input Voltage</t>
  </si>
  <si>
    <t>V</t>
  </si>
  <si>
    <t>Operating Current</t>
  </si>
  <si>
    <t>mA</t>
  </si>
  <si>
    <r>
      <t>k</t>
    </r>
    <r>
      <rPr>
        <sz val="11"/>
        <color theme="1"/>
        <rFont val="Calibri"/>
        <family val="2"/>
      </rPr>
      <t>Ω</t>
    </r>
  </si>
  <si>
    <t>Rated ADC Voltage</t>
  </si>
  <si>
    <t>Maximum RMS Voltage Output</t>
  </si>
  <si>
    <t>Limiting Resistor</t>
  </si>
  <si>
    <t>Sampling Resistor</t>
  </si>
  <si>
    <t>Rated Input Current</t>
  </si>
  <si>
    <t>A</t>
  </si>
  <si>
    <t>Ω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</si>
</sst>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7"/>
  <sheetViews>
    <sheetView tabSelected="1" workbookViewId="0"/>
  </sheetViews>
  <sheetFormatPr defaultRowHeight="14.5"/>
  <cols>
    <col min="1" max="1" width="3.1796875" customWidth="1"/>
    <col min="2" max="2" width="26.81640625" bestFit="1" customWidth="1"/>
    <col min="3" max="3" width="11.81640625" bestFit="1" customWidth="1"/>
  </cols>
  <sheetData>
    <row r="2" spans="2:4">
      <c r="B2" t="s">
        <v>0</v>
      </c>
      <c r="C2">
        <v>250</v>
      </c>
      <c r="D2" t="s">
        <v>1</v>
      </c>
    </row>
    <row r="3" spans="2:4">
      <c r="B3" s="1" t="s">
        <v>7</v>
      </c>
      <c r="C3">
        <v>470</v>
      </c>
      <c r="D3" t="s">
        <v>4</v>
      </c>
    </row>
    <row r="4" spans="2:4">
      <c r="B4" t="s">
        <v>2</v>
      </c>
      <c r="C4">
        <f>C2/C3</f>
        <v>0.53191489361702127</v>
      </c>
      <c r="D4" t="s">
        <v>3</v>
      </c>
    </row>
    <row r="5" spans="2:4">
      <c r="B5" t="s">
        <v>5</v>
      </c>
      <c r="C5">
        <v>5</v>
      </c>
      <c r="D5" t="s">
        <v>1</v>
      </c>
    </row>
    <row r="6" spans="2:4">
      <c r="B6" t="s">
        <v>6</v>
      </c>
      <c r="C6">
        <f>C5/2/SQRT(2)</f>
        <v>1.7677669529663687</v>
      </c>
      <c r="D6" t="s">
        <v>1</v>
      </c>
    </row>
    <row r="7" spans="2:4">
      <c r="B7" s="1" t="s">
        <v>8</v>
      </c>
      <c r="C7">
        <f>C6*C3/C2</f>
        <v>3.323401871576773</v>
      </c>
      <c r="D7" t="s">
        <v>4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D7"/>
  <sheetViews>
    <sheetView workbookViewId="0">
      <selection activeCell="B6" sqref="B6"/>
    </sheetView>
  </sheetViews>
  <sheetFormatPr defaultRowHeight="14.5"/>
  <cols>
    <col min="1" max="1" width="3.1796875" customWidth="1"/>
    <col min="2" max="2" width="26.81640625" bestFit="1" customWidth="1"/>
    <col min="3" max="3" width="11.81640625" bestFit="1" customWidth="1"/>
  </cols>
  <sheetData>
    <row r="2" spans="2:4">
      <c r="B2" t="s">
        <v>9</v>
      </c>
      <c r="C2">
        <v>5</v>
      </c>
      <c r="D2" t="s">
        <v>10</v>
      </c>
    </row>
    <row r="3" spans="2:4">
      <c r="B3" t="s">
        <v>5</v>
      </c>
      <c r="C3">
        <v>5</v>
      </c>
      <c r="D3" t="s">
        <v>1</v>
      </c>
    </row>
    <row r="4" spans="2:4">
      <c r="B4" t="s">
        <v>6</v>
      </c>
      <c r="C4">
        <f>C3/2/SQRT(2)</f>
        <v>1.7677669529663687</v>
      </c>
      <c r="D4" t="s">
        <v>1</v>
      </c>
    </row>
    <row r="5" spans="2:4">
      <c r="B5" s="1" t="s">
        <v>8</v>
      </c>
      <c r="C5">
        <f>C4*1000/C2</f>
        <v>353.55339059327378</v>
      </c>
      <c r="D5" s="2" t="s">
        <v>11</v>
      </c>
    </row>
    <row r="6" spans="2:4">
      <c r="B6" s="1" t="s">
        <v>8</v>
      </c>
      <c r="C6">
        <v>330</v>
      </c>
      <c r="D6" s="2" t="s">
        <v>11</v>
      </c>
    </row>
    <row r="7" spans="2:4">
      <c r="B7" t="s">
        <v>6</v>
      </c>
      <c r="C7">
        <f>C6/1000*C2</f>
        <v>1.6500000000000001</v>
      </c>
      <c r="D7" s="2" t="s">
        <v>1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ZMPT101B</vt:lpstr>
      <vt:lpstr>ZMCT103C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2020-04-27T16:01:21Z</dcterms:modified>
</cp:coreProperties>
</file>