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96" yWindow="348" windowWidth="20640" windowHeight="9216"/>
  </bookViews>
  <sheets>
    <sheet name="Sheet2" sheetId="2" r:id="rId1"/>
    <sheet name="Sheet3" sheetId="3" r:id="rId2"/>
  </sheets>
  <calcPr calcId="124519"/>
</workbook>
</file>

<file path=xl/calcChain.xml><?xml version="1.0" encoding="utf-8"?>
<calcChain xmlns="http://schemas.openxmlformats.org/spreadsheetml/2006/main">
  <c r="O4" i="2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3"/>
  <c r="R102" l="1"/>
  <c r="I102"/>
  <c r="R101"/>
  <c r="I101"/>
  <c r="R100"/>
  <c r="I100"/>
  <c r="R99"/>
  <c r="I99"/>
  <c r="R98"/>
  <c r="I98"/>
  <c r="R97"/>
  <c r="I97"/>
  <c r="R96"/>
  <c r="I96"/>
  <c r="R95"/>
  <c r="I95"/>
  <c r="R94"/>
  <c r="I94"/>
  <c r="R93"/>
  <c r="I93"/>
  <c r="R92"/>
  <c r="I92"/>
  <c r="R91"/>
  <c r="I91"/>
  <c r="R90"/>
  <c r="I90"/>
  <c r="R89"/>
  <c r="I89"/>
  <c r="R88"/>
  <c r="I88"/>
  <c r="R87"/>
  <c r="I87"/>
  <c r="R86"/>
  <c r="I86"/>
  <c r="R85"/>
  <c r="I85"/>
  <c r="R84"/>
  <c r="I84"/>
  <c r="R83"/>
  <c r="I83"/>
  <c r="R82"/>
  <c r="I82"/>
  <c r="R81"/>
  <c r="I81"/>
  <c r="R80"/>
  <c r="I80"/>
  <c r="R79"/>
  <c r="I79"/>
  <c r="R78"/>
  <c r="I78"/>
  <c r="R77"/>
  <c r="I77"/>
  <c r="R76"/>
  <c r="I76"/>
  <c r="R75"/>
  <c r="I75"/>
  <c r="R74"/>
  <c r="I74"/>
  <c r="R73"/>
  <c r="I73"/>
  <c r="R72"/>
  <c r="I72"/>
  <c r="R71"/>
  <c r="I71"/>
  <c r="R70"/>
  <c r="I70"/>
  <c r="R69"/>
  <c r="I69"/>
  <c r="R68"/>
  <c r="I68"/>
  <c r="R67"/>
  <c r="I67"/>
  <c r="R66"/>
  <c r="I66"/>
  <c r="R65"/>
  <c r="I65"/>
  <c r="R64"/>
  <c r="I64"/>
  <c r="R63"/>
  <c r="I63"/>
  <c r="R62"/>
  <c r="I62"/>
  <c r="R61"/>
  <c r="I61"/>
  <c r="R60"/>
  <c r="I60"/>
  <c r="R59"/>
  <c r="I59"/>
  <c r="R58"/>
  <c r="I58"/>
  <c r="R57"/>
  <c r="I57"/>
  <c r="R56"/>
  <c r="I56"/>
  <c r="R55"/>
  <c r="I55"/>
  <c r="R54"/>
  <c r="I54"/>
  <c r="R53"/>
  <c r="I53"/>
  <c r="R52"/>
  <c r="I52"/>
  <c r="R51"/>
  <c r="I51"/>
  <c r="R50"/>
  <c r="I50"/>
  <c r="R49"/>
  <c r="I49"/>
  <c r="R48"/>
  <c r="I48"/>
  <c r="R47"/>
  <c r="I47"/>
  <c r="R46"/>
  <c r="I46"/>
  <c r="R45"/>
  <c r="I45"/>
  <c r="R44"/>
  <c r="I44"/>
  <c r="R43"/>
  <c r="I43"/>
  <c r="R42"/>
  <c r="S42" s="1"/>
  <c r="I42"/>
  <c r="R41"/>
  <c r="I41"/>
  <c r="R40"/>
  <c r="I40"/>
  <c r="R39"/>
  <c r="I39"/>
  <c r="R38"/>
  <c r="I38"/>
  <c r="R37"/>
  <c r="I37"/>
  <c r="R36"/>
  <c r="I36"/>
  <c r="R35"/>
  <c r="I35"/>
  <c r="R34"/>
  <c r="I34"/>
  <c r="R33"/>
  <c r="I33"/>
  <c r="R32"/>
  <c r="I32"/>
  <c r="R31"/>
  <c r="I31"/>
  <c r="R30"/>
  <c r="I30"/>
  <c r="R29"/>
  <c r="I29"/>
  <c r="R28"/>
  <c r="I28"/>
  <c r="R27"/>
  <c r="I27"/>
  <c r="R26"/>
  <c r="I26"/>
  <c r="R25"/>
  <c r="I25"/>
  <c r="R24"/>
  <c r="I24"/>
  <c r="R4"/>
  <c r="R5"/>
  <c r="R6"/>
  <c r="R7"/>
  <c r="R8"/>
  <c r="R9"/>
  <c r="R10"/>
  <c r="R11"/>
  <c r="S11" s="1"/>
  <c r="R12"/>
  <c r="R13"/>
  <c r="R14"/>
  <c r="R15"/>
  <c r="R16"/>
  <c r="R17"/>
  <c r="R18"/>
  <c r="R19"/>
  <c r="R20"/>
  <c r="R21"/>
  <c r="R22"/>
  <c r="R23"/>
  <c r="R3"/>
  <c r="S7"/>
  <c r="S15"/>
  <c r="S19"/>
  <c r="S23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S69" l="1"/>
  <c r="S73"/>
  <c r="S77"/>
  <c r="S81"/>
  <c r="S22"/>
  <c r="S18"/>
  <c r="S14"/>
  <c r="S10"/>
  <c r="S6"/>
  <c r="S25"/>
  <c r="S29"/>
  <c r="S33"/>
  <c r="S37"/>
  <c r="S46"/>
  <c r="S50"/>
  <c r="S54"/>
  <c r="S58"/>
  <c r="S62"/>
  <c r="S66"/>
  <c r="S70"/>
  <c r="S74"/>
  <c r="S78"/>
  <c r="S82"/>
  <c r="S86"/>
  <c r="S3"/>
  <c r="S20"/>
  <c r="S16"/>
  <c r="S12"/>
  <c r="S8"/>
  <c r="S4"/>
  <c r="S27"/>
  <c r="S31"/>
  <c r="S35"/>
  <c r="S39"/>
  <c r="S43"/>
  <c r="S68"/>
  <c r="S72"/>
  <c r="S76"/>
  <c r="S80"/>
  <c r="S84"/>
  <c r="S88"/>
  <c r="S92"/>
  <c r="S96"/>
  <c r="S100"/>
  <c r="S24"/>
  <c r="S28"/>
  <c r="S32"/>
  <c r="S36"/>
  <c r="S40"/>
  <c r="S44"/>
  <c r="S85"/>
  <c r="S41"/>
  <c r="S5"/>
  <c r="S26"/>
  <c r="S30"/>
  <c r="S34"/>
  <c r="S38"/>
  <c r="S47"/>
  <c r="S51"/>
  <c r="S55"/>
  <c r="S59"/>
  <c r="S63"/>
  <c r="S67"/>
  <c r="S71"/>
  <c r="S75"/>
  <c r="S79"/>
  <c r="S83"/>
  <c r="S87"/>
  <c r="S91"/>
  <c r="S95"/>
  <c r="S99"/>
  <c r="S21"/>
  <c r="S17"/>
  <c r="S13"/>
  <c r="S9"/>
  <c r="S45"/>
  <c r="S53"/>
  <c r="S61"/>
  <c r="S90"/>
  <c r="S94"/>
  <c r="S102"/>
  <c r="S48"/>
  <c r="S52"/>
  <c r="S56"/>
  <c r="S60"/>
  <c r="S64"/>
  <c r="S89"/>
  <c r="S93"/>
  <c r="S97"/>
  <c r="S101"/>
  <c r="S49"/>
  <c r="S57"/>
  <c r="S65"/>
  <c r="S98"/>
</calcChain>
</file>

<file path=xl/sharedStrings.xml><?xml version="1.0" encoding="utf-8"?>
<sst xmlns="http://schemas.openxmlformats.org/spreadsheetml/2006/main" count="318" uniqueCount="160">
  <si>
    <t>Medical Allowance</t>
  </si>
  <si>
    <t>Conveyance</t>
  </si>
  <si>
    <t>Incentive</t>
  </si>
  <si>
    <t>Name</t>
  </si>
  <si>
    <t>Designation</t>
  </si>
  <si>
    <t>Year</t>
  </si>
  <si>
    <t>Total Days 
of Month</t>
  </si>
  <si>
    <t>Allowed 
Leave</t>
  </si>
  <si>
    <t>Leave 
taken</t>
  </si>
  <si>
    <t>Worked
 Days</t>
  </si>
  <si>
    <t>PF</t>
  </si>
  <si>
    <t>NET PAYABLE</t>
  </si>
  <si>
    <t>TOTAL 
DEDUCTIONS</t>
  </si>
  <si>
    <t>Gross
Salary</t>
  </si>
  <si>
    <t>Basic
Salary</t>
  </si>
  <si>
    <t>STP ID</t>
  </si>
  <si>
    <t>STP001</t>
  </si>
  <si>
    <t>STP002</t>
  </si>
  <si>
    <t>STP003</t>
  </si>
  <si>
    <t>STP004</t>
  </si>
  <si>
    <t>STP005</t>
  </si>
  <si>
    <t>STP006</t>
  </si>
  <si>
    <t>STP007</t>
  </si>
  <si>
    <t>STP008</t>
  </si>
  <si>
    <t>STP009</t>
  </si>
  <si>
    <t>STP010</t>
  </si>
  <si>
    <t>STP011</t>
  </si>
  <si>
    <t>STP012</t>
  </si>
  <si>
    <t>STP013</t>
  </si>
  <si>
    <t>STP014</t>
  </si>
  <si>
    <t>STP015</t>
  </si>
  <si>
    <t>STP016</t>
  </si>
  <si>
    <t>STP017</t>
  </si>
  <si>
    <t>STP018</t>
  </si>
  <si>
    <t>STP019</t>
  </si>
  <si>
    <t>STP020</t>
  </si>
  <si>
    <t>STP021</t>
  </si>
  <si>
    <t>STP022</t>
  </si>
  <si>
    <t>STP023</t>
  </si>
  <si>
    <t>STP024</t>
  </si>
  <si>
    <t>STP025</t>
  </si>
  <si>
    <t>STP026</t>
  </si>
  <si>
    <t>STP027</t>
  </si>
  <si>
    <t>STP028</t>
  </si>
  <si>
    <t>STP029</t>
  </si>
  <si>
    <t>STP030</t>
  </si>
  <si>
    <t>STP031</t>
  </si>
  <si>
    <t>STP032</t>
  </si>
  <si>
    <t>STP033</t>
  </si>
  <si>
    <t>STP034</t>
  </si>
  <si>
    <t>STP035</t>
  </si>
  <si>
    <t>STP036</t>
  </si>
  <si>
    <t>STP037</t>
  </si>
  <si>
    <t>STP038</t>
  </si>
  <si>
    <t>STP039</t>
  </si>
  <si>
    <t>STP040</t>
  </si>
  <si>
    <t>STP041</t>
  </si>
  <si>
    <t>STP042</t>
  </si>
  <si>
    <t>STP043</t>
  </si>
  <si>
    <t>STP044</t>
  </si>
  <si>
    <t>STP045</t>
  </si>
  <si>
    <t>STP046</t>
  </si>
  <si>
    <t>STP047</t>
  </si>
  <si>
    <t>STP048</t>
  </si>
  <si>
    <t>STP049</t>
  </si>
  <si>
    <t>STP050</t>
  </si>
  <si>
    <t>STP051</t>
  </si>
  <si>
    <t>STP052</t>
  </si>
  <si>
    <t>STP053</t>
  </si>
  <si>
    <t>STP054</t>
  </si>
  <si>
    <t>STP055</t>
  </si>
  <si>
    <t>STP056</t>
  </si>
  <si>
    <t>STP057</t>
  </si>
  <si>
    <t>STP058</t>
  </si>
  <si>
    <t>STP059</t>
  </si>
  <si>
    <t>STP060</t>
  </si>
  <si>
    <t>STP061</t>
  </si>
  <si>
    <t>STP062</t>
  </si>
  <si>
    <t>STP063</t>
  </si>
  <si>
    <t>STP064</t>
  </si>
  <si>
    <t>STP065</t>
  </si>
  <si>
    <t>STP066</t>
  </si>
  <si>
    <t>STP067</t>
  </si>
  <si>
    <t>STP068</t>
  </si>
  <si>
    <t>STP069</t>
  </si>
  <si>
    <t>STP070</t>
  </si>
  <si>
    <t>STP071</t>
  </si>
  <si>
    <t>STP072</t>
  </si>
  <si>
    <t>STP073</t>
  </si>
  <si>
    <t>STP074</t>
  </si>
  <si>
    <t>STP075</t>
  </si>
  <si>
    <t>STP076</t>
  </si>
  <si>
    <t>STP077</t>
  </si>
  <si>
    <t>STP078</t>
  </si>
  <si>
    <t>STP079</t>
  </si>
  <si>
    <t>STP080</t>
  </si>
  <si>
    <t>STP081</t>
  </si>
  <si>
    <t>STP082</t>
  </si>
  <si>
    <t>STP083</t>
  </si>
  <si>
    <t>STP084</t>
  </si>
  <si>
    <t>STP085</t>
  </si>
  <si>
    <t>STP086</t>
  </si>
  <si>
    <t>STP087</t>
  </si>
  <si>
    <t>STP088</t>
  </si>
  <si>
    <t>STP089</t>
  </si>
  <si>
    <t>STP090</t>
  </si>
  <si>
    <t>STP091</t>
  </si>
  <si>
    <t>STP092</t>
  </si>
  <si>
    <t>STP093</t>
  </si>
  <si>
    <t>STP094</t>
  </si>
  <si>
    <t>STP095</t>
  </si>
  <si>
    <t>STP096</t>
  </si>
  <si>
    <t>STP097</t>
  </si>
  <si>
    <t>STP098</t>
  </si>
  <si>
    <t>STP099</t>
  </si>
  <si>
    <t>STP100</t>
  </si>
  <si>
    <t>House Rent</t>
  </si>
  <si>
    <t>Tanvir</t>
  </si>
  <si>
    <t>Ruhul</t>
  </si>
  <si>
    <t>Tarun</t>
  </si>
  <si>
    <t>Mostak</t>
  </si>
  <si>
    <t>Rahim</t>
  </si>
  <si>
    <t>Sujon</t>
  </si>
  <si>
    <t>Imran</t>
  </si>
  <si>
    <t>Jahangir</t>
  </si>
  <si>
    <t>Yousuf</t>
  </si>
  <si>
    <t>Khaled</t>
  </si>
  <si>
    <t>Asad</t>
  </si>
  <si>
    <t>Masud</t>
  </si>
  <si>
    <t>Pias</t>
  </si>
  <si>
    <t>Kamrul</t>
  </si>
  <si>
    <t>Robiul</t>
  </si>
  <si>
    <t>Gopi</t>
  </si>
  <si>
    <t>Rubel</t>
  </si>
  <si>
    <t>Faruk</t>
  </si>
  <si>
    <t>Harun</t>
  </si>
  <si>
    <t>Mondal</t>
  </si>
  <si>
    <t>Shamim</t>
  </si>
  <si>
    <t>Divisional Manager</t>
  </si>
  <si>
    <t>Area Manager</t>
  </si>
  <si>
    <t>Sales Officer</t>
  </si>
  <si>
    <t>Mahabub</t>
  </si>
  <si>
    <t>Gazi</t>
  </si>
  <si>
    <t>Torikul</t>
  </si>
  <si>
    <t>Dulal</t>
  </si>
  <si>
    <t>Salam</t>
  </si>
  <si>
    <t>Aybul</t>
  </si>
  <si>
    <t>Moyen</t>
  </si>
  <si>
    <t>Rana</t>
  </si>
  <si>
    <t>Kamal</t>
  </si>
  <si>
    <t>Anower</t>
  </si>
  <si>
    <t>Mizan</t>
  </si>
  <si>
    <t>Hasan</t>
  </si>
  <si>
    <t>Mollik</t>
  </si>
  <si>
    <t>Amirul</t>
  </si>
  <si>
    <t>KurbanAli</t>
  </si>
  <si>
    <t>Mostafizar</t>
  </si>
  <si>
    <t>Shahinur</t>
  </si>
  <si>
    <t>Ashikur</t>
  </si>
  <si>
    <t>Others Deducations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</si>
</sst>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S102"/>
  <sheetViews>
    <sheetView tabSelected="1" zoomScale="120" zoomScaleNormal="12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K5" sqref="K5"/>
    </sheetView>
  </sheetViews>
  <sheetFormatPr defaultRowHeight="14.4"/>
  <cols>
    <col min="1" max="1" width="2.6640625" style="2" customWidth="1"/>
    <col min="2" max="2" width="7.109375" style="2" bestFit="1" customWidth="1"/>
    <col min="3" max="3" width="10.109375" style="2" bestFit="1" customWidth="1"/>
    <col min="4" max="4" width="17.44140625" style="2" bestFit="1" customWidth="1"/>
    <col min="5" max="5" width="5" style="2" bestFit="1" customWidth="1"/>
    <col min="6" max="6" width="9.6640625" style="2" bestFit="1" customWidth="1"/>
    <col min="7" max="7" width="7.88671875" style="2" bestFit="1" customWidth="1"/>
    <col min="8" max="8" width="5.88671875" style="2" bestFit="1" customWidth="1"/>
    <col min="9" max="9" width="7.6640625" style="2" bestFit="1" customWidth="1"/>
    <col min="10" max="10" width="6.109375" style="2" bestFit="1" customWidth="1"/>
    <col min="11" max="11" width="6.21875" style="2" bestFit="1" customWidth="1"/>
    <col min="12" max="12" width="9.77734375" style="2" bestFit="1" customWidth="1"/>
    <col min="13" max="13" width="11.33203125" style="2" bestFit="1" customWidth="1"/>
    <col min="14" max="14" width="8.77734375" style="2" bestFit="1" customWidth="1"/>
    <col min="15" max="15" width="6.109375" style="2" bestFit="1" customWidth="1"/>
    <col min="16" max="16" width="11.44140625" style="2" bestFit="1" customWidth="1"/>
    <col min="17" max="17" width="5" style="2" bestFit="1" customWidth="1"/>
    <col min="18" max="19" width="12.109375" style="2" bestFit="1" customWidth="1"/>
    <col min="20" max="16384" width="8.88671875" style="2"/>
  </cols>
  <sheetData>
    <row r="2" spans="2:19" s="6" customFormat="1" ht="28.8">
      <c r="B2" s="3" t="s">
        <v>15</v>
      </c>
      <c r="C2" s="3" t="s">
        <v>3</v>
      </c>
      <c r="D2" s="3" t="s">
        <v>4</v>
      </c>
      <c r="E2" s="3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14</v>
      </c>
      <c r="K2" s="4" t="s">
        <v>116</v>
      </c>
      <c r="L2" s="4" t="s">
        <v>0</v>
      </c>
      <c r="M2" s="4" t="s">
        <v>1</v>
      </c>
      <c r="N2" s="4" t="s">
        <v>2</v>
      </c>
      <c r="O2" s="4" t="s">
        <v>13</v>
      </c>
      <c r="P2" s="4" t="s">
        <v>159</v>
      </c>
      <c r="Q2" s="4" t="s">
        <v>10</v>
      </c>
      <c r="R2" s="4" t="s">
        <v>12</v>
      </c>
      <c r="S2" s="5" t="s">
        <v>11</v>
      </c>
    </row>
    <row r="3" spans="2:19" ht="15.6">
      <c r="B3" s="1" t="s">
        <v>16</v>
      </c>
      <c r="C3" s="1" t="s">
        <v>117</v>
      </c>
      <c r="D3" s="1" t="s">
        <v>138</v>
      </c>
      <c r="E3" s="1">
        <v>2019</v>
      </c>
      <c r="F3" s="1">
        <v>30</v>
      </c>
      <c r="G3" s="1">
        <v>2</v>
      </c>
      <c r="H3" s="1">
        <v>0</v>
      </c>
      <c r="I3" s="1">
        <f>IF(H3&gt;=G3,F3-H3+G3,F3)</f>
        <v>30</v>
      </c>
      <c r="J3" s="8">
        <v>37000</v>
      </c>
      <c r="K3" s="8">
        <v>5000</v>
      </c>
      <c r="L3" s="8">
        <v>1500</v>
      </c>
      <c r="M3" s="8">
        <v>15000</v>
      </c>
      <c r="N3" s="8">
        <v>10000</v>
      </c>
      <c r="O3" s="1">
        <f>SUM(J3:N3)</f>
        <v>68500</v>
      </c>
      <c r="P3" s="7">
        <v>800</v>
      </c>
      <c r="Q3" s="7">
        <v>0</v>
      </c>
      <c r="R3" s="1">
        <f>SUM(P3:Q3)</f>
        <v>800</v>
      </c>
      <c r="S3" s="9">
        <f>O3-R3</f>
        <v>67700</v>
      </c>
    </row>
    <row r="4" spans="2:19" ht="15.6">
      <c r="B4" s="1" t="s">
        <v>17</v>
      </c>
      <c r="C4" s="1" t="s">
        <v>118</v>
      </c>
      <c r="D4" s="1" t="s">
        <v>139</v>
      </c>
      <c r="E4" s="1">
        <v>2019</v>
      </c>
      <c r="F4" s="1">
        <v>30</v>
      </c>
      <c r="G4" s="1">
        <v>0</v>
      </c>
      <c r="H4" s="1">
        <v>0</v>
      </c>
      <c r="I4" s="1">
        <f t="shared" ref="I4:I23" si="0">IF(H4&gt;=G4,F4-H4+G4,F4)</f>
        <v>30</v>
      </c>
      <c r="J4" s="8">
        <v>25000</v>
      </c>
      <c r="K4" s="8">
        <v>2500</v>
      </c>
      <c r="L4" s="8">
        <v>1000</v>
      </c>
      <c r="M4" s="8">
        <v>10000</v>
      </c>
      <c r="N4" s="8">
        <v>15000</v>
      </c>
      <c r="O4" s="1">
        <f t="shared" ref="O4:O67" si="1">SUM(J4:N4)</f>
        <v>53500</v>
      </c>
      <c r="P4" s="7">
        <v>500</v>
      </c>
      <c r="Q4" s="7">
        <v>0</v>
      </c>
      <c r="R4" s="1">
        <f t="shared" ref="R4:R23" si="2">SUM(P4:Q4)</f>
        <v>500</v>
      </c>
      <c r="S4" s="9">
        <f t="shared" ref="S4:S23" si="3">O4-R4</f>
        <v>53000</v>
      </c>
    </row>
    <row r="5" spans="2:19" ht="15.6">
      <c r="B5" s="1" t="s">
        <v>18</v>
      </c>
      <c r="C5" s="1" t="s">
        <v>119</v>
      </c>
      <c r="D5" s="1" t="s">
        <v>139</v>
      </c>
      <c r="E5" s="1">
        <v>2019</v>
      </c>
      <c r="F5" s="1">
        <v>30</v>
      </c>
      <c r="G5" s="1">
        <v>0</v>
      </c>
      <c r="H5" s="1">
        <v>0</v>
      </c>
      <c r="I5" s="1">
        <f t="shared" si="0"/>
        <v>30</v>
      </c>
      <c r="J5" s="8">
        <v>25000</v>
      </c>
      <c r="K5" s="8">
        <v>2500</v>
      </c>
      <c r="L5" s="8">
        <v>1000</v>
      </c>
      <c r="M5" s="8">
        <v>10000</v>
      </c>
      <c r="N5" s="8">
        <v>15000</v>
      </c>
      <c r="O5" s="1">
        <f t="shared" si="1"/>
        <v>53500</v>
      </c>
      <c r="P5" s="7">
        <v>1500</v>
      </c>
      <c r="Q5" s="7">
        <v>0</v>
      </c>
      <c r="R5" s="1">
        <f t="shared" si="2"/>
        <v>1500</v>
      </c>
      <c r="S5" s="9">
        <f t="shared" si="3"/>
        <v>52000</v>
      </c>
    </row>
    <row r="6" spans="2:19" ht="15.6">
      <c r="B6" s="1" t="s">
        <v>19</v>
      </c>
      <c r="C6" s="1" t="s">
        <v>120</v>
      </c>
      <c r="D6" s="1" t="s">
        <v>139</v>
      </c>
      <c r="E6" s="1">
        <v>2019</v>
      </c>
      <c r="F6" s="1">
        <v>30</v>
      </c>
      <c r="G6" s="1">
        <v>2</v>
      </c>
      <c r="H6" s="1">
        <v>2</v>
      </c>
      <c r="I6" s="1">
        <f t="shared" si="0"/>
        <v>30</v>
      </c>
      <c r="J6" s="8">
        <v>25000</v>
      </c>
      <c r="K6" s="8">
        <v>2500</v>
      </c>
      <c r="L6" s="8">
        <v>1000</v>
      </c>
      <c r="M6" s="8">
        <v>10000</v>
      </c>
      <c r="N6" s="8">
        <v>15000</v>
      </c>
      <c r="O6" s="1">
        <f t="shared" si="1"/>
        <v>53500</v>
      </c>
      <c r="P6" s="7">
        <v>0</v>
      </c>
      <c r="Q6" s="7">
        <v>0</v>
      </c>
      <c r="R6" s="1">
        <f t="shared" si="2"/>
        <v>0</v>
      </c>
      <c r="S6" s="9">
        <f t="shared" si="3"/>
        <v>53500</v>
      </c>
    </row>
    <row r="7" spans="2:19" ht="15.6">
      <c r="B7" s="1" t="s">
        <v>20</v>
      </c>
      <c r="C7" s="1" t="s">
        <v>121</v>
      </c>
      <c r="D7" s="1" t="s">
        <v>139</v>
      </c>
      <c r="E7" s="1">
        <v>2019</v>
      </c>
      <c r="F7" s="1">
        <v>30</v>
      </c>
      <c r="G7" s="1">
        <v>2</v>
      </c>
      <c r="H7" s="1">
        <v>2</v>
      </c>
      <c r="I7" s="1">
        <f t="shared" si="0"/>
        <v>30</v>
      </c>
      <c r="J7" s="8">
        <v>25000</v>
      </c>
      <c r="K7" s="8">
        <v>2500</v>
      </c>
      <c r="L7" s="8">
        <v>1000</v>
      </c>
      <c r="M7" s="8">
        <v>10000</v>
      </c>
      <c r="N7" s="8">
        <v>5000</v>
      </c>
      <c r="O7" s="1">
        <f t="shared" si="1"/>
        <v>43500</v>
      </c>
      <c r="P7" s="7">
        <v>0</v>
      </c>
      <c r="Q7" s="7">
        <v>0</v>
      </c>
      <c r="R7" s="1">
        <f t="shared" si="2"/>
        <v>0</v>
      </c>
      <c r="S7" s="9">
        <f t="shared" si="3"/>
        <v>43500</v>
      </c>
    </row>
    <row r="8" spans="2:19" ht="15.6">
      <c r="B8" s="1" t="s">
        <v>21</v>
      </c>
      <c r="C8" s="1" t="s">
        <v>122</v>
      </c>
      <c r="D8" s="1" t="s">
        <v>140</v>
      </c>
      <c r="E8" s="1">
        <v>2019</v>
      </c>
      <c r="F8" s="1">
        <v>30</v>
      </c>
      <c r="G8" s="1">
        <v>2</v>
      </c>
      <c r="H8" s="1">
        <v>1</v>
      </c>
      <c r="I8" s="1">
        <f t="shared" si="0"/>
        <v>30</v>
      </c>
      <c r="J8" s="8">
        <v>12000</v>
      </c>
      <c r="K8" s="8">
        <v>1000</v>
      </c>
      <c r="L8" s="8">
        <v>1000</v>
      </c>
      <c r="M8" s="8">
        <v>8000</v>
      </c>
      <c r="N8" s="8">
        <v>5000</v>
      </c>
      <c r="O8" s="1">
        <f t="shared" si="1"/>
        <v>27000</v>
      </c>
      <c r="P8" s="7">
        <v>0</v>
      </c>
      <c r="Q8" s="7">
        <v>0</v>
      </c>
      <c r="R8" s="1">
        <f t="shared" si="2"/>
        <v>0</v>
      </c>
      <c r="S8" s="9">
        <f t="shared" si="3"/>
        <v>27000</v>
      </c>
    </row>
    <row r="9" spans="2:19" ht="15.6">
      <c r="B9" s="1" t="s">
        <v>22</v>
      </c>
      <c r="C9" s="1" t="s">
        <v>123</v>
      </c>
      <c r="D9" s="1" t="s">
        <v>140</v>
      </c>
      <c r="E9" s="1">
        <v>2019</v>
      </c>
      <c r="F9" s="1">
        <v>30</v>
      </c>
      <c r="G9" s="1">
        <v>2</v>
      </c>
      <c r="H9" s="1">
        <v>2</v>
      </c>
      <c r="I9" s="1">
        <f t="shared" si="0"/>
        <v>30</v>
      </c>
      <c r="J9" s="8">
        <v>12000</v>
      </c>
      <c r="K9" s="8">
        <v>1000</v>
      </c>
      <c r="L9" s="8">
        <v>750</v>
      </c>
      <c r="M9" s="8">
        <v>8000</v>
      </c>
      <c r="N9" s="8">
        <v>5000</v>
      </c>
      <c r="O9" s="1">
        <f t="shared" si="1"/>
        <v>26750</v>
      </c>
      <c r="P9" s="7">
        <v>600</v>
      </c>
      <c r="Q9" s="7">
        <v>0</v>
      </c>
      <c r="R9" s="1">
        <f t="shared" si="2"/>
        <v>600</v>
      </c>
      <c r="S9" s="9">
        <f t="shared" si="3"/>
        <v>26150</v>
      </c>
    </row>
    <row r="10" spans="2:19" ht="15.6">
      <c r="B10" s="1" t="s">
        <v>23</v>
      </c>
      <c r="C10" s="1" t="s">
        <v>124</v>
      </c>
      <c r="D10" s="1" t="s">
        <v>140</v>
      </c>
      <c r="E10" s="1">
        <v>2019</v>
      </c>
      <c r="F10" s="1">
        <v>30</v>
      </c>
      <c r="G10" s="1">
        <v>2</v>
      </c>
      <c r="H10" s="1">
        <v>1</v>
      </c>
      <c r="I10" s="1">
        <f t="shared" si="0"/>
        <v>30</v>
      </c>
      <c r="J10" s="8">
        <v>12000</v>
      </c>
      <c r="K10" s="8">
        <v>1000</v>
      </c>
      <c r="L10" s="8">
        <v>750</v>
      </c>
      <c r="M10" s="8">
        <v>8000</v>
      </c>
      <c r="N10" s="8">
        <v>5000</v>
      </c>
      <c r="O10" s="1">
        <f t="shared" si="1"/>
        <v>26750</v>
      </c>
      <c r="P10" s="7">
        <v>0</v>
      </c>
      <c r="Q10" s="7">
        <v>0</v>
      </c>
      <c r="R10" s="1">
        <f t="shared" si="2"/>
        <v>0</v>
      </c>
      <c r="S10" s="9">
        <f t="shared" si="3"/>
        <v>26750</v>
      </c>
    </row>
    <row r="11" spans="2:19" ht="15.6">
      <c r="B11" s="1" t="s">
        <v>24</v>
      </c>
      <c r="C11" s="1" t="s">
        <v>125</v>
      </c>
      <c r="D11" s="1" t="s">
        <v>140</v>
      </c>
      <c r="E11" s="1">
        <v>2019</v>
      </c>
      <c r="F11" s="1">
        <v>30</v>
      </c>
      <c r="G11" s="1">
        <v>2</v>
      </c>
      <c r="H11" s="1">
        <v>2</v>
      </c>
      <c r="I11" s="1">
        <f t="shared" si="0"/>
        <v>30</v>
      </c>
      <c r="J11" s="8">
        <v>12000</v>
      </c>
      <c r="K11" s="8">
        <v>1000</v>
      </c>
      <c r="L11" s="8">
        <v>750</v>
      </c>
      <c r="M11" s="8">
        <v>8000</v>
      </c>
      <c r="N11" s="8">
        <v>5000</v>
      </c>
      <c r="O11" s="1">
        <f t="shared" si="1"/>
        <v>26750</v>
      </c>
      <c r="P11" s="7">
        <v>0</v>
      </c>
      <c r="Q11" s="7">
        <v>0</v>
      </c>
      <c r="R11" s="1">
        <f t="shared" si="2"/>
        <v>0</v>
      </c>
      <c r="S11" s="9">
        <f t="shared" si="3"/>
        <v>26750</v>
      </c>
    </row>
    <row r="12" spans="2:19" ht="15.6">
      <c r="B12" s="1" t="s">
        <v>25</v>
      </c>
      <c r="C12" s="1" t="s">
        <v>126</v>
      </c>
      <c r="D12" s="1" t="s">
        <v>140</v>
      </c>
      <c r="E12" s="1">
        <v>2019</v>
      </c>
      <c r="F12" s="1">
        <v>30</v>
      </c>
      <c r="G12" s="1">
        <v>2</v>
      </c>
      <c r="H12" s="1">
        <v>2</v>
      </c>
      <c r="I12" s="1">
        <f t="shared" si="0"/>
        <v>30</v>
      </c>
      <c r="J12" s="8">
        <v>12000</v>
      </c>
      <c r="K12" s="8">
        <v>1000</v>
      </c>
      <c r="L12" s="8">
        <v>750</v>
      </c>
      <c r="M12" s="8">
        <v>8000</v>
      </c>
      <c r="N12" s="8">
        <v>5000</v>
      </c>
      <c r="O12" s="1">
        <f t="shared" si="1"/>
        <v>26750</v>
      </c>
      <c r="P12" s="7">
        <v>0</v>
      </c>
      <c r="Q12" s="7">
        <v>0</v>
      </c>
      <c r="R12" s="1">
        <f t="shared" si="2"/>
        <v>0</v>
      </c>
      <c r="S12" s="9">
        <f t="shared" si="3"/>
        <v>26750</v>
      </c>
    </row>
    <row r="13" spans="2:19" ht="15.6">
      <c r="B13" s="1" t="s">
        <v>26</v>
      </c>
      <c r="C13" s="1" t="s">
        <v>127</v>
      </c>
      <c r="D13" s="1" t="s">
        <v>140</v>
      </c>
      <c r="E13" s="1">
        <v>2019</v>
      </c>
      <c r="F13" s="1">
        <v>30</v>
      </c>
      <c r="G13" s="1">
        <v>2</v>
      </c>
      <c r="H13" s="1">
        <v>3</v>
      </c>
      <c r="I13" s="1">
        <f t="shared" si="0"/>
        <v>29</v>
      </c>
      <c r="J13" s="8">
        <v>12000</v>
      </c>
      <c r="K13" s="8">
        <v>1000</v>
      </c>
      <c r="L13" s="8">
        <v>750</v>
      </c>
      <c r="M13" s="8">
        <v>8000</v>
      </c>
      <c r="N13" s="8">
        <v>5000</v>
      </c>
      <c r="O13" s="1">
        <f t="shared" si="1"/>
        <v>26750</v>
      </c>
      <c r="P13" s="7">
        <v>0</v>
      </c>
      <c r="Q13" s="7">
        <v>0</v>
      </c>
      <c r="R13" s="1">
        <f t="shared" si="2"/>
        <v>0</v>
      </c>
      <c r="S13" s="9">
        <f t="shared" si="3"/>
        <v>26750</v>
      </c>
    </row>
    <row r="14" spans="2:19" ht="15.6">
      <c r="B14" s="1" t="s">
        <v>27</v>
      </c>
      <c r="C14" s="1" t="s">
        <v>128</v>
      </c>
      <c r="D14" s="1" t="s">
        <v>140</v>
      </c>
      <c r="E14" s="1">
        <v>2019</v>
      </c>
      <c r="F14" s="1">
        <v>30</v>
      </c>
      <c r="G14" s="1">
        <v>2</v>
      </c>
      <c r="H14" s="1">
        <v>1</v>
      </c>
      <c r="I14" s="1">
        <f t="shared" si="0"/>
        <v>30</v>
      </c>
      <c r="J14" s="8">
        <v>11000</v>
      </c>
      <c r="K14" s="8">
        <v>1000</v>
      </c>
      <c r="L14" s="8">
        <v>600</v>
      </c>
      <c r="M14" s="8">
        <v>8000</v>
      </c>
      <c r="N14" s="8">
        <v>5000</v>
      </c>
      <c r="O14" s="1">
        <f t="shared" si="1"/>
        <v>25600</v>
      </c>
      <c r="P14" s="7">
        <v>0</v>
      </c>
      <c r="Q14" s="7">
        <v>0</v>
      </c>
      <c r="R14" s="1">
        <f t="shared" si="2"/>
        <v>0</v>
      </c>
      <c r="S14" s="9">
        <f t="shared" si="3"/>
        <v>25600</v>
      </c>
    </row>
    <row r="15" spans="2:19" ht="15.6">
      <c r="B15" s="1" t="s">
        <v>28</v>
      </c>
      <c r="C15" s="1" t="s">
        <v>129</v>
      </c>
      <c r="D15" s="1" t="s">
        <v>140</v>
      </c>
      <c r="E15" s="1">
        <v>2019</v>
      </c>
      <c r="F15" s="1">
        <v>30</v>
      </c>
      <c r="G15" s="1">
        <v>2</v>
      </c>
      <c r="H15" s="1">
        <v>2</v>
      </c>
      <c r="I15" s="1">
        <f t="shared" si="0"/>
        <v>30</v>
      </c>
      <c r="J15" s="8">
        <v>11000</v>
      </c>
      <c r="K15" s="8">
        <v>1000</v>
      </c>
      <c r="L15" s="8">
        <v>600</v>
      </c>
      <c r="M15" s="8">
        <v>8000</v>
      </c>
      <c r="N15" s="8">
        <v>5000</v>
      </c>
      <c r="O15" s="1">
        <f t="shared" si="1"/>
        <v>25600</v>
      </c>
      <c r="P15" s="7">
        <v>0</v>
      </c>
      <c r="Q15" s="7">
        <v>0</v>
      </c>
      <c r="R15" s="1">
        <f t="shared" si="2"/>
        <v>0</v>
      </c>
      <c r="S15" s="9">
        <f t="shared" si="3"/>
        <v>25600</v>
      </c>
    </row>
    <row r="16" spans="2:19" ht="15.6">
      <c r="B16" s="1" t="s">
        <v>29</v>
      </c>
      <c r="C16" s="1" t="s">
        <v>130</v>
      </c>
      <c r="D16" s="1" t="s">
        <v>140</v>
      </c>
      <c r="E16" s="1">
        <v>2019</v>
      </c>
      <c r="F16" s="1">
        <v>30</v>
      </c>
      <c r="G16" s="1">
        <v>2</v>
      </c>
      <c r="H16" s="1">
        <v>2</v>
      </c>
      <c r="I16" s="1">
        <f t="shared" si="0"/>
        <v>30</v>
      </c>
      <c r="J16" s="8">
        <v>11000</v>
      </c>
      <c r="K16" s="8">
        <v>1000</v>
      </c>
      <c r="L16" s="8">
        <v>600</v>
      </c>
      <c r="M16" s="8">
        <v>8000</v>
      </c>
      <c r="N16" s="8">
        <v>5000</v>
      </c>
      <c r="O16" s="1">
        <f t="shared" si="1"/>
        <v>25600</v>
      </c>
      <c r="P16" s="7">
        <v>0</v>
      </c>
      <c r="Q16" s="7">
        <v>0</v>
      </c>
      <c r="R16" s="1">
        <f t="shared" si="2"/>
        <v>0</v>
      </c>
      <c r="S16" s="9">
        <f t="shared" si="3"/>
        <v>25600</v>
      </c>
    </row>
    <row r="17" spans="2:19" ht="15.6">
      <c r="B17" s="1" t="s">
        <v>30</v>
      </c>
      <c r="C17" s="1" t="s">
        <v>131</v>
      </c>
      <c r="D17" s="1" t="s">
        <v>140</v>
      </c>
      <c r="E17" s="1">
        <v>2019</v>
      </c>
      <c r="F17" s="1">
        <v>30</v>
      </c>
      <c r="G17" s="1">
        <v>2</v>
      </c>
      <c r="H17" s="1">
        <v>1</v>
      </c>
      <c r="I17" s="1">
        <f t="shared" si="0"/>
        <v>30</v>
      </c>
      <c r="J17" s="8">
        <v>11000</v>
      </c>
      <c r="K17" s="8">
        <v>1000</v>
      </c>
      <c r="L17" s="8">
        <v>600</v>
      </c>
      <c r="M17" s="8">
        <v>8000</v>
      </c>
      <c r="N17" s="8">
        <v>5000</v>
      </c>
      <c r="O17" s="1">
        <f t="shared" si="1"/>
        <v>25600</v>
      </c>
      <c r="P17" s="7">
        <v>2000</v>
      </c>
      <c r="Q17" s="7">
        <v>0</v>
      </c>
      <c r="R17" s="1">
        <f t="shared" si="2"/>
        <v>2000</v>
      </c>
      <c r="S17" s="9">
        <f t="shared" si="3"/>
        <v>23600</v>
      </c>
    </row>
    <row r="18" spans="2:19" ht="15.6">
      <c r="B18" s="1" t="s">
        <v>31</v>
      </c>
      <c r="C18" s="1" t="s">
        <v>132</v>
      </c>
      <c r="D18" s="1" t="s">
        <v>140</v>
      </c>
      <c r="E18" s="1">
        <v>2019</v>
      </c>
      <c r="F18" s="1">
        <v>30</v>
      </c>
      <c r="G18" s="1">
        <v>2</v>
      </c>
      <c r="H18" s="1">
        <v>2</v>
      </c>
      <c r="I18" s="1">
        <f t="shared" si="0"/>
        <v>30</v>
      </c>
      <c r="J18" s="8">
        <v>11000</v>
      </c>
      <c r="K18" s="8">
        <v>1000</v>
      </c>
      <c r="L18" s="8">
        <v>600</v>
      </c>
      <c r="M18" s="8">
        <v>8000</v>
      </c>
      <c r="N18" s="8">
        <v>5000</v>
      </c>
      <c r="O18" s="1">
        <f t="shared" si="1"/>
        <v>25600</v>
      </c>
      <c r="P18" s="7">
        <v>0</v>
      </c>
      <c r="Q18" s="7">
        <v>0</v>
      </c>
      <c r="R18" s="1">
        <f t="shared" si="2"/>
        <v>0</v>
      </c>
      <c r="S18" s="9">
        <f t="shared" si="3"/>
        <v>25600</v>
      </c>
    </row>
    <row r="19" spans="2:19" ht="15.6">
      <c r="B19" s="1" t="s">
        <v>32</v>
      </c>
      <c r="C19" s="1" t="s">
        <v>133</v>
      </c>
      <c r="D19" s="1" t="s">
        <v>140</v>
      </c>
      <c r="E19" s="1">
        <v>2019</v>
      </c>
      <c r="F19" s="1">
        <v>30</v>
      </c>
      <c r="G19" s="1">
        <v>2</v>
      </c>
      <c r="H19" s="1">
        <v>0</v>
      </c>
      <c r="I19" s="1">
        <f t="shared" si="0"/>
        <v>30</v>
      </c>
      <c r="J19" s="8">
        <v>11000</v>
      </c>
      <c r="K19" s="8">
        <v>1000</v>
      </c>
      <c r="L19" s="8">
        <v>600</v>
      </c>
      <c r="M19" s="8">
        <v>8000</v>
      </c>
      <c r="N19" s="8">
        <v>5000</v>
      </c>
      <c r="O19" s="1">
        <f t="shared" si="1"/>
        <v>25600</v>
      </c>
      <c r="P19" s="7">
        <v>0</v>
      </c>
      <c r="Q19" s="7">
        <v>0</v>
      </c>
      <c r="R19" s="1">
        <f t="shared" si="2"/>
        <v>0</v>
      </c>
      <c r="S19" s="9">
        <f t="shared" si="3"/>
        <v>25600</v>
      </c>
    </row>
    <row r="20" spans="2:19" ht="15.6">
      <c r="B20" s="1" t="s">
        <v>33</v>
      </c>
      <c r="C20" s="1" t="s">
        <v>134</v>
      </c>
      <c r="D20" s="1" t="s">
        <v>140</v>
      </c>
      <c r="E20" s="1">
        <v>2019</v>
      </c>
      <c r="F20" s="1">
        <v>30</v>
      </c>
      <c r="G20" s="1">
        <v>2</v>
      </c>
      <c r="H20" s="1">
        <v>1</v>
      </c>
      <c r="I20" s="1">
        <f t="shared" si="0"/>
        <v>30</v>
      </c>
      <c r="J20" s="8">
        <v>11000</v>
      </c>
      <c r="K20" s="8">
        <v>1000</v>
      </c>
      <c r="L20" s="8">
        <v>600</v>
      </c>
      <c r="M20" s="8">
        <v>8000</v>
      </c>
      <c r="N20" s="8">
        <v>5000</v>
      </c>
      <c r="O20" s="1">
        <f t="shared" si="1"/>
        <v>25600</v>
      </c>
      <c r="P20" s="7">
        <v>0</v>
      </c>
      <c r="Q20" s="7">
        <v>0</v>
      </c>
      <c r="R20" s="1">
        <f t="shared" si="2"/>
        <v>0</v>
      </c>
      <c r="S20" s="9">
        <f t="shared" si="3"/>
        <v>25600</v>
      </c>
    </row>
    <row r="21" spans="2:19" ht="15.6">
      <c r="B21" s="1" t="s">
        <v>34</v>
      </c>
      <c r="C21" s="1" t="s">
        <v>135</v>
      </c>
      <c r="D21" s="1" t="s">
        <v>140</v>
      </c>
      <c r="E21" s="1">
        <v>2019</v>
      </c>
      <c r="F21" s="1">
        <v>30</v>
      </c>
      <c r="G21" s="1">
        <v>2</v>
      </c>
      <c r="H21" s="1">
        <v>0</v>
      </c>
      <c r="I21" s="1">
        <f t="shared" si="0"/>
        <v>30</v>
      </c>
      <c r="J21" s="8">
        <v>11000</v>
      </c>
      <c r="K21" s="8">
        <v>1000</v>
      </c>
      <c r="L21" s="8">
        <v>600</v>
      </c>
      <c r="M21" s="8">
        <v>8000</v>
      </c>
      <c r="N21" s="8">
        <v>5000</v>
      </c>
      <c r="O21" s="1">
        <f t="shared" si="1"/>
        <v>25600</v>
      </c>
      <c r="P21" s="7">
        <v>0</v>
      </c>
      <c r="Q21" s="7">
        <v>0</v>
      </c>
      <c r="R21" s="1">
        <f t="shared" si="2"/>
        <v>0</v>
      </c>
      <c r="S21" s="9">
        <f t="shared" si="3"/>
        <v>25600</v>
      </c>
    </row>
    <row r="22" spans="2:19" ht="15.6">
      <c r="B22" s="1" t="s">
        <v>35</v>
      </c>
      <c r="C22" s="1" t="s">
        <v>136</v>
      </c>
      <c r="D22" s="1" t="s">
        <v>140</v>
      </c>
      <c r="E22" s="1">
        <v>2019</v>
      </c>
      <c r="F22" s="1">
        <v>30</v>
      </c>
      <c r="G22" s="1">
        <v>2</v>
      </c>
      <c r="H22" s="1">
        <v>1</v>
      </c>
      <c r="I22" s="1">
        <f t="shared" si="0"/>
        <v>30</v>
      </c>
      <c r="J22" s="8">
        <v>11000</v>
      </c>
      <c r="K22" s="8">
        <v>1000</v>
      </c>
      <c r="L22" s="8">
        <v>600</v>
      </c>
      <c r="M22" s="8">
        <v>8000</v>
      </c>
      <c r="N22" s="8">
        <v>5000</v>
      </c>
      <c r="O22" s="1">
        <f t="shared" si="1"/>
        <v>25600</v>
      </c>
      <c r="P22" s="7">
        <v>0</v>
      </c>
      <c r="Q22" s="7">
        <v>0</v>
      </c>
      <c r="R22" s="1">
        <f t="shared" si="2"/>
        <v>0</v>
      </c>
      <c r="S22" s="9">
        <f t="shared" si="3"/>
        <v>25600</v>
      </c>
    </row>
    <row r="23" spans="2:19" ht="15.6">
      <c r="B23" s="1" t="s">
        <v>36</v>
      </c>
      <c r="C23" s="1" t="s">
        <v>137</v>
      </c>
      <c r="D23" s="1" t="s">
        <v>140</v>
      </c>
      <c r="E23" s="1">
        <v>2019</v>
      </c>
      <c r="F23" s="1">
        <v>30</v>
      </c>
      <c r="G23" s="1">
        <v>2</v>
      </c>
      <c r="H23" s="1">
        <v>0</v>
      </c>
      <c r="I23" s="1">
        <f t="shared" si="0"/>
        <v>30</v>
      </c>
      <c r="J23" s="8">
        <v>11000</v>
      </c>
      <c r="K23" s="8">
        <v>1000</v>
      </c>
      <c r="L23" s="8">
        <v>600</v>
      </c>
      <c r="M23" s="8">
        <v>8000</v>
      </c>
      <c r="N23" s="8">
        <v>5000</v>
      </c>
      <c r="O23" s="1">
        <f t="shared" si="1"/>
        <v>25600</v>
      </c>
      <c r="P23" s="7">
        <v>0</v>
      </c>
      <c r="Q23" s="7">
        <v>0</v>
      </c>
      <c r="R23" s="1">
        <f t="shared" si="2"/>
        <v>0</v>
      </c>
      <c r="S23" s="9">
        <f t="shared" si="3"/>
        <v>25600</v>
      </c>
    </row>
    <row r="24" spans="2:19" ht="15.6">
      <c r="B24" s="1" t="s">
        <v>37</v>
      </c>
      <c r="C24" s="1" t="s">
        <v>141</v>
      </c>
      <c r="D24" s="1" t="s">
        <v>140</v>
      </c>
      <c r="E24" s="1">
        <v>2019</v>
      </c>
      <c r="F24" s="1">
        <v>30</v>
      </c>
      <c r="G24" s="1">
        <v>2</v>
      </c>
      <c r="H24" s="1">
        <v>0</v>
      </c>
      <c r="I24" s="1">
        <f>IF(H24&gt;=G24,F24-H24+G24,F24)</f>
        <v>30</v>
      </c>
      <c r="J24" s="8">
        <v>11000</v>
      </c>
      <c r="K24" s="8">
        <v>1000</v>
      </c>
      <c r="L24" s="8">
        <v>600</v>
      </c>
      <c r="M24" s="8">
        <v>8000</v>
      </c>
      <c r="N24" s="8">
        <v>5000</v>
      </c>
      <c r="O24" s="1">
        <f t="shared" si="1"/>
        <v>25600</v>
      </c>
      <c r="P24" s="7">
        <v>7000</v>
      </c>
      <c r="Q24" s="7">
        <v>0</v>
      </c>
      <c r="R24" s="1">
        <f>SUM(P24:Q24)</f>
        <v>7000</v>
      </c>
      <c r="S24" s="9">
        <f>O24-R24</f>
        <v>18600</v>
      </c>
    </row>
    <row r="25" spans="2:19" ht="15.6">
      <c r="B25" s="1" t="s">
        <v>38</v>
      </c>
      <c r="C25" s="1" t="s">
        <v>142</v>
      </c>
      <c r="D25" s="1" t="s">
        <v>140</v>
      </c>
      <c r="E25" s="1">
        <v>2019</v>
      </c>
      <c r="F25" s="1">
        <v>30</v>
      </c>
      <c r="G25" s="1">
        <v>0</v>
      </c>
      <c r="H25" s="1">
        <v>0</v>
      </c>
      <c r="I25" s="1">
        <f t="shared" ref="I25:I44" si="4">IF(H25&gt;=G25,F25-H25+G25,F25)</f>
        <v>30</v>
      </c>
      <c r="J25" s="8">
        <v>11000</v>
      </c>
      <c r="K25" s="8">
        <v>1000</v>
      </c>
      <c r="L25" s="8">
        <v>600</v>
      </c>
      <c r="M25" s="8">
        <v>8000</v>
      </c>
      <c r="N25" s="8">
        <v>5000</v>
      </c>
      <c r="O25" s="1">
        <f t="shared" si="1"/>
        <v>25600</v>
      </c>
      <c r="P25" s="7">
        <v>500</v>
      </c>
      <c r="Q25" s="7">
        <v>0</v>
      </c>
      <c r="R25" s="1">
        <f t="shared" ref="R25:R44" si="5">SUM(P25:Q25)</f>
        <v>500</v>
      </c>
      <c r="S25" s="9">
        <f t="shared" ref="S25:S44" si="6">O25-R25</f>
        <v>25100</v>
      </c>
    </row>
    <row r="26" spans="2:19" ht="15.6">
      <c r="B26" s="1" t="s">
        <v>39</v>
      </c>
      <c r="C26" s="1" t="s">
        <v>143</v>
      </c>
      <c r="D26" s="1" t="s">
        <v>140</v>
      </c>
      <c r="E26" s="1">
        <v>2019</v>
      </c>
      <c r="F26" s="1">
        <v>30</v>
      </c>
      <c r="G26" s="1">
        <v>0</v>
      </c>
      <c r="H26" s="1">
        <v>0</v>
      </c>
      <c r="I26" s="1">
        <f t="shared" si="4"/>
        <v>30</v>
      </c>
      <c r="J26" s="8">
        <v>11000</v>
      </c>
      <c r="K26" s="8">
        <v>1000</v>
      </c>
      <c r="L26" s="8">
        <v>600</v>
      </c>
      <c r="M26" s="8">
        <v>8000</v>
      </c>
      <c r="N26" s="8">
        <v>5000</v>
      </c>
      <c r="O26" s="1">
        <f t="shared" si="1"/>
        <v>25600</v>
      </c>
      <c r="P26" s="7">
        <v>0</v>
      </c>
      <c r="Q26" s="7">
        <v>0</v>
      </c>
      <c r="R26" s="1">
        <f t="shared" si="5"/>
        <v>0</v>
      </c>
      <c r="S26" s="9">
        <f t="shared" si="6"/>
        <v>25600</v>
      </c>
    </row>
    <row r="27" spans="2:19" ht="15.6">
      <c r="B27" s="1" t="s">
        <v>40</v>
      </c>
      <c r="C27" s="1" t="s">
        <v>144</v>
      </c>
      <c r="D27" s="1" t="s">
        <v>140</v>
      </c>
      <c r="E27" s="1">
        <v>2019</v>
      </c>
      <c r="F27" s="1">
        <v>30</v>
      </c>
      <c r="G27" s="1">
        <v>2</v>
      </c>
      <c r="H27" s="1">
        <v>2</v>
      </c>
      <c r="I27" s="1">
        <f t="shared" si="4"/>
        <v>30</v>
      </c>
      <c r="J27" s="8">
        <v>11000</v>
      </c>
      <c r="K27" s="8">
        <v>1000</v>
      </c>
      <c r="L27" s="8">
        <v>600</v>
      </c>
      <c r="M27" s="8">
        <v>8000</v>
      </c>
      <c r="N27" s="8">
        <v>5000</v>
      </c>
      <c r="O27" s="1">
        <f t="shared" si="1"/>
        <v>25600</v>
      </c>
      <c r="P27" s="7">
        <v>0</v>
      </c>
      <c r="Q27" s="7">
        <v>0</v>
      </c>
      <c r="R27" s="1">
        <f t="shared" si="5"/>
        <v>0</v>
      </c>
      <c r="S27" s="9">
        <f t="shared" si="6"/>
        <v>25600</v>
      </c>
    </row>
    <row r="28" spans="2:19" ht="15.6">
      <c r="B28" s="1" t="s">
        <v>41</v>
      </c>
      <c r="C28" s="1" t="s">
        <v>145</v>
      </c>
      <c r="D28" s="1" t="s">
        <v>140</v>
      </c>
      <c r="E28" s="1">
        <v>2019</v>
      </c>
      <c r="F28" s="1">
        <v>30</v>
      </c>
      <c r="G28" s="1">
        <v>2</v>
      </c>
      <c r="H28" s="1">
        <v>2</v>
      </c>
      <c r="I28" s="1">
        <f t="shared" si="4"/>
        <v>30</v>
      </c>
      <c r="J28" s="8">
        <v>11000</v>
      </c>
      <c r="K28" s="8">
        <v>1000</v>
      </c>
      <c r="L28" s="8">
        <v>600</v>
      </c>
      <c r="M28" s="8">
        <v>8000</v>
      </c>
      <c r="N28" s="8">
        <v>5000</v>
      </c>
      <c r="O28" s="1">
        <f t="shared" si="1"/>
        <v>25600</v>
      </c>
      <c r="P28" s="7">
        <v>0</v>
      </c>
      <c r="Q28" s="7">
        <v>0</v>
      </c>
      <c r="R28" s="1">
        <f t="shared" si="5"/>
        <v>0</v>
      </c>
      <c r="S28" s="9">
        <f t="shared" si="6"/>
        <v>25600</v>
      </c>
    </row>
    <row r="29" spans="2:19" ht="15.6">
      <c r="B29" s="1" t="s">
        <v>42</v>
      </c>
      <c r="C29" s="1" t="s">
        <v>146</v>
      </c>
      <c r="D29" s="1" t="s">
        <v>140</v>
      </c>
      <c r="E29" s="1">
        <v>2019</v>
      </c>
      <c r="F29" s="1">
        <v>30</v>
      </c>
      <c r="G29" s="1">
        <v>2</v>
      </c>
      <c r="H29" s="1">
        <v>1</v>
      </c>
      <c r="I29" s="1">
        <f t="shared" si="4"/>
        <v>30</v>
      </c>
      <c r="J29" s="8">
        <v>11000</v>
      </c>
      <c r="K29" s="8">
        <v>1000</v>
      </c>
      <c r="L29" s="8">
        <v>600</v>
      </c>
      <c r="M29" s="8">
        <v>8000</v>
      </c>
      <c r="N29" s="8">
        <v>5000</v>
      </c>
      <c r="O29" s="1">
        <f t="shared" si="1"/>
        <v>25600</v>
      </c>
      <c r="P29" s="7">
        <v>0</v>
      </c>
      <c r="Q29" s="7">
        <v>0</v>
      </c>
      <c r="R29" s="1">
        <f t="shared" si="5"/>
        <v>0</v>
      </c>
      <c r="S29" s="9">
        <f t="shared" si="6"/>
        <v>25600</v>
      </c>
    </row>
    <row r="30" spans="2:19" ht="15.6">
      <c r="B30" s="1" t="s">
        <v>43</v>
      </c>
      <c r="C30" s="1" t="s">
        <v>147</v>
      </c>
      <c r="D30" s="1" t="s">
        <v>140</v>
      </c>
      <c r="E30" s="1">
        <v>2019</v>
      </c>
      <c r="F30" s="1">
        <v>30</v>
      </c>
      <c r="G30" s="1">
        <v>2</v>
      </c>
      <c r="H30" s="1">
        <v>2</v>
      </c>
      <c r="I30" s="1">
        <f t="shared" si="4"/>
        <v>30</v>
      </c>
      <c r="J30" s="8">
        <v>11000</v>
      </c>
      <c r="K30" s="8">
        <v>1000</v>
      </c>
      <c r="L30" s="8">
        <v>600</v>
      </c>
      <c r="M30" s="8">
        <v>8000</v>
      </c>
      <c r="N30" s="8">
        <v>5000</v>
      </c>
      <c r="O30" s="1">
        <f t="shared" si="1"/>
        <v>25600</v>
      </c>
      <c r="P30" s="7">
        <v>0</v>
      </c>
      <c r="Q30" s="7">
        <v>0</v>
      </c>
      <c r="R30" s="1">
        <f t="shared" si="5"/>
        <v>0</v>
      </c>
      <c r="S30" s="9">
        <f t="shared" si="6"/>
        <v>25600</v>
      </c>
    </row>
    <row r="31" spans="2:19" ht="15.6">
      <c r="B31" s="1" t="s">
        <v>44</v>
      </c>
      <c r="C31" s="1" t="s">
        <v>148</v>
      </c>
      <c r="D31" s="1" t="s">
        <v>140</v>
      </c>
      <c r="E31" s="1">
        <v>2019</v>
      </c>
      <c r="F31" s="1">
        <v>30</v>
      </c>
      <c r="G31" s="1">
        <v>2</v>
      </c>
      <c r="H31" s="1">
        <v>1</v>
      </c>
      <c r="I31" s="1">
        <f t="shared" si="4"/>
        <v>30</v>
      </c>
      <c r="J31" s="8">
        <v>11000</v>
      </c>
      <c r="K31" s="8">
        <v>1000</v>
      </c>
      <c r="L31" s="8">
        <v>600</v>
      </c>
      <c r="M31" s="8">
        <v>8000</v>
      </c>
      <c r="N31" s="8">
        <v>5000</v>
      </c>
      <c r="O31" s="1">
        <f t="shared" si="1"/>
        <v>25600</v>
      </c>
      <c r="P31" s="7">
        <v>0</v>
      </c>
      <c r="Q31" s="7">
        <v>0</v>
      </c>
      <c r="R31" s="1">
        <f t="shared" si="5"/>
        <v>0</v>
      </c>
      <c r="S31" s="9">
        <f t="shared" si="6"/>
        <v>25600</v>
      </c>
    </row>
    <row r="32" spans="2:19" ht="15.6">
      <c r="B32" s="1" t="s">
        <v>45</v>
      </c>
      <c r="C32" s="1" t="s">
        <v>149</v>
      </c>
      <c r="D32" s="1" t="s">
        <v>140</v>
      </c>
      <c r="E32" s="1">
        <v>2019</v>
      </c>
      <c r="F32" s="1">
        <v>30</v>
      </c>
      <c r="G32" s="1">
        <v>2</v>
      </c>
      <c r="H32" s="1">
        <v>2</v>
      </c>
      <c r="I32" s="1">
        <f t="shared" si="4"/>
        <v>30</v>
      </c>
      <c r="J32" s="8">
        <v>11000</v>
      </c>
      <c r="K32" s="8">
        <v>1000</v>
      </c>
      <c r="L32" s="8">
        <v>600</v>
      </c>
      <c r="M32" s="8">
        <v>8000</v>
      </c>
      <c r="N32" s="8">
        <v>5000</v>
      </c>
      <c r="O32" s="1">
        <f t="shared" si="1"/>
        <v>25600</v>
      </c>
      <c r="P32" s="7">
        <v>0</v>
      </c>
      <c r="Q32" s="7">
        <v>0</v>
      </c>
      <c r="R32" s="1">
        <f t="shared" si="5"/>
        <v>0</v>
      </c>
      <c r="S32" s="9">
        <f t="shared" si="6"/>
        <v>25600</v>
      </c>
    </row>
    <row r="33" spans="2:19" ht="15.6">
      <c r="B33" s="1" t="s">
        <v>46</v>
      </c>
      <c r="C33" s="1" t="s">
        <v>150</v>
      </c>
      <c r="D33" s="1" t="s">
        <v>140</v>
      </c>
      <c r="E33" s="1">
        <v>2019</v>
      </c>
      <c r="F33" s="1">
        <v>30</v>
      </c>
      <c r="G33" s="1">
        <v>2</v>
      </c>
      <c r="H33" s="1">
        <v>2</v>
      </c>
      <c r="I33" s="1">
        <f t="shared" si="4"/>
        <v>30</v>
      </c>
      <c r="J33" s="8">
        <v>11000</v>
      </c>
      <c r="K33" s="8">
        <v>1000</v>
      </c>
      <c r="L33" s="8">
        <v>600</v>
      </c>
      <c r="M33" s="8">
        <v>8000</v>
      </c>
      <c r="N33" s="8">
        <v>5000</v>
      </c>
      <c r="O33" s="1">
        <f t="shared" si="1"/>
        <v>25600</v>
      </c>
      <c r="P33" s="7">
        <v>0</v>
      </c>
      <c r="Q33" s="7">
        <v>0</v>
      </c>
      <c r="R33" s="1">
        <f t="shared" si="5"/>
        <v>0</v>
      </c>
      <c r="S33" s="9">
        <f t="shared" si="6"/>
        <v>25600</v>
      </c>
    </row>
    <row r="34" spans="2:19" ht="15.6">
      <c r="B34" s="1" t="s">
        <v>47</v>
      </c>
      <c r="C34" s="1" t="s">
        <v>151</v>
      </c>
      <c r="D34" s="1" t="s">
        <v>140</v>
      </c>
      <c r="E34" s="1">
        <v>2019</v>
      </c>
      <c r="F34" s="1">
        <v>30</v>
      </c>
      <c r="G34" s="1">
        <v>2</v>
      </c>
      <c r="H34" s="1">
        <v>3</v>
      </c>
      <c r="I34" s="1">
        <f t="shared" si="4"/>
        <v>29</v>
      </c>
      <c r="J34" s="8">
        <v>11000</v>
      </c>
      <c r="K34" s="8">
        <v>1000</v>
      </c>
      <c r="L34" s="8">
        <v>600</v>
      </c>
      <c r="M34" s="8">
        <v>8000</v>
      </c>
      <c r="N34" s="8">
        <v>5000</v>
      </c>
      <c r="O34" s="1">
        <f t="shared" si="1"/>
        <v>25600</v>
      </c>
      <c r="P34" s="7">
        <v>0</v>
      </c>
      <c r="Q34" s="7">
        <v>0</v>
      </c>
      <c r="R34" s="1">
        <f t="shared" si="5"/>
        <v>0</v>
      </c>
      <c r="S34" s="9">
        <f t="shared" si="6"/>
        <v>25600</v>
      </c>
    </row>
    <row r="35" spans="2:19" ht="15.6">
      <c r="B35" s="1" t="s">
        <v>48</v>
      </c>
      <c r="C35" s="1" t="s">
        <v>152</v>
      </c>
      <c r="D35" s="1" t="s">
        <v>140</v>
      </c>
      <c r="E35" s="1">
        <v>2019</v>
      </c>
      <c r="F35" s="1">
        <v>30</v>
      </c>
      <c r="G35" s="1">
        <v>2</v>
      </c>
      <c r="H35" s="1">
        <v>1</v>
      </c>
      <c r="I35" s="1">
        <f t="shared" si="4"/>
        <v>30</v>
      </c>
      <c r="J35" s="8">
        <v>10000</v>
      </c>
      <c r="K35" s="8">
        <v>1000</v>
      </c>
      <c r="L35" s="8">
        <v>600</v>
      </c>
      <c r="M35" s="8">
        <v>8000</v>
      </c>
      <c r="N35" s="8">
        <v>5000</v>
      </c>
      <c r="O35" s="1">
        <f t="shared" si="1"/>
        <v>24600</v>
      </c>
      <c r="P35" s="7">
        <v>0</v>
      </c>
      <c r="Q35" s="7">
        <v>0</v>
      </c>
      <c r="R35" s="1">
        <f t="shared" si="5"/>
        <v>0</v>
      </c>
      <c r="S35" s="9">
        <f t="shared" si="6"/>
        <v>24600</v>
      </c>
    </row>
    <row r="36" spans="2:19" ht="15.6">
      <c r="B36" s="1" t="s">
        <v>49</v>
      </c>
      <c r="C36" s="1" t="s">
        <v>153</v>
      </c>
      <c r="D36" s="1" t="s">
        <v>140</v>
      </c>
      <c r="E36" s="1">
        <v>2019</v>
      </c>
      <c r="F36" s="1">
        <v>30</v>
      </c>
      <c r="G36" s="1">
        <v>2</v>
      </c>
      <c r="H36" s="1">
        <v>2</v>
      </c>
      <c r="I36" s="1">
        <f t="shared" si="4"/>
        <v>30</v>
      </c>
      <c r="J36" s="8">
        <v>10000</v>
      </c>
      <c r="K36" s="8">
        <v>1000</v>
      </c>
      <c r="L36" s="8">
        <v>600</v>
      </c>
      <c r="M36" s="8">
        <v>8000</v>
      </c>
      <c r="N36" s="8">
        <v>5000</v>
      </c>
      <c r="O36" s="1">
        <f t="shared" si="1"/>
        <v>24600</v>
      </c>
      <c r="P36" s="7">
        <v>0</v>
      </c>
      <c r="Q36" s="7">
        <v>0</v>
      </c>
      <c r="R36" s="1">
        <f t="shared" si="5"/>
        <v>0</v>
      </c>
      <c r="S36" s="9">
        <f t="shared" si="6"/>
        <v>24600</v>
      </c>
    </row>
    <row r="37" spans="2:19" ht="15.6">
      <c r="B37" s="1" t="s">
        <v>50</v>
      </c>
      <c r="C37" s="10" t="s">
        <v>154</v>
      </c>
      <c r="D37" s="1" t="s">
        <v>140</v>
      </c>
      <c r="E37" s="1">
        <v>2019</v>
      </c>
      <c r="F37" s="1">
        <v>30</v>
      </c>
      <c r="G37" s="1">
        <v>2</v>
      </c>
      <c r="H37" s="1">
        <v>2</v>
      </c>
      <c r="I37" s="1">
        <f t="shared" si="4"/>
        <v>30</v>
      </c>
      <c r="J37" s="8">
        <v>10000</v>
      </c>
      <c r="K37" s="8">
        <v>1000</v>
      </c>
      <c r="L37" s="8">
        <v>600</v>
      </c>
      <c r="M37" s="8">
        <v>8000</v>
      </c>
      <c r="N37" s="8">
        <v>5000</v>
      </c>
      <c r="O37" s="1">
        <f t="shared" si="1"/>
        <v>24600</v>
      </c>
      <c r="P37" s="7">
        <v>0</v>
      </c>
      <c r="Q37" s="7">
        <v>0</v>
      </c>
      <c r="R37" s="1">
        <f t="shared" si="5"/>
        <v>0</v>
      </c>
      <c r="S37" s="9">
        <f t="shared" si="6"/>
        <v>24600</v>
      </c>
    </row>
    <row r="38" spans="2:19" ht="15.6">
      <c r="B38" s="1" t="s">
        <v>51</v>
      </c>
      <c r="C38" s="10" t="s">
        <v>133</v>
      </c>
      <c r="D38" s="1" t="s">
        <v>140</v>
      </c>
      <c r="E38" s="1">
        <v>2019</v>
      </c>
      <c r="F38" s="1">
        <v>30</v>
      </c>
      <c r="G38" s="1">
        <v>2</v>
      </c>
      <c r="H38" s="1">
        <v>1</v>
      </c>
      <c r="I38" s="1">
        <f t="shared" si="4"/>
        <v>30</v>
      </c>
      <c r="J38" s="8">
        <v>10000</v>
      </c>
      <c r="K38" s="8">
        <v>1000</v>
      </c>
      <c r="L38" s="8">
        <v>600</v>
      </c>
      <c r="M38" s="8">
        <v>8000</v>
      </c>
      <c r="N38" s="8">
        <v>5000</v>
      </c>
      <c r="O38" s="1">
        <f t="shared" si="1"/>
        <v>24600</v>
      </c>
      <c r="P38" s="7">
        <v>2000</v>
      </c>
      <c r="Q38" s="7">
        <v>0</v>
      </c>
      <c r="R38" s="1">
        <f t="shared" si="5"/>
        <v>2000</v>
      </c>
      <c r="S38" s="9">
        <f t="shared" si="6"/>
        <v>22600</v>
      </c>
    </row>
    <row r="39" spans="2:19" ht="15.6">
      <c r="B39" s="1" t="s">
        <v>52</v>
      </c>
      <c r="C39" s="10" t="s">
        <v>155</v>
      </c>
      <c r="D39" s="1" t="s">
        <v>140</v>
      </c>
      <c r="E39" s="1">
        <v>2019</v>
      </c>
      <c r="F39" s="1">
        <v>30</v>
      </c>
      <c r="G39" s="1">
        <v>2</v>
      </c>
      <c r="H39" s="1">
        <v>2</v>
      </c>
      <c r="I39" s="1">
        <f t="shared" si="4"/>
        <v>30</v>
      </c>
      <c r="J39" s="8">
        <v>10000</v>
      </c>
      <c r="K39" s="8">
        <v>1000</v>
      </c>
      <c r="L39" s="8">
        <v>600</v>
      </c>
      <c r="M39" s="8">
        <v>8000</v>
      </c>
      <c r="N39" s="8">
        <v>5000</v>
      </c>
      <c r="O39" s="1">
        <f t="shared" si="1"/>
        <v>24600</v>
      </c>
      <c r="P39" s="7">
        <v>0</v>
      </c>
      <c r="Q39" s="7">
        <v>0</v>
      </c>
      <c r="R39" s="1">
        <f t="shared" si="5"/>
        <v>0</v>
      </c>
      <c r="S39" s="9">
        <f t="shared" si="6"/>
        <v>24600</v>
      </c>
    </row>
    <row r="40" spans="2:19" ht="15.6">
      <c r="B40" s="1" t="s">
        <v>53</v>
      </c>
      <c r="C40" s="10" t="s">
        <v>156</v>
      </c>
      <c r="D40" s="1" t="s">
        <v>140</v>
      </c>
      <c r="E40" s="1">
        <v>2019</v>
      </c>
      <c r="F40" s="1">
        <v>30</v>
      </c>
      <c r="G40" s="1">
        <v>2</v>
      </c>
      <c r="H40" s="1">
        <v>0</v>
      </c>
      <c r="I40" s="1">
        <f t="shared" si="4"/>
        <v>30</v>
      </c>
      <c r="J40" s="8">
        <v>10000</v>
      </c>
      <c r="K40" s="8">
        <v>1000</v>
      </c>
      <c r="L40" s="8">
        <v>600</v>
      </c>
      <c r="M40" s="8">
        <v>8000</v>
      </c>
      <c r="N40" s="8">
        <v>5000</v>
      </c>
      <c r="O40" s="1">
        <f t="shared" si="1"/>
        <v>24600</v>
      </c>
      <c r="P40" s="7">
        <v>0</v>
      </c>
      <c r="Q40" s="7">
        <v>0</v>
      </c>
      <c r="R40" s="1">
        <f t="shared" si="5"/>
        <v>0</v>
      </c>
      <c r="S40" s="9">
        <f t="shared" si="6"/>
        <v>24600</v>
      </c>
    </row>
    <row r="41" spans="2:19" ht="15.6">
      <c r="B41" s="1" t="s">
        <v>54</v>
      </c>
      <c r="C41" s="10" t="s">
        <v>137</v>
      </c>
      <c r="D41" s="1" t="s">
        <v>140</v>
      </c>
      <c r="E41" s="1">
        <v>2019</v>
      </c>
      <c r="F41" s="1">
        <v>30</v>
      </c>
      <c r="G41" s="1">
        <v>2</v>
      </c>
      <c r="H41" s="1">
        <v>1</v>
      </c>
      <c r="I41" s="1">
        <f t="shared" si="4"/>
        <v>30</v>
      </c>
      <c r="J41" s="8">
        <v>10000</v>
      </c>
      <c r="K41" s="8">
        <v>1000</v>
      </c>
      <c r="L41" s="8">
        <v>600</v>
      </c>
      <c r="M41" s="8">
        <v>8000</v>
      </c>
      <c r="N41" s="8">
        <v>5000</v>
      </c>
      <c r="O41" s="1">
        <f t="shared" si="1"/>
        <v>24600</v>
      </c>
      <c r="P41" s="7">
        <v>0</v>
      </c>
      <c r="Q41" s="7">
        <v>0</v>
      </c>
      <c r="R41" s="1">
        <f t="shared" si="5"/>
        <v>0</v>
      </c>
      <c r="S41" s="9">
        <f t="shared" si="6"/>
        <v>24600</v>
      </c>
    </row>
    <row r="42" spans="2:19" ht="15.6">
      <c r="B42" s="1" t="s">
        <v>55</v>
      </c>
      <c r="C42" s="10" t="s">
        <v>157</v>
      </c>
      <c r="D42" s="1" t="s">
        <v>140</v>
      </c>
      <c r="E42" s="1">
        <v>2019</v>
      </c>
      <c r="F42" s="1">
        <v>30</v>
      </c>
      <c r="G42" s="1">
        <v>2</v>
      </c>
      <c r="H42" s="1">
        <v>0</v>
      </c>
      <c r="I42" s="1">
        <f t="shared" si="4"/>
        <v>30</v>
      </c>
      <c r="J42" s="8">
        <v>10000</v>
      </c>
      <c r="K42" s="8">
        <v>1000</v>
      </c>
      <c r="L42" s="8">
        <v>600</v>
      </c>
      <c r="M42" s="8">
        <v>8000</v>
      </c>
      <c r="N42" s="8">
        <v>5000</v>
      </c>
      <c r="O42" s="1">
        <f t="shared" si="1"/>
        <v>24600</v>
      </c>
      <c r="P42" s="7">
        <v>0</v>
      </c>
      <c r="Q42" s="7">
        <v>0</v>
      </c>
      <c r="R42" s="1">
        <f t="shared" si="5"/>
        <v>0</v>
      </c>
      <c r="S42" s="9">
        <f t="shared" si="6"/>
        <v>24600</v>
      </c>
    </row>
    <row r="43" spans="2:19" ht="15.6">
      <c r="B43" s="1" t="s">
        <v>56</v>
      </c>
      <c r="C43" s="10" t="s">
        <v>157</v>
      </c>
      <c r="D43" s="1" t="s">
        <v>140</v>
      </c>
      <c r="E43" s="1">
        <v>2019</v>
      </c>
      <c r="F43" s="1">
        <v>30</v>
      </c>
      <c r="G43" s="1">
        <v>2</v>
      </c>
      <c r="H43" s="1">
        <v>1</v>
      </c>
      <c r="I43" s="1">
        <f t="shared" si="4"/>
        <v>30</v>
      </c>
      <c r="J43" s="8">
        <v>10000</v>
      </c>
      <c r="K43" s="8">
        <v>1000</v>
      </c>
      <c r="L43" s="8">
        <v>600</v>
      </c>
      <c r="M43" s="8">
        <v>8000</v>
      </c>
      <c r="N43" s="8">
        <v>5000</v>
      </c>
      <c r="O43" s="1">
        <f t="shared" si="1"/>
        <v>24600</v>
      </c>
      <c r="P43" s="7">
        <v>0</v>
      </c>
      <c r="Q43" s="7">
        <v>0</v>
      </c>
      <c r="R43" s="1">
        <f t="shared" si="5"/>
        <v>0</v>
      </c>
      <c r="S43" s="9">
        <f t="shared" si="6"/>
        <v>24600</v>
      </c>
    </row>
    <row r="44" spans="2:19" ht="15.6">
      <c r="B44" s="1" t="s">
        <v>57</v>
      </c>
      <c r="C44" s="10" t="s">
        <v>158</v>
      </c>
      <c r="D44" s="1" t="s">
        <v>140</v>
      </c>
      <c r="E44" s="1">
        <v>2019</v>
      </c>
      <c r="F44" s="1">
        <v>30</v>
      </c>
      <c r="G44" s="1">
        <v>2</v>
      </c>
      <c r="H44" s="1">
        <v>0</v>
      </c>
      <c r="I44" s="1">
        <f t="shared" si="4"/>
        <v>30</v>
      </c>
      <c r="J44" s="8">
        <v>10000</v>
      </c>
      <c r="K44" s="8">
        <v>1000</v>
      </c>
      <c r="L44" s="8">
        <v>600</v>
      </c>
      <c r="M44" s="8">
        <v>8000</v>
      </c>
      <c r="N44" s="8">
        <v>5000</v>
      </c>
      <c r="O44" s="1">
        <f t="shared" si="1"/>
        <v>24600</v>
      </c>
      <c r="P44" s="7">
        <v>0</v>
      </c>
      <c r="Q44" s="7">
        <v>0</v>
      </c>
      <c r="R44" s="1">
        <f t="shared" si="5"/>
        <v>0</v>
      </c>
      <c r="S44" s="9">
        <f t="shared" si="6"/>
        <v>24600</v>
      </c>
    </row>
    <row r="45" spans="2:19" ht="15.6">
      <c r="B45" s="1" t="s">
        <v>58</v>
      </c>
      <c r="C45" s="10" t="s">
        <v>137</v>
      </c>
      <c r="D45" s="1" t="s">
        <v>140</v>
      </c>
      <c r="E45" s="1">
        <v>2019</v>
      </c>
      <c r="F45" s="1">
        <v>30</v>
      </c>
      <c r="G45" s="1">
        <v>2</v>
      </c>
      <c r="H45" s="1">
        <v>0</v>
      </c>
      <c r="I45" s="1">
        <f>IF(H45&gt;=G45,F45-H45+G45,F45)</f>
        <v>30</v>
      </c>
      <c r="J45" s="8">
        <v>10000</v>
      </c>
      <c r="K45" s="8">
        <v>1000</v>
      </c>
      <c r="L45" s="8">
        <v>600</v>
      </c>
      <c r="M45" s="8">
        <v>8000</v>
      </c>
      <c r="N45" s="8">
        <v>5000</v>
      </c>
      <c r="O45" s="1">
        <f t="shared" si="1"/>
        <v>24600</v>
      </c>
      <c r="P45" s="7">
        <v>7000</v>
      </c>
      <c r="Q45" s="7">
        <v>0</v>
      </c>
      <c r="R45" s="1">
        <f>SUM(P45:Q45)</f>
        <v>7000</v>
      </c>
      <c r="S45" s="9">
        <f>O45-R45</f>
        <v>17600</v>
      </c>
    </row>
    <row r="46" spans="2:19" ht="15.6">
      <c r="B46" s="1" t="s">
        <v>59</v>
      </c>
      <c r="C46" s="10" t="s">
        <v>157</v>
      </c>
      <c r="D46" s="1" t="s">
        <v>140</v>
      </c>
      <c r="E46" s="1">
        <v>2019</v>
      </c>
      <c r="F46" s="1">
        <v>30</v>
      </c>
      <c r="G46" s="1">
        <v>0</v>
      </c>
      <c r="H46" s="1">
        <v>0</v>
      </c>
      <c r="I46" s="1">
        <f t="shared" ref="I46:I65" si="7">IF(H46&gt;=G46,F46-H46+G46,F46)</f>
        <v>30</v>
      </c>
      <c r="J46" s="8">
        <v>10000</v>
      </c>
      <c r="K46" s="8">
        <v>1000</v>
      </c>
      <c r="L46" s="8">
        <v>600</v>
      </c>
      <c r="M46" s="8">
        <v>8000</v>
      </c>
      <c r="N46" s="8">
        <v>5000</v>
      </c>
      <c r="O46" s="1">
        <f t="shared" si="1"/>
        <v>24600</v>
      </c>
      <c r="P46" s="7">
        <v>500</v>
      </c>
      <c r="Q46" s="7">
        <v>0</v>
      </c>
      <c r="R46" s="1">
        <f t="shared" ref="R46:R65" si="8">SUM(P46:Q46)</f>
        <v>500</v>
      </c>
      <c r="S46" s="9">
        <f t="shared" ref="S46:S65" si="9">O46-R46</f>
        <v>24100</v>
      </c>
    </row>
    <row r="47" spans="2:19" ht="15.6">
      <c r="B47" s="1" t="s">
        <v>60</v>
      </c>
      <c r="C47" s="10" t="s">
        <v>154</v>
      </c>
      <c r="D47" s="1" t="s">
        <v>140</v>
      </c>
      <c r="E47" s="1">
        <v>2019</v>
      </c>
      <c r="F47" s="1">
        <v>30</v>
      </c>
      <c r="G47" s="1">
        <v>0</v>
      </c>
      <c r="H47" s="1">
        <v>0</v>
      </c>
      <c r="I47" s="1">
        <f t="shared" si="7"/>
        <v>30</v>
      </c>
      <c r="J47" s="8">
        <v>10000</v>
      </c>
      <c r="K47" s="8">
        <v>1000</v>
      </c>
      <c r="L47" s="8">
        <v>600</v>
      </c>
      <c r="M47" s="8">
        <v>8000</v>
      </c>
      <c r="N47" s="8">
        <v>5000</v>
      </c>
      <c r="O47" s="1">
        <f t="shared" si="1"/>
        <v>24600</v>
      </c>
      <c r="P47" s="7">
        <v>0</v>
      </c>
      <c r="Q47" s="7">
        <v>0</v>
      </c>
      <c r="R47" s="1">
        <f t="shared" si="8"/>
        <v>0</v>
      </c>
      <c r="S47" s="9">
        <f t="shared" si="9"/>
        <v>24600</v>
      </c>
    </row>
    <row r="48" spans="2:19" ht="15.6">
      <c r="B48" s="1" t="s">
        <v>61</v>
      </c>
      <c r="C48" s="10" t="s">
        <v>157</v>
      </c>
      <c r="D48" s="1" t="s">
        <v>140</v>
      </c>
      <c r="E48" s="1">
        <v>2019</v>
      </c>
      <c r="F48" s="1">
        <v>30</v>
      </c>
      <c r="G48" s="1">
        <v>2</v>
      </c>
      <c r="H48" s="1">
        <v>2</v>
      </c>
      <c r="I48" s="1">
        <f t="shared" si="7"/>
        <v>30</v>
      </c>
      <c r="J48" s="8">
        <v>10000</v>
      </c>
      <c r="K48" s="8">
        <v>1000</v>
      </c>
      <c r="L48" s="8">
        <v>600</v>
      </c>
      <c r="M48" s="8">
        <v>8000</v>
      </c>
      <c r="N48" s="8">
        <v>5000</v>
      </c>
      <c r="O48" s="1">
        <f t="shared" si="1"/>
        <v>24600</v>
      </c>
      <c r="P48" s="7">
        <v>0</v>
      </c>
      <c r="Q48" s="7">
        <v>0</v>
      </c>
      <c r="R48" s="1">
        <f t="shared" si="8"/>
        <v>0</v>
      </c>
      <c r="S48" s="9">
        <f t="shared" si="9"/>
        <v>24600</v>
      </c>
    </row>
    <row r="49" spans="2:19" ht="15.6">
      <c r="B49" s="1" t="s">
        <v>62</v>
      </c>
      <c r="C49" s="10" t="s">
        <v>155</v>
      </c>
      <c r="D49" s="1" t="s">
        <v>140</v>
      </c>
      <c r="E49" s="1">
        <v>2019</v>
      </c>
      <c r="F49" s="1">
        <v>30</v>
      </c>
      <c r="G49" s="1">
        <v>2</v>
      </c>
      <c r="H49" s="1">
        <v>2</v>
      </c>
      <c r="I49" s="1">
        <f t="shared" si="7"/>
        <v>30</v>
      </c>
      <c r="J49" s="8">
        <v>10000</v>
      </c>
      <c r="K49" s="8">
        <v>1000</v>
      </c>
      <c r="L49" s="8">
        <v>600</v>
      </c>
      <c r="M49" s="8">
        <v>8000</v>
      </c>
      <c r="N49" s="8">
        <v>5000</v>
      </c>
      <c r="O49" s="1">
        <f t="shared" si="1"/>
        <v>24600</v>
      </c>
      <c r="P49" s="7">
        <v>0</v>
      </c>
      <c r="Q49" s="7">
        <v>0</v>
      </c>
      <c r="R49" s="1">
        <f t="shared" si="8"/>
        <v>0</v>
      </c>
      <c r="S49" s="9">
        <f t="shared" si="9"/>
        <v>24600</v>
      </c>
    </row>
    <row r="50" spans="2:19" ht="15.6">
      <c r="B50" s="1" t="s">
        <v>63</v>
      </c>
      <c r="C50" s="10" t="s">
        <v>158</v>
      </c>
      <c r="D50" s="1" t="s">
        <v>140</v>
      </c>
      <c r="E50" s="1">
        <v>2019</v>
      </c>
      <c r="F50" s="1">
        <v>30</v>
      </c>
      <c r="G50" s="1">
        <v>2</v>
      </c>
      <c r="H50" s="1">
        <v>1</v>
      </c>
      <c r="I50" s="1">
        <f t="shared" si="7"/>
        <v>30</v>
      </c>
      <c r="J50" s="8">
        <v>10000</v>
      </c>
      <c r="K50" s="8">
        <v>1000</v>
      </c>
      <c r="L50" s="8">
        <v>600</v>
      </c>
      <c r="M50" s="8">
        <v>8000</v>
      </c>
      <c r="N50" s="8">
        <v>5000</v>
      </c>
      <c r="O50" s="1">
        <f t="shared" si="1"/>
        <v>24600</v>
      </c>
      <c r="P50" s="7">
        <v>0</v>
      </c>
      <c r="Q50" s="7">
        <v>0</v>
      </c>
      <c r="R50" s="1">
        <f t="shared" si="8"/>
        <v>0</v>
      </c>
      <c r="S50" s="9">
        <f t="shared" si="9"/>
        <v>24600</v>
      </c>
    </row>
    <row r="51" spans="2:19" ht="15.6">
      <c r="B51" s="1" t="s">
        <v>64</v>
      </c>
      <c r="C51" s="10" t="s">
        <v>158</v>
      </c>
      <c r="D51" s="1" t="s">
        <v>140</v>
      </c>
      <c r="E51" s="1">
        <v>2019</v>
      </c>
      <c r="F51" s="1">
        <v>30</v>
      </c>
      <c r="G51" s="1">
        <v>2</v>
      </c>
      <c r="H51" s="1">
        <v>2</v>
      </c>
      <c r="I51" s="1">
        <f t="shared" si="7"/>
        <v>30</v>
      </c>
      <c r="J51" s="8">
        <v>10000</v>
      </c>
      <c r="K51" s="8">
        <v>1000</v>
      </c>
      <c r="L51" s="8">
        <v>600</v>
      </c>
      <c r="M51" s="8">
        <v>8000</v>
      </c>
      <c r="N51" s="8">
        <v>5000</v>
      </c>
      <c r="O51" s="1">
        <f t="shared" si="1"/>
        <v>24600</v>
      </c>
      <c r="P51" s="7">
        <v>0</v>
      </c>
      <c r="Q51" s="7">
        <v>0</v>
      </c>
      <c r="R51" s="1">
        <f t="shared" si="8"/>
        <v>0</v>
      </c>
      <c r="S51" s="9">
        <f t="shared" si="9"/>
        <v>24600</v>
      </c>
    </row>
    <row r="52" spans="2:19" ht="15.6">
      <c r="B52" s="1" t="s">
        <v>65</v>
      </c>
      <c r="C52" s="10" t="s">
        <v>137</v>
      </c>
      <c r="D52" s="1" t="s">
        <v>140</v>
      </c>
      <c r="E52" s="1">
        <v>2019</v>
      </c>
      <c r="F52" s="1">
        <v>30</v>
      </c>
      <c r="G52" s="1">
        <v>2</v>
      </c>
      <c r="H52" s="1">
        <v>1</v>
      </c>
      <c r="I52" s="1">
        <f t="shared" si="7"/>
        <v>30</v>
      </c>
      <c r="J52" s="8">
        <v>10000</v>
      </c>
      <c r="K52" s="8">
        <v>1000</v>
      </c>
      <c r="L52" s="8">
        <v>600</v>
      </c>
      <c r="M52" s="8">
        <v>8000</v>
      </c>
      <c r="N52" s="8">
        <v>5000</v>
      </c>
      <c r="O52" s="1">
        <f t="shared" si="1"/>
        <v>24600</v>
      </c>
      <c r="P52" s="7">
        <v>0</v>
      </c>
      <c r="Q52" s="7">
        <v>0</v>
      </c>
      <c r="R52" s="1">
        <f t="shared" si="8"/>
        <v>0</v>
      </c>
      <c r="S52" s="9">
        <f t="shared" si="9"/>
        <v>24600</v>
      </c>
    </row>
    <row r="53" spans="2:19" ht="15.6">
      <c r="B53" s="1" t="s">
        <v>66</v>
      </c>
      <c r="C53" s="10" t="s">
        <v>157</v>
      </c>
      <c r="D53" s="1" t="s">
        <v>140</v>
      </c>
      <c r="E53" s="1">
        <v>2019</v>
      </c>
      <c r="F53" s="1">
        <v>30</v>
      </c>
      <c r="G53" s="1">
        <v>2</v>
      </c>
      <c r="H53" s="1">
        <v>2</v>
      </c>
      <c r="I53" s="1">
        <f t="shared" si="7"/>
        <v>30</v>
      </c>
      <c r="J53" s="8">
        <v>10000</v>
      </c>
      <c r="K53" s="8">
        <v>1000</v>
      </c>
      <c r="L53" s="8">
        <v>600</v>
      </c>
      <c r="M53" s="8">
        <v>8000</v>
      </c>
      <c r="N53" s="8">
        <v>5000</v>
      </c>
      <c r="O53" s="1">
        <f t="shared" si="1"/>
        <v>24600</v>
      </c>
      <c r="P53" s="7">
        <v>0</v>
      </c>
      <c r="Q53" s="7">
        <v>0</v>
      </c>
      <c r="R53" s="1">
        <f t="shared" si="8"/>
        <v>0</v>
      </c>
      <c r="S53" s="9">
        <f t="shared" si="9"/>
        <v>24600</v>
      </c>
    </row>
    <row r="54" spans="2:19" ht="15.6">
      <c r="B54" s="1" t="s">
        <v>67</v>
      </c>
      <c r="C54" s="1" t="s">
        <v>129</v>
      </c>
      <c r="D54" s="1" t="s">
        <v>140</v>
      </c>
      <c r="E54" s="1">
        <v>2019</v>
      </c>
      <c r="F54" s="1">
        <v>30</v>
      </c>
      <c r="G54" s="1">
        <v>2</v>
      </c>
      <c r="H54" s="1">
        <v>2</v>
      </c>
      <c r="I54" s="1">
        <f t="shared" si="7"/>
        <v>30</v>
      </c>
      <c r="J54" s="8">
        <v>10000</v>
      </c>
      <c r="K54" s="8">
        <v>1000</v>
      </c>
      <c r="L54" s="8">
        <v>600</v>
      </c>
      <c r="M54" s="8">
        <v>8000</v>
      </c>
      <c r="N54" s="8">
        <v>5000</v>
      </c>
      <c r="O54" s="1">
        <f t="shared" si="1"/>
        <v>24600</v>
      </c>
      <c r="P54" s="7">
        <v>0</v>
      </c>
      <c r="Q54" s="7">
        <v>0</v>
      </c>
      <c r="R54" s="1">
        <f t="shared" si="8"/>
        <v>0</v>
      </c>
      <c r="S54" s="9">
        <f t="shared" si="9"/>
        <v>24600</v>
      </c>
    </row>
    <row r="55" spans="2:19" ht="15.6">
      <c r="B55" s="1" t="s">
        <v>68</v>
      </c>
      <c r="C55" s="1" t="s">
        <v>130</v>
      </c>
      <c r="D55" s="1" t="s">
        <v>140</v>
      </c>
      <c r="E55" s="1">
        <v>2019</v>
      </c>
      <c r="F55" s="1">
        <v>30</v>
      </c>
      <c r="G55" s="1">
        <v>2</v>
      </c>
      <c r="H55" s="1">
        <v>3</v>
      </c>
      <c r="I55" s="1">
        <f t="shared" si="7"/>
        <v>29</v>
      </c>
      <c r="J55" s="8">
        <v>10000</v>
      </c>
      <c r="K55" s="8">
        <v>1000</v>
      </c>
      <c r="L55" s="8">
        <v>600</v>
      </c>
      <c r="M55" s="8">
        <v>8000</v>
      </c>
      <c r="N55" s="8">
        <v>5000</v>
      </c>
      <c r="O55" s="1">
        <f t="shared" si="1"/>
        <v>24600</v>
      </c>
      <c r="P55" s="7">
        <v>0</v>
      </c>
      <c r="Q55" s="7">
        <v>0</v>
      </c>
      <c r="R55" s="1">
        <f t="shared" si="8"/>
        <v>0</v>
      </c>
      <c r="S55" s="9">
        <f t="shared" si="9"/>
        <v>24600</v>
      </c>
    </row>
    <row r="56" spans="2:19" ht="15.6">
      <c r="B56" s="1" t="s">
        <v>69</v>
      </c>
      <c r="C56" s="1" t="s">
        <v>131</v>
      </c>
      <c r="D56" s="1" t="s">
        <v>140</v>
      </c>
      <c r="E56" s="1">
        <v>2019</v>
      </c>
      <c r="F56" s="1">
        <v>30</v>
      </c>
      <c r="G56" s="1">
        <v>2</v>
      </c>
      <c r="H56" s="1">
        <v>1</v>
      </c>
      <c r="I56" s="1">
        <f t="shared" si="7"/>
        <v>30</v>
      </c>
      <c r="J56" s="8">
        <v>10000</v>
      </c>
      <c r="K56" s="8">
        <v>1000</v>
      </c>
      <c r="L56" s="8">
        <v>600</v>
      </c>
      <c r="M56" s="8">
        <v>8000</v>
      </c>
      <c r="N56" s="8">
        <v>5000</v>
      </c>
      <c r="O56" s="1">
        <f t="shared" si="1"/>
        <v>24600</v>
      </c>
      <c r="P56" s="7">
        <v>0</v>
      </c>
      <c r="Q56" s="7">
        <v>0</v>
      </c>
      <c r="R56" s="1">
        <f t="shared" si="8"/>
        <v>0</v>
      </c>
      <c r="S56" s="9">
        <f t="shared" si="9"/>
        <v>24600</v>
      </c>
    </row>
    <row r="57" spans="2:19" ht="15.6">
      <c r="B57" s="1" t="s">
        <v>70</v>
      </c>
      <c r="C57" s="1" t="s">
        <v>132</v>
      </c>
      <c r="D57" s="1" t="s">
        <v>140</v>
      </c>
      <c r="E57" s="1">
        <v>2019</v>
      </c>
      <c r="F57" s="1">
        <v>30</v>
      </c>
      <c r="G57" s="1">
        <v>2</v>
      </c>
      <c r="H57" s="1">
        <v>2</v>
      </c>
      <c r="I57" s="1">
        <f t="shared" si="7"/>
        <v>30</v>
      </c>
      <c r="J57" s="8">
        <v>10000</v>
      </c>
      <c r="K57" s="8">
        <v>1000</v>
      </c>
      <c r="L57" s="8">
        <v>600</v>
      </c>
      <c r="M57" s="8">
        <v>8000</v>
      </c>
      <c r="N57" s="8">
        <v>5000</v>
      </c>
      <c r="O57" s="1">
        <f t="shared" si="1"/>
        <v>24600</v>
      </c>
      <c r="P57" s="7">
        <v>0</v>
      </c>
      <c r="Q57" s="7">
        <v>0</v>
      </c>
      <c r="R57" s="1">
        <f t="shared" si="8"/>
        <v>0</v>
      </c>
      <c r="S57" s="9">
        <f t="shared" si="9"/>
        <v>24600</v>
      </c>
    </row>
    <row r="58" spans="2:19" ht="15.6">
      <c r="B58" s="1" t="s">
        <v>71</v>
      </c>
      <c r="C58" s="1" t="s">
        <v>133</v>
      </c>
      <c r="D58" s="1" t="s">
        <v>140</v>
      </c>
      <c r="E58" s="1">
        <v>2019</v>
      </c>
      <c r="F58" s="1">
        <v>30</v>
      </c>
      <c r="G58" s="1">
        <v>2</v>
      </c>
      <c r="H58" s="1">
        <v>2</v>
      </c>
      <c r="I58" s="1">
        <f t="shared" si="7"/>
        <v>30</v>
      </c>
      <c r="J58" s="8">
        <v>10000</v>
      </c>
      <c r="K58" s="8">
        <v>1000</v>
      </c>
      <c r="L58" s="8">
        <v>600</v>
      </c>
      <c r="M58" s="8">
        <v>8000</v>
      </c>
      <c r="N58" s="8">
        <v>5000</v>
      </c>
      <c r="O58" s="1">
        <f t="shared" si="1"/>
        <v>24600</v>
      </c>
      <c r="P58" s="7">
        <v>0</v>
      </c>
      <c r="Q58" s="7">
        <v>0</v>
      </c>
      <c r="R58" s="1">
        <f t="shared" si="8"/>
        <v>0</v>
      </c>
      <c r="S58" s="9">
        <f t="shared" si="9"/>
        <v>24600</v>
      </c>
    </row>
    <row r="59" spans="2:19" ht="15.6">
      <c r="B59" s="1" t="s">
        <v>72</v>
      </c>
      <c r="C59" s="1" t="s">
        <v>134</v>
      </c>
      <c r="D59" s="1" t="s">
        <v>140</v>
      </c>
      <c r="E59" s="1">
        <v>2019</v>
      </c>
      <c r="F59" s="1">
        <v>30</v>
      </c>
      <c r="G59" s="1">
        <v>2</v>
      </c>
      <c r="H59" s="1">
        <v>1</v>
      </c>
      <c r="I59" s="1">
        <f t="shared" si="7"/>
        <v>30</v>
      </c>
      <c r="J59" s="8">
        <v>10000</v>
      </c>
      <c r="K59" s="8">
        <v>1000</v>
      </c>
      <c r="L59" s="8">
        <v>600</v>
      </c>
      <c r="M59" s="8">
        <v>8000</v>
      </c>
      <c r="N59" s="8">
        <v>5000</v>
      </c>
      <c r="O59" s="1">
        <f t="shared" si="1"/>
        <v>24600</v>
      </c>
      <c r="P59" s="7">
        <v>2000</v>
      </c>
      <c r="Q59" s="7">
        <v>0</v>
      </c>
      <c r="R59" s="1">
        <f t="shared" si="8"/>
        <v>2000</v>
      </c>
      <c r="S59" s="9">
        <f t="shared" si="9"/>
        <v>22600</v>
      </c>
    </row>
    <row r="60" spans="2:19" ht="15.6">
      <c r="B60" s="1" t="s">
        <v>73</v>
      </c>
      <c r="C60" s="1" t="s">
        <v>135</v>
      </c>
      <c r="D60" s="1" t="s">
        <v>140</v>
      </c>
      <c r="E60" s="1">
        <v>2019</v>
      </c>
      <c r="F60" s="1">
        <v>30</v>
      </c>
      <c r="G60" s="1">
        <v>2</v>
      </c>
      <c r="H60" s="1">
        <v>2</v>
      </c>
      <c r="I60" s="1">
        <f t="shared" si="7"/>
        <v>30</v>
      </c>
      <c r="J60" s="8">
        <v>10000</v>
      </c>
      <c r="K60" s="8">
        <v>1000</v>
      </c>
      <c r="L60" s="8">
        <v>600</v>
      </c>
      <c r="M60" s="8">
        <v>8000</v>
      </c>
      <c r="N60" s="8">
        <v>5000</v>
      </c>
      <c r="O60" s="1">
        <f t="shared" si="1"/>
        <v>24600</v>
      </c>
      <c r="P60" s="7">
        <v>0</v>
      </c>
      <c r="Q60" s="7">
        <v>0</v>
      </c>
      <c r="R60" s="1">
        <f t="shared" si="8"/>
        <v>0</v>
      </c>
      <c r="S60" s="9">
        <f t="shared" si="9"/>
        <v>24600</v>
      </c>
    </row>
    <row r="61" spans="2:19" ht="15.6">
      <c r="B61" s="1" t="s">
        <v>74</v>
      </c>
      <c r="C61" s="1" t="s">
        <v>136</v>
      </c>
      <c r="D61" s="1" t="s">
        <v>140</v>
      </c>
      <c r="E61" s="1">
        <v>2019</v>
      </c>
      <c r="F61" s="1">
        <v>30</v>
      </c>
      <c r="G61" s="1">
        <v>2</v>
      </c>
      <c r="H61" s="1">
        <v>0</v>
      </c>
      <c r="I61" s="1">
        <f t="shared" si="7"/>
        <v>30</v>
      </c>
      <c r="J61" s="8">
        <v>10000</v>
      </c>
      <c r="K61" s="8">
        <v>1000</v>
      </c>
      <c r="L61" s="8">
        <v>600</v>
      </c>
      <c r="M61" s="8">
        <v>8000</v>
      </c>
      <c r="N61" s="8">
        <v>5000</v>
      </c>
      <c r="O61" s="1">
        <f t="shared" si="1"/>
        <v>24600</v>
      </c>
      <c r="P61" s="7">
        <v>0</v>
      </c>
      <c r="Q61" s="7">
        <v>0</v>
      </c>
      <c r="R61" s="1">
        <f t="shared" si="8"/>
        <v>0</v>
      </c>
      <c r="S61" s="9">
        <f t="shared" si="9"/>
        <v>24600</v>
      </c>
    </row>
    <row r="62" spans="2:19" ht="15.6">
      <c r="B62" s="1" t="s">
        <v>75</v>
      </c>
      <c r="C62" s="1" t="s">
        <v>137</v>
      </c>
      <c r="D62" s="1" t="s">
        <v>140</v>
      </c>
      <c r="E62" s="1">
        <v>2019</v>
      </c>
      <c r="F62" s="1">
        <v>30</v>
      </c>
      <c r="G62" s="1">
        <v>2</v>
      </c>
      <c r="H62" s="1">
        <v>1</v>
      </c>
      <c r="I62" s="1">
        <f t="shared" si="7"/>
        <v>30</v>
      </c>
      <c r="J62" s="8">
        <v>10000</v>
      </c>
      <c r="K62" s="8">
        <v>1000</v>
      </c>
      <c r="L62" s="8">
        <v>600</v>
      </c>
      <c r="M62" s="8">
        <v>8000</v>
      </c>
      <c r="N62" s="8">
        <v>5000</v>
      </c>
      <c r="O62" s="1">
        <f t="shared" si="1"/>
        <v>24600</v>
      </c>
      <c r="P62" s="7">
        <v>0</v>
      </c>
      <c r="Q62" s="7">
        <v>0</v>
      </c>
      <c r="R62" s="1">
        <f t="shared" si="8"/>
        <v>0</v>
      </c>
      <c r="S62" s="9">
        <f t="shared" si="9"/>
        <v>24600</v>
      </c>
    </row>
    <row r="63" spans="2:19" ht="15.6">
      <c r="B63" s="1" t="s">
        <v>76</v>
      </c>
      <c r="C63" s="1" t="s">
        <v>141</v>
      </c>
      <c r="D63" s="1" t="s">
        <v>140</v>
      </c>
      <c r="E63" s="1">
        <v>2019</v>
      </c>
      <c r="F63" s="1">
        <v>30</v>
      </c>
      <c r="G63" s="1">
        <v>2</v>
      </c>
      <c r="H63" s="1">
        <v>0</v>
      </c>
      <c r="I63" s="1">
        <f t="shared" si="7"/>
        <v>30</v>
      </c>
      <c r="J63" s="8">
        <v>10000</v>
      </c>
      <c r="K63" s="8">
        <v>1000</v>
      </c>
      <c r="L63" s="8">
        <v>600</v>
      </c>
      <c r="M63" s="8">
        <v>8000</v>
      </c>
      <c r="N63" s="8">
        <v>5000</v>
      </c>
      <c r="O63" s="1">
        <f t="shared" si="1"/>
        <v>24600</v>
      </c>
      <c r="P63" s="7">
        <v>0</v>
      </c>
      <c r="Q63" s="7">
        <v>0</v>
      </c>
      <c r="R63" s="1">
        <f t="shared" si="8"/>
        <v>0</v>
      </c>
      <c r="S63" s="9">
        <f t="shared" si="9"/>
        <v>24600</v>
      </c>
    </row>
    <row r="64" spans="2:19" ht="15.6">
      <c r="B64" s="1" t="s">
        <v>77</v>
      </c>
      <c r="C64" s="1" t="s">
        <v>142</v>
      </c>
      <c r="D64" s="1" t="s">
        <v>140</v>
      </c>
      <c r="E64" s="1">
        <v>2019</v>
      </c>
      <c r="F64" s="1">
        <v>30</v>
      </c>
      <c r="G64" s="1">
        <v>2</v>
      </c>
      <c r="H64" s="1">
        <v>1</v>
      </c>
      <c r="I64" s="1">
        <f t="shared" si="7"/>
        <v>30</v>
      </c>
      <c r="J64" s="8">
        <v>10000</v>
      </c>
      <c r="K64" s="8">
        <v>1000</v>
      </c>
      <c r="L64" s="8">
        <v>600</v>
      </c>
      <c r="M64" s="8">
        <v>8000</v>
      </c>
      <c r="N64" s="8">
        <v>5000</v>
      </c>
      <c r="O64" s="1">
        <f t="shared" si="1"/>
        <v>24600</v>
      </c>
      <c r="P64" s="7">
        <v>0</v>
      </c>
      <c r="Q64" s="7">
        <v>0</v>
      </c>
      <c r="R64" s="1">
        <f t="shared" si="8"/>
        <v>0</v>
      </c>
      <c r="S64" s="9">
        <f t="shared" si="9"/>
        <v>24600</v>
      </c>
    </row>
    <row r="65" spans="2:19" ht="15.6">
      <c r="B65" s="1" t="s">
        <v>78</v>
      </c>
      <c r="C65" s="1" t="s">
        <v>143</v>
      </c>
      <c r="D65" s="1" t="s">
        <v>140</v>
      </c>
      <c r="E65" s="1">
        <v>2019</v>
      </c>
      <c r="F65" s="1">
        <v>30</v>
      </c>
      <c r="G65" s="1">
        <v>2</v>
      </c>
      <c r="H65" s="1">
        <v>0</v>
      </c>
      <c r="I65" s="1">
        <f t="shared" si="7"/>
        <v>30</v>
      </c>
      <c r="J65" s="8">
        <v>10000</v>
      </c>
      <c r="K65" s="8">
        <v>1000</v>
      </c>
      <c r="L65" s="8">
        <v>600</v>
      </c>
      <c r="M65" s="8">
        <v>8000</v>
      </c>
      <c r="N65" s="8">
        <v>5000</v>
      </c>
      <c r="O65" s="1">
        <f t="shared" si="1"/>
        <v>24600</v>
      </c>
      <c r="P65" s="7">
        <v>0</v>
      </c>
      <c r="Q65" s="7">
        <v>0</v>
      </c>
      <c r="R65" s="1">
        <f t="shared" si="8"/>
        <v>0</v>
      </c>
      <c r="S65" s="9">
        <f t="shared" si="9"/>
        <v>24600</v>
      </c>
    </row>
    <row r="66" spans="2:19" ht="15.6">
      <c r="B66" s="1" t="s">
        <v>79</v>
      </c>
      <c r="C66" s="1" t="s">
        <v>144</v>
      </c>
      <c r="D66" s="1" t="s">
        <v>140</v>
      </c>
      <c r="E66" s="1">
        <v>2019</v>
      </c>
      <c r="F66" s="1">
        <v>30</v>
      </c>
      <c r="G66" s="1">
        <v>2</v>
      </c>
      <c r="H66" s="1">
        <v>0</v>
      </c>
      <c r="I66" s="1">
        <f>IF(H66&gt;=G66,F66-H66+G66,F66)</f>
        <v>30</v>
      </c>
      <c r="J66" s="8">
        <v>10000</v>
      </c>
      <c r="K66" s="8">
        <v>1000</v>
      </c>
      <c r="L66" s="8">
        <v>600</v>
      </c>
      <c r="M66" s="8">
        <v>8000</v>
      </c>
      <c r="N66" s="8">
        <v>5000</v>
      </c>
      <c r="O66" s="1">
        <f t="shared" si="1"/>
        <v>24600</v>
      </c>
      <c r="P66" s="7">
        <v>7000</v>
      </c>
      <c r="Q66" s="7">
        <v>0</v>
      </c>
      <c r="R66" s="1">
        <f>SUM(P66:Q66)</f>
        <v>7000</v>
      </c>
      <c r="S66" s="9">
        <f>O66-R66</f>
        <v>17600</v>
      </c>
    </row>
    <row r="67" spans="2:19" ht="15.6">
      <c r="B67" s="1" t="s">
        <v>80</v>
      </c>
      <c r="C67" s="1" t="s">
        <v>145</v>
      </c>
      <c r="D67" s="1" t="s">
        <v>140</v>
      </c>
      <c r="E67" s="1">
        <v>2019</v>
      </c>
      <c r="F67" s="1">
        <v>30</v>
      </c>
      <c r="G67" s="1">
        <v>0</v>
      </c>
      <c r="H67" s="1">
        <v>0</v>
      </c>
      <c r="I67" s="1">
        <f t="shared" ref="I67:I86" si="10">IF(H67&gt;=G67,F67-H67+G67,F67)</f>
        <v>30</v>
      </c>
      <c r="J67" s="8">
        <v>10000</v>
      </c>
      <c r="K67" s="8">
        <v>1000</v>
      </c>
      <c r="L67" s="8">
        <v>600</v>
      </c>
      <c r="M67" s="8">
        <v>8000</v>
      </c>
      <c r="N67" s="8">
        <v>5000</v>
      </c>
      <c r="O67" s="1">
        <f t="shared" si="1"/>
        <v>24600</v>
      </c>
      <c r="P67" s="7">
        <v>500</v>
      </c>
      <c r="Q67" s="7">
        <v>0</v>
      </c>
      <c r="R67" s="1">
        <f t="shared" ref="R67:R86" si="11">SUM(P67:Q67)</f>
        <v>500</v>
      </c>
      <c r="S67" s="9">
        <f t="shared" ref="S67:S86" si="12">O67-R67</f>
        <v>24100</v>
      </c>
    </row>
    <row r="68" spans="2:19" ht="15.6">
      <c r="B68" s="1" t="s">
        <v>81</v>
      </c>
      <c r="C68" s="1" t="s">
        <v>146</v>
      </c>
      <c r="D68" s="1" t="s">
        <v>140</v>
      </c>
      <c r="E68" s="1">
        <v>2019</v>
      </c>
      <c r="F68" s="1">
        <v>30</v>
      </c>
      <c r="G68" s="1">
        <v>0</v>
      </c>
      <c r="H68" s="1">
        <v>0</v>
      </c>
      <c r="I68" s="1">
        <f t="shared" si="10"/>
        <v>30</v>
      </c>
      <c r="J68" s="8">
        <v>10000</v>
      </c>
      <c r="K68" s="8">
        <v>1000</v>
      </c>
      <c r="L68" s="8">
        <v>600</v>
      </c>
      <c r="M68" s="8">
        <v>8000</v>
      </c>
      <c r="N68" s="8">
        <v>5000</v>
      </c>
      <c r="O68" s="1">
        <f t="shared" ref="O68:O102" si="13">SUM(J68:N68)</f>
        <v>24600</v>
      </c>
      <c r="P68" s="7">
        <v>0</v>
      </c>
      <c r="Q68" s="7">
        <v>0</v>
      </c>
      <c r="R68" s="1">
        <f t="shared" si="11"/>
        <v>0</v>
      </c>
      <c r="S68" s="9">
        <f t="shared" si="12"/>
        <v>24600</v>
      </c>
    </row>
    <row r="69" spans="2:19" ht="15.6">
      <c r="B69" s="1" t="s">
        <v>82</v>
      </c>
      <c r="C69" s="1" t="s">
        <v>147</v>
      </c>
      <c r="D69" s="1" t="s">
        <v>140</v>
      </c>
      <c r="E69" s="1">
        <v>2019</v>
      </c>
      <c r="F69" s="1">
        <v>30</v>
      </c>
      <c r="G69" s="1">
        <v>2</v>
      </c>
      <c r="H69" s="1">
        <v>2</v>
      </c>
      <c r="I69" s="1">
        <f t="shared" si="10"/>
        <v>30</v>
      </c>
      <c r="J69" s="8">
        <v>10000</v>
      </c>
      <c r="K69" s="8">
        <v>1000</v>
      </c>
      <c r="L69" s="8">
        <v>600</v>
      </c>
      <c r="M69" s="8">
        <v>8000</v>
      </c>
      <c r="N69" s="8">
        <v>5000</v>
      </c>
      <c r="O69" s="1">
        <f t="shared" si="13"/>
        <v>24600</v>
      </c>
      <c r="P69" s="7">
        <v>0</v>
      </c>
      <c r="Q69" s="7">
        <v>0</v>
      </c>
      <c r="R69" s="1">
        <f t="shared" si="11"/>
        <v>0</v>
      </c>
      <c r="S69" s="9">
        <f t="shared" si="12"/>
        <v>24600</v>
      </c>
    </row>
    <row r="70" spans="2:19" ht="15.6">
      <c r="B70" s="1" t="s">
        <v>83</v>
      </c>
      <c r="C70" s="1" t="s">
        <v>148</v>
      </c>
      <c r="D70" s="1" t="s">
        <v>140</v>
      </c>
      <c r="E70" s="1">
        <v>2019</v>
      </c>
      <c r="F70" s="1">
        <v>30</v>
      </c>
      <c r="G70" s="1">
        <v>2</v>
      </c>
      <c r="H70" s="1">
        <v>2</v>
      </c>
      <c r="I70" s="1">
        <f t="shared" si="10"/>
        <v>30</v>
      </c>
      <c r="J70" s="8">
        <v>10000</v>
      </c>
      <c r="K70" s="8">
        <v>1000</v>
      </c>
      <c r="L70" s="8">
        <v>600</v>
      </c>
      <c r="M70" s="8">
        <v>8000</v>
      </c>
      <c r="N70" s="8">
        <v>5000</v>
      </c>
      <c r="O70" s="1">
        <f t="shared" si="13"/>
        <v>24600</v>
      </c>
      <c r="P70" s="7">
        <v>0</v>
      </c>
      <c r="Q70" s="7">
        <v>0</v>
      </c>
      <c r="R70" s="1">
        <f t="shared" si="11"/>
        <v>0</v>
      </c>
      <c r="S70" s="9">
        <f t="shared" si="12"/>
        <v>24600</v>
      </c>
    </row>
    <row r="71" spans="2:19" ht="15.6">
      <c r="B71" s="1" t="s">
        <v>84</v>
      </c>
      <c r="C71" s="1" t="s">
        <v>149</v>
      </c>
      <c r="D71" s="1" t="s">
        <v>140</v>
      </c>
      <c r="E71" s="1">
        <v>2019</v>
      </c>
      <c r="F71" s="1">
        <v>30</v>
      </c>
      <c r="G71" s="1">
        <v>2</v>
      </c>
      <c r="H71" s="1">
        <v>1</v>
      </c>
      <c r="I71" s="1">
        <f t="shared" si="10"/>
        <v>30</v>
      </c>
      <c r="J71" s="8">
        <v>10000</v>
      </c>
      <c r="K71" s="8">
        <v>1000</v>
      </c>
      <c r="L71" s="8">
        <v>600</v>
      </c>
      <c r="M71" s="8">
        <v>8000</v>
      </c>
      <c r="N71" s="8">
        <v>5000</v>
      </c>
      <c r="O71" s="1">
        <f t="shared" si="13"/>
        <v>24600</v>
      </c>
      <c r="P71" s="7">
        <v>0</v>
      </c>
      <c r="Q71" s="7">
        <v>0</v>
      </c>
      <c r="R71" s="1">
        <f t="shared" si="11"/>
        <v>0</v>
      </c>
      <c r="S71" s="9">
        <f t="shared" si="12"/>
        <v>24600</v>
      </c>
    </row>
    <row r="72" spans="2:19" ht="15.6">
      <c r="B72" s="1" t="s">
        <v>85</v>
      </c>
      <c r="C72" s="1" t="s">
        <v>150</v>
      </c>
      <c r="D72" s="1" t="s">
        <v>140</v>
      </c>
      <c r="E72" s="1">
        <v>2019</v>
      </c>
      <c r="F72" s="1">
        <v>30</v>
      </c>
      <c r="G72" s="1">
        <v>2</v>
      </c>
      <c r="H72" s="1">
        <v>2</v>
      </c>
      <c r="I72" s="1">
        <f t="shared" si="10"/>
        <v>30</v>
      </c>
      <c r="J72" s="8">
        <v>10000</v>
      </c>
      <c r="K72" s="8">
        <v>1000</v>
      </c>
      <c r="L72" s="8">
        <v>600</v>
      </c>
      <c r="M72" s="8">
        <v>8000</v>
      </c>
      <c r="N72" s="8">
        <v>5000</v>
      </c>
      <c r="O72" s="1">
        <f t="shared" si="13"/>
        <v>24600</v>
      </c>
      <c r="P72" s="7">
        <v>0</v>
      </c>
      <c r="Q72" s="7">
        <v>0</v>
      </c>
      <c r="R72" s="1">
        <f t="shared" si="11"/>
        <v>0</v>
      </c>
      <c r="S72" s="9">
        <f t="shared" si="12"/>
        <v>24600</v>
      </c>
    </row>
    <row r="73" spans="2:19" ht="15.6">
      <c r="B73" s="1" t="s">
        <v>86</v>
      </c>
      <c r="C73" s="1" t="s">
        <v>151</v>
      </c>
      <c r="D73" s="1" t="s">
        <v>140</v>
      </c>
      <c r="E73" s="1">
        <v>2019</v>
      </c>
      <c r="F73" s="1">
        <v>30</v>
      </c>
      <c r="G73" s="1">
        <v>2</v>
      </c>
      <c r="H73" s="1">
        <v>1</v>
      </c>
      <c r="I73" s="1">
        <f t="shared" si="10"/>
        <v>30</v>
      </c>
      <c r="J73" s="8">
        <v>10000</v>
      </c>
      <c r="K73" s="8">
        <v>1000</v>
      </c>
      <c r="L73" s="8">
        <v>600</v>
      </c>
      <c r="M73" s="8">
        <v>8000</v>
      </c>
      <c r="N73" s="8">
        <v>5000</v>
      </c>
      <c r="O73" s="1">
        <f t="shared" si="13"/>
        <v>24600</v>
      </c>
      <c r="P73" s="7">
        <v>0</v>
      </c>
      <c r="Q73" s="7">
        <v>0</v>
      </c>
      <c r="R73" s="1">
        <f t="shared" si="11"/>
        <v>0</v>
      </c>
      <c r="S73" s="9">
        <f t="shared" si="12"/>
        <v>24600</v>
      </c>
    </row>
    <row r="74" spans="2:19" ht="15.6">
      <c r="B74" s="1" t="s">
        <v>87</v>
      </c>
      <c r="C74" s="1" t="s">
        <v>152</v>
      </c>
      <c r="D74" s="1" t="s">
        <v>140</v>
      </c>
      <c r="E74" s="1">
        <v>2019</v>
      </c>
      <c r="F74" s="1">
        <v>30</v>
      </c>
      <c r="G74" s="1">
        <v>2</v>
      </c>
      <c r="H74" s="1">
        <v>2</v>
      </c>
      <c r="I74" s="1">
        <f t="shared" si="10"/>
        <v>30</v>
      </c>
      <c r="J74" s="8">
        <v>10000</v>
      </c>
      <c r="K74" s="8">
        <v>1000</v>
      </c>
      <c r="L74" s="8">
        <v>600</v>
      </c>
      <c r="M74" s="8">
        <v>8000</v>
      </c>
      <c r="N74" s="8">
        <v>5000</v>
      </c>
      <c r="O74" s="1">
        <f t="shared" si="13"/>
        <v>24600</v>
      </c>
      <c r="P74" s="7">
        <v>0</v>
      </c>
      <c r="Q74" s="7">
        <v>0</v>
      </c>
      <c r="R74" s="1">
        <f t="shared" si="11"/>
        <v>0</v>
      </c>
      <c r="S74" s="9">
        <f t="shared" si="12"/>
        <v>24600</v>
      </c>
    </row>
    <row r="75" spans="2:19" ht="15.6">
      <c r="B75" s="1" t="s">
        <v>88</v>
      </c>
      <c r="C75" s="1" t="s">
        <v>153</v>
      </c>
      <c r="D75" s="1" t="s">
        <v>140</v>
      </c>
      <c r="E75" s="1">
        <v>2019</v>
      </c>
      <c r="F75" s="1">
        <v>30</v>
      </c>
      <c r="G75" s="1">
        <v>2</v>
      </c>
      <c r="H75" s="1">
        <v>2</v>
      </c>
      <c r="I75" s="1">
        <f t="shared" si="10"/>
        <v>30</v>
      </c>
      <c r="J75" s="8">
        <v>10000</v>
      </c>
      <c r="K75" s="8">
        <v>1000</v>
      </c>
      <c r="L75" s="8">
        <v>600</v>
      </c>
      <c r="M75" s="8">
        <v>8000</v>
      </c>
      <c r="N75" s="8">
        <v>5000</v>
      </c>
      <c r="O75" s="1">
        <f t="shared" si="13"/>
        <v>24600</v>
      </c>
      <c r="P75" s="7">
        <v>0</v>
      </c>
      <c r="Q75" s="7">
        <v>0</v>
      </c>
      <c r="R75" s="1">
        <f t="shared" si="11"/>
        <v>0</v>
      </c>
      <c r="S75" s="9">
        <f t="shared" si="12"/>
        <v>24600</v>
      </c>
    </row>
    <row r="76" spans="2:19" ht="15.6">
      <c r="B76" s="1" t="s">
        <v>89</v>
      </c>
      <c r="C76" s="10" t="s">
        <v>154</v>
      </c>
      <c r="D76" s="1" t="s">
        <v>140</v>
      </c>
      <c r="E76" s="1">
        <v>2019</v>
      </c>
      <c r="F76" s="1">
        <v>30</v>
      </c>
      <c r="G76" s="1">
        <v>2</v>
      </c>
      <c r="H76" s="1">
        <v>3</v>
      </c>
      <c r="I76" s="1">
        <f t="shared" si="10"/>
        <v>29</v>
      </c>
      <c r="J76" s="8">
        <v>10000</v>
      </c>
      <c r="K76" s="8">
        <v>1000</v>
      </c>
      <c r="L76" s="8">
        <v>600</v>
      </c>
      <c r="M76" s="8">
        <v>8000</v>
      </c>
      <c r="N76" s="8">
        <v>5000</v>
      </c>
      <c r="O76" s="1">
        <f t="shared" si="13"/>
        <v>24600</v>
      </c>
      <c r="P76" s="7">
        <v>0</v>
      </c>
      <c r="Q76" s="7">
        <v>0</v>
      </c>
      <c r="R76" s="1">
        <f t="shared" si="11"/>
        <v>0</v>
      </c>
      <c r="S76" s="9">
        <f t="shared" si="12"/>
        <v>24600</v>
      </c>
    </row>
    <row r="77" spans="2:19" ht="15.6">
      <c r="B77" s="1" t="s">
        <v>90</v>
      </c>
      <c r="C77" s="10" t="s">
        <v>133</v>
      </c>
      <c r="D77" s="1" t="s">
        <v>140</v>
      </c>
      <c r="E77" s="1">
        <v>2019</v>
      </c>
      <c r="F77" s="1">
        <v>30</v>
      </c>
      <c r="G77" s="1">
        <v>2</v>
      </c>
      <c r="H77" s="1">
        <v>1</v>
      </c>
      <c r="I77" s="1">
        <f t="shared" si="10"/>
        <v>30</v>
      </c>
      <c r="J77" s="8">
        <v>10000</v>
      </c>
      <c r="K77" s="8">
        <v>1000</v>
      </c>
      <c r="L77" s="8">
        <v>600</v>
      </c>
      <c r="M77" s="8">
        <v>8000</v>
      </c>
      <c r="N77" s="8">
        <v>5000</v>
      </c>
      <c r="O77" s="1">
        <f t="shared" si="13"/>
        <v>24600</v>
      </c>
      <c r="P77" s="7">
        <v>0</v>
      </c>
      <c r="Q77" s="7">
        <v>0</v>
      </c>
      <c r="R77" s="1">
        <f t="shared" si="11"/>
        <v>0</v>
      </c>
      <c r="S77" s="9">
        <f t="shared" si="12"/>
        <v>24600</v>
      </c>
    </row>
    <row r="78" spans="2:19" ht="15.6">
      <c r="B78" s="1" t="s">
        <v>91</v>
      </c>
      <c r="C78" s="10" t="s">
        <v>155</v>
      </c>
      <c r="D78" s="1" t="s">
        <v>140</v>
      </c>
      <c r="E78" s="1">
        <v>2019</v>
      </c>
      <c r="F78" s="1">
        <v>30</v>
      </c>
      <c r="G78" s="1">
        <v>2</v>
      </c>
      <c r="H78" s="1">
        <v>2</v>
      </c>
      <c r="I78" s="1">
        <f t="shared" si="10"/>
        <v>30</v>
      </c>
      <c r="J78" s="8">
        <v>10000</v>
      </c>
      <c r="K78" s="8">
        <v>1000</v>
      </c>
      <c r="L78" s="8">
        <v>600</v>
      </c>
      <c r="M78" s="8">
        <v>8000</v>
      </c>
      <c r="N78" s="8">
        <v>5000</v>
      </c>
      <c r="O78" s="1">
        <f t="shared" si="13"/>
        <v>24600</v>
      </c>
      <c r="P78" s="7">
        <v>0</v>
      </c>
      <c r="Q78" s="7">
        <v>0</v>
      </c>
      <c r="R78" s="1">
        <f t="shared" si="11"/>
        <v>0</v>
      </c>
      <c r="S78" s="9">
        <f t="shared" si="12"/>
        <v>24600</v>
      </c>
    </row>
    <row r="79" spans="2:19" ht="15.6">
      <c r="B79" s="1" t="s">
        <v>92</v>
      </c>
      <c r="C79" s="10" t="s">
        <v>156</v>
      </c>
      <c r="D79" s="1" t="s">
        <v>140</v>
      </c>
      <c r="E79" s="1">
        <v>2019</v>
      </c>
      <c r="F79" s="1">
        <v>30</v>
      </c>
      <c r="G79" s="1">
        <v>2</v>
      </c>
      <c r="H79" s="1">
        <v>2</v>
      </c>
      <c r="I79" s="1">
        <f t="shared" si="10"/>
        <v>30</v>
      </c>
      <c r="J79" s="8">
        <v>10000</v>
      </c>
      <c r="K79" s="8">
        <v>1000</v>
      </c>
      <c r="L79" s="8">
        <v>600</v>
      </c>
      <c r="M79" s="8">
        <v>8000</v>
      </c>
      <c r="N79" s="8">
        <v>5000</v>
      </c>
      <c r="O79" s="1">
        <f t="shared" si="13"/>
        <v>24600</v>
      </c>
      <c r="P79" s="7">
        <v>0</v>
      </c>
      <c r="Q79" s="7">
        <v>0</v>
      </c>
      <c r="R79" s="1">
        <f t="shared" si="11"/>
        <v>0</v>
      </c>
      <c r="S79" s="9">
        <f t="shared" si="12"/>
        <v>24600</v>
      </c>
    </row>
    <row r="80" spans="2:19" ht="15.6">
      <c r="B80" s="1" t="s">
        <v>93</v>
      </c>
      <c r="C80" s="10" t="s">
        <v>137</v>
      </c>
      <c r="D80" s="1" t="s">
        <v>140</v>
      </c>
      <c r="E80" s="1">
        <v>2019</v>
      </c>
      <c r="F80" s="1">
        <v>30</v>
      </c>
      <c r="G80" s="1">
        <v>2</v>
      </c>
      <c r="H80" s="1">
        <v>1</v>
      </c>
      <c r="I80" s="1">
        <f t="shared" si="10"/>
        <v>30</v>
      </c>
      <c r="J80" s="8">
        <v>10000</v>
      </c>
      <c r="K80" s="8">
        <v>1000</v>
      </c>
      <c r="L80" s="8">
        <v>600</v>
      </c>
      <c r="M80" s="8">
        <v>8000</v>
      </c>
      <c r="N80" s="8">
        <v>5000</v>
      </c>
      <c r="O80" s="1">
        <f t="shared" si="13"/>
        <v>24600</v>
      </c>
      <c r="P80" s="7">
        <v>2000</v>
      </c>
      <c r="Q80" s="7">
        <v>0</v>
      </c>
      <c r="R80" s="1">
        <f t="shared" si="11"/>
        <v>2000</v>
      </c>
      <c r="S80" s="9">
        <f t="shared" si="12"/>
        <v>22600</v>
      </c>
    </row>
    <row r="81" spans="2:19" ht="15.6">
      <c r="B81" s="1" t="s">
        <v>94</v>
      </c>
      <c r="C81" s="10" t="s">
        <v>157</v>
      </c>
      <c r="D81" s="1" t="s">
        <v>140</v>
      </c>
      <c r="E81" s="1">
        <v>2019</v>
      </c>
      <c r="F81" s="1">
        <v>30</v>
      </c>
      <c r="G81" s="1">
        <v>2</v>
      </c>
      <c r="H81" s="1">
        <v>2</v>
      </c>
      <c r="I81" s="1">
        <f t="shared" si="10"/>
        <v>30</v>
      </c>
      <c r="J81" s="8">
        <v>10000</v>
      </c>
      <c r="K81" s="8">
        <v>1000</v>
      </c>
      <c r="L81" s="8">
        <v>600</v>
      </c>
      <c r="M81" s="8">
        <v>8000</v>
      </c>
      <c r="N81" s="8">
        <v>5000</v>
      </c>
      <c r="O81" s="1">
        <f t="shared" si="13"/>
        <v>24600</v>
      </c>
      <c r="P81" s="7">
        <v>0</v>
      </c>
      <c r="Q81" s="7">
        <v>0</v>
      </c>
      <c r="R81" s="1">
        <f t="shared" si="11"/>
        <v>0</v>
      </c>
      <c r="S81" s="9">
        <f t="shared" si="12"/>
        <v>24600</v>
      </c>
    </row>
    <row r="82" spans="2:19" ht="15.6">
      <c r="B82" s="1" t="s">
        <v>95</v>
      </c>
      <c r="C82" s="10" t="s">
        <v>157</v>
      </c>
      <c r="D82" s="1" t="s">
        <v>140</v>
      </c>
      <c r="E82" s="1">
        <v>2019</v>
      </c>
      <c r="F82" s="1">
        <v>30</v>
      </c>
      <c r="G82" s="1">
        <v>2</v>
      </c>
      <c r="H82" s="1">
        <v>0</v>
      </c>
      <c r="I82" s="1">
        <f t="shared" si="10"/>
        <v>30</v>
      </c>
      <c r="J82" s="8">
        <v>10000</v>
      </c>
      <c r="K82" s="8">
        <v>1000</v>
      </c>
      <c r="L82" s="8">
        <v>600</v>
      </c>
      <c r="M82" s="8">
        <v>8000</v>
      </c>
      <c r="N82" s="8">
        <v>5000</v>
      </c>
      <c r="O82" s="1">
        <f t="shared" si="13"/>
        <v>24600</v>
      </c>
      <c r="P82" s="7">
        <v>0</v>
      </c>
      <c r="Q82" s="7">
        <v>0</v>
      </c>
      <c r="R82" s="1">
        <f t="shared" si="11"/>
        <v>0</v>
      </c>
      <c r="S82" s="9">
        <f t="shared" si="12"/>
        <v>24600</v>
      </c>
    </row>
    <row r="83" spans="2:19" ht="15.6">
      <c r="B83" s="1" t="s">
        <v>96</v>
      </c>
      <c r="C83" s="10" t="s">
        <v>158</v>
      </c>
      <c r="D83" s="1" t="s">
        <v>140</v>
      </c>
      <c r="E83" s="1">
        <v>2019</v>
      </c>
      <c r="F83" s="1">
        <v>30</v>
      </c>
      <c r="G83" s="1">
        <v>2</v>
      </c>
      <c r="H83" s="1">
        <v>1</v>
      </c>
      <c r="I83" s="1">
        <f t="shared" si="10"/>
        <v>30</v>
      </c>
      <c r="J83" s="8">
        <v>10000</v>
      </c>
      <c r="K83" s="8">
        <v>1000</v>
      </c>
      <c r="L83" s="8">
        <v>600</v>
      </c>
      <c r="M83" s="8">
        <v>8000</v>
      </c>
      <c r="N83" s="8">
        <v>5000</v>
      </c>
      <c r="O83" s="1">
        <f t="shared" si="13"/>
        <v>24600</v>
      </c>
      <c r="P83" s="7">
        <v>0</v>
      </c>
      <c r="Q83" s="7">
        <v>0</v>
      </c>
      <c r="R83" s="1">
        <f t="shared" si="11"/>
        <v>0</v>
      </c>
      <c r="S83" s="9">
        <f t="shared" si="12"/>
        <v>24600</v>
      </c>
    </row>
    <row r="84" spans="2:19" ht="15.6">
      <c r="B84" s="1" t="s">
        <v>97</v>
      </c>
      <c r="C84" s="1" t="s">
        <v>148</v>
      </c>
      <c r="D84" s="1" t="s">
        <v>140</v>
      </c>
      <c r="E84" s="1">
        <v>2019</v>
      </c>
      <c r="F84" s="1">
        <v>30</v>
      </c>
      <c r="G84" s="1">
        <v>2</v>
      </c>
      <c r="H84" s="1">
        <v>0</v>
      </c>
      <c r="I84" s="1">
        <f t="shared" si="10"/>
        <v>30</v>
      </c>
      <c r="J84" s="8">
        <v>10000</v>
      </c>
      <c r="K84" s="8">
        <v>1000</v>
      </c>
      <c r="L84" s="8">
        <v>600</v>
      </c>
      <c r="M84" s="8">
        <v>8000</v>
      </c>
      <c r="N84" s="8">
        <v>5000</v>
      </c>
      <c r="O84" s="1">
        <f t="shared" si="13"/>
        <v>24600</v>
      </c>
      <c r="P84" s="7">
        <v>0</v>
      </c>
      <c r="Q84" s="7">
        <v>0</v>
      </c>
      <c r="R84" s="1">
        <f t="shared" si="11"/>
        <v>0</v>
      </c>
      <c r="S84" s="9">
        <f t="shared" si="12"/>
        <v>24600</v>
      </c>
    </row>
    <row r="85" spans="2:19" ht="15.6">
      <c r="B85" s="1" t="s">
        <v>98</v>
      </c>
      <c r="C85" s="1" t="s">
        <v>149</v>
      </c>
      <c r="D85" s="1" t="s">
        <v>140</v>
      </c>
      <c r="E85" s="1">
        <v>2019</v>
      </c>
      <c r="F85" s="1">
        <v>30</v>
      </c>
      <c r="G85" s="1">
        <v>2</v>
      </c>
      <c r="H85" s="1">
        <v>1</v>
      </c>
      <c r="I85" s="1">
        <f t="shared" si="10"/>
        <v>30</v>
      </c>
      <c r="J85" s="8">
        <v>10000</v>
      </c>
      <c r="K85" s="8">
        <v>1000</v>
      </c>
      <c r="L85" s="8">
        <v>600</v>
      </c>
      <c r="M85" s="8">
        <v>8000</v>
      </c>
      <c r="N85" s="8">
        <v>5000</v>
      </c>
      <c r="O85" s="1">
        <f t="shared" si="13"/>
        <v>24600</v>
      </c>
      <c r="P85" s="7">
        <v>0</v>
      </c>
      <c r="Q85" s="7">
        <v>0</v>
      </c>
      <c r="R85" s="1">
        <f t="shared" si="11"/>
        <v>0</v>
      </c>
      <c r="S85" s="9">
        <f t="shared" si="12"/>
        <v>24600</v>
      </c>
    </row>
    <row r="86" spans="2:19" ht="15.6">
      <c r="B86" s="1" t="s">
        <v>99</v>
      </c>
      <c r="C86" s="1" t="s">
        <v>150</v>
      </c>
      <c r="D86" s="1" t="s">
        <v>140</v>
      </c>
      <c r="E86" s="1">
        <v>2019</v>
      </c>
      <c r="F86" s="1">
        <v>30</v>
      </c>
      <c r="G86" s="1">
        <v>2</v>
      </c>
      <c r="H86" s="1">
        <v>0</v>
      </c>
      <c r="I86" s="1">
        <f t="shared" si="10"/>
        <v>30</v>
      </c>
      <c r="J86" s="8">
        <v>10000</v>
      </c>
      <c r="K86" s="8">
        <v>1000</v>
      </c>
      <c r="L86" s="8">
        <v>600</v>
      </c>
      <c r="M86" s="8">
        <v>8000</v>
      </c>
      <c r="N86" s="8">
        <v>5000</v>
      </c>
      <c r="O86" s="1">
        <f t="shared" si="13"/>
        <v>24600</v>
      </c>
      <c r="P86" s="7">
        <v>0</v>
      </c>
      <c r="Q86" s="7">
        <v>0</v>
      </c>
      <c r="R86" s="1">
        <f t="shared" si="11"/>
        <v>0</v>
      </c>
      <c r="S86" s="9">
        <f t="shared" si="12"/>
        <v>24600</v>
      </c>
    </row>
    <row r="87" spans="2:19" ht="15.6">
      <c r="B87" s="1" t="s">
        <v>100</v>
      </c>
      <c r="C87" s="1" t="s">
        <v>151</v>
      </c>
      <c r="D87" s="1" t="s">
        <v>140</v>
      </c>
      <c r="E87" s="1">
        <v>2019</v>
      </c>
      <c r="F87" s="1">
        <v>30</v>
      </c>
      <c r="G87" s="1">
        <v>2</v>
      </c>
      <c r="H87" s="1">
        <v>0</v>
      </c>
      <c r="I87" s="1">
        <f>IF(H87&gt;=G87,F87-H87+G87,F87)</f>
        <v>30</v>
      </c>
      <c r="J87" s="8">
        <v>10000</v>
      </c>
      <c r="K87" s="8">
        <v>1000</v>
      </c>
      <c r="L87" s="8">
        <v>600</v>
      </c>
      <c r="M87" s="8">
        <v>8000</v>
      </c>
      <c r="N87" s="8">
        <v>5000</v>
      </c>
      <c r="O87" s="1">
        <f t="shared" si="13"/>
        <v>24600</v>
      </c>
      <c r="P87" s="7">
        <v>7000</v>
      </c>
      <c r="Q87" s="7">
        <v>0</v>
      </c>
      <c r="R87" s="1">
        <f>SUM(P87:Q87)</f>
        <v>7000</v>
      </c>
      <c r="S87" s="9">
        <f>O87-R87</f>
        <v>17600</v>
      </c>
    </row>
    <row r="88" spans="2:19" ht="15.6">
      <c r="B88" s="1" t="s">
        <v>101</v>
      </c>
      <c r="C88" s="1" t="s">
        <v>152</v>
      </c>
      <c r="D88" s="1" t="s">
        <v>140</v>
      </c>
      <c r="E88" s="1">
        <v>2019</v>
      </c>
      <c r="F88" s="1">
        <v>30</v>
      </c>
      <c r="G88" s="1">
        <v>0</v>
      </c>
      <c r="H88" s="1">
        <v>0</v>
      </c>
      <c r="I88" s="1">
        <f t="shared" ref="I88:I102" si="14">IF(H88&gt;=G88,F88-H88+G88,F88)</f>
        <v>30</v>
      </c>
      <c r="J88" s="8">
        <v>10000</v>
      </c>
      <c r="K88" s="8">
        <v>1000</v>
      </c>
      <c r="L88" s="8">
        <v>600</v>
      </c>
      <c r="M88" s="8">
        <v>8000</v>
      </c>
      <c r="N88" s="8">
        <v>5000</v>
      </c>
      <c r="O88" s="1">
        <f t="shared" si="13"/>
        <v>24600</v>
      </c>
      <c r="P88" s="7">
        <v>500</v>
      </c>
      <c r="Q88" s="7">
        <v>0</v>
      </c>
      <c r="R88" s="1">
        <f t="shared" ref="R88:R102" si="15">SUM(P88:Q88)</f>
        <v>500</v>
      </c>
      <c r="S88" s="9">
        <f t="shared" ref="S88:S102" si="16">O88-R88</f>
        <v>24100</v>
      </c>
    </row>
    <row r="89" spans="2:19" ht="15.6">
      <c r="B89" s="1" t="s">
        <v>102</v>
      </c>
      <c r="C89" s="1" t="s">
        <v>153</v>
      </c>
      <c r="D89" s="1" t="s">
        <v>140</v>
      </c>
      <c r="E89" s="1">
        <v>2019</v>
      </c>
      <c r="F89" s="1">
        <v>30</v>
      </c>
      <c r="G89" s="1">
        <v>0</v>
      </c>
      <c r="H89" s="1">
        <v>0</v>
      </c>
      <c r="I89" s="1">
        <f t="shared" si="14"/>
        <v>30</v>
      </c>
      <c r="J89" s="8">
        <v>10000</v>
      </c>
      <c r="K89" s="8">
        <v>1000</v>
      </c>
      <c r="L89" s="8">
        <v>600</v>
      </c>
      <c r="M89" s="8">
        <v>8000</v>
      </c>
      <c r="N89" s="8">
        <v>5000</v>
      </c>
      <c r="O89" s="1">
        <f t="shared" si="13"/>
        <v>24600</v>
      </c>
      <c r="P89" s="7">
        <v>0</v>
      </c>
      <c r="Q89" s="7">
        <v>0</v>
      </c>
      <c r="R89" s="1">
        <f t="shared" si="15"/>
        <v>0</v>
      </c>
      <c r="S89" s="9">
        <f t="shared" si="16"/>
        <v>24600</v>
      </c>
    </row>
    <row r="90" spans="2:19" ht="15.6">
      <c r="B90" s="1" t="s">
        <v>103</v>
      </c>
      <c r="C90" s="10" t="s">
        <v>154</v>
      </c>
      <c r="D90" s="1" t="s">
        <v>140</v>
      </c>
      <c r="E90" s="1">
        <v>2019</v>
      </c>
      <c r="F90" s="1">
        <v>30</v>
      </c>
      <c r="G90" s="1">
        <v>2</v>
      </c>
      <c r="H90" s="1">
        <v>2</v>
      </c>
      <c r="I90" s="1">
        <f t="shared" si="14"/>
        <v>30</v>
      </c>
      <c r="J90" s="8">
        <v>10000</v>
      </c>
      <c r="K90" s="8">
        <v>1000</v>
      </c>
      <c r="L90" s="8">
        <v>600</v>
      </c>
      <c r="M90" s="8">
        <v>8000</v>
      </c>
      <c r="N90" s="8">
        <v>5000</v>
      </c>
      <c r="O90" s="1">
        <f t="shared" si="13"/>
        <v>24600</v>
      </c>
      <c r="P90" s="7">
        <v>0</v>
      </c>
      <c r="Q90" s="7">
        <v>0</v>
      </c>
      <c r="R90" s="1">
        <f t="shared" si="15"/>
        <v>0</v>
      </c>
      <c r="S90" s="9">
        <f t="shared" si="16"/>
        <v>24600</v>
      </c>
    </row>
    <row r="91" spans="2:19" ht="15.6">
      <c r="B91" s="1" t="s">
        <v>104</v>
      </c>
      <c r="C91" s="10" t="s">
        <v>133</v>
      </c>
      <c r="D91" s="1" t="s">
        <v>140</v>
      </c>
      <c r="E91" s="1">
        <v>2019</v>
      </c>
      <c r="F91" s="1">
        <v>30</v>
      </c>
      <c r="G91" s="1">
        <v>2</v>
      </c>
      <c r="H91" s="1">
        <v>2</v>
      </c>
      <c r="I91" s="1">
        <f t="shared" si="14"/>
        <v>30</v>
      </c>
      <c r="J91" s="8">
        <v>10000</v>
      </c>
      <c r="K91" s="8">
        <v>1000</v>
      </c>
      <c r="L91" s="8">
        <v>600</v>
      </c>
      <c r="M91" s="8">
        <v>8000</v>
      </c>
      <c r="N91" s="8">
        <v>5000</v>
      </c>
      <c r="O91" s="1">
        <f t="shared" si="13"/>
        <v>24600</v>
      </c>
      <c r="P91" s="7">
        <v>0</v>
      </c>
      <c r="Q91" s="7">
        <v>0</v>
      </c>
      <c r="R91" s="1">
        <f t="shared" si="15"/>
        <v>0</v>
      </c>
      <c r="S91" s="9">
        <f t="shared" si="16"/>
        <v>24600</v>
      </c>
    </row>
    <row r="92" spans="2:19" ht="15.6">
      <c r="B92" s="1" t="s">
        <v>105</v>
      </c>
      <c r="C92" s="10" t="s">
        <v>155</v>
      </c>
      <c r="D92" s="1" t="s">
        <v>140</v>
      </c>
      <c r="E92" s="1">
        <v>2019</v>
      </c>
      <c r="F92" s="1">
        <v>30</v>
      </c>
      <c r="G92" s="1">
        <v>2</v>
      </c>
      <c r="H92" s="1">
        <v>1</v>
      </c>
      <c r="I92" s="1">
        <f t="shared" si="14"/>
        <v>30</v>
      </c>
      <c r="J92" s="8">
        <v>10000</v>
      </c>
      <c r="K92" s="8">
        <v>1000</v>
      </c>
      <c r="L92" s="8">
        <v>600</v>
      </c>
      <c r="M92" s="8">
        <v>8000</v>
      </c>
      <c r="N92" s="8">
        <v>5000</v>
      </c>
      <c r="O92" s="1">
        <f t="shared" si="13"/>
        <v>24600</v>
      </c>
      <c r="P92" s="7">
        <v>0</v>
      </c>
      <c r="Q92" s="7">
        <v>0</v>
      </c>
      <c r="R92" s="1">
        <f t="shared" si="15"/>
        <v>0</v>
      </c>
      <c r="S92" s="9">
        <f t="shared" si="16"/>
        <v>24600</v>
      </c>
    </row>
    <row r="93" spans="2:19" ht="15.6">
      <c r="B93" s="1" t="s">
        <v>106</v>
      </c>
      <c r="C93" s="10" t="s">
        <v>156</v>
      </c>
      <c r="D93" s="1" t="s">
        <v>140</v>
      </c>
      <c r="E93" s="1">
        <v>2019</v>
      </c>
      <c r="F93" s="1">
        <v>30</v>
      </c>
      <c r="G93" s="1">
        <v>2</v>
      </c>
      <c r="H93" s="1">
        <v>2</v>
      </c>
      <c r="I93" s="1">
        <f t="shared" si="14"/>
        <v>30</v>
      </c>
      <c r="J93" s="8">
        <v>10000</v>
      </c>
      <c r="K93" s="8">
        <v>1000</v>
      </c>
      <c r="L93" s="8">
        <v>600</v>
      </c>
      <c r="M93" s="8">
        <v>8000</v>
      </c>
      <c r="N93" s="8">
        <v>5000</v>
      </c>
      <c r="O93" s="1">
        <f t="shared" si="13"/>
        <v>24600</v>
      </c>
      <c r="P93" s="7">
        <v>0</v>
      </c>
      <c r="Q93" s="7">
        <v>0</v>
      </c>
      <c r="R93" s="1">
        <f t="shared" si="15"/>
        <v>0</v>
      </c>
      <c r="S93" s="9">
        <f t="shared" si="16"/>
        <v>24600</v>
      </c>
    </row>
    <row r="94" spans="2:19" ht="15.6">
      <c r="B94" s="1" t="s">
        <v>107</v>
      </c>
      <c r="C94" s="10" t="s">
        <v>137</v>
      </c>
      <c r="D94" s="1" t="s">
        <v>140</v>
      </c>
      <c r="E94" s="1">
        <v>2019</v>
      </c>
      <c r="F94" s="1">
        <v>30</v>
      </c>
      <c r="G94" s="1">
        <v>2</v>
      </c>
      <c r="H94" s="1">
        <v>1</v>
      </c>
      <c r="I94" s="1">
        <f t="shared" si="14"/>
        <v>30</v>
      </c>
      <c r="J94" s="8">
        <v>10000</v>
      </c>
      <c r="K94" s="8">
        <v>1000</v>
      </c>
      <c r="L94" s="8">
        <v>600</v>
      </c>
      <c r="M94" s="8">
        <v>8000</v>
      </c>
      <c r="N94" s="8">
        <v>5000</v>
      </c>
      <c r="O94" s="1">
        <f t="shared" si="13"/>
        <v>24600</v>
      </c>
      <c r="P94" s="7">
        <v>0</v>
      </c>
      <c r="Q94" s="7">
        <v>0</v>
      </c>
      <c r="R94" s="1">
        <f t="shared" si="15"/>
        <v>0</v>
      </c>
      <c r="S94" s="9">
        <f t="shared" si="16"/>
        <v>24600</v>
      </c>
    </row>
    <row r="95" spans="2:19" ht="15.6">
      <c r="B95" s="1" t="s">
        <v>108</v>
      </c>
      <c r="C95" s="10" t="s">
        <v>157</v>
      </c>
      <c r="D95" s="1" t="s">
        <v>140</v>
      </c>
      <c r="E95" s="1">
        <v>2019</v>
      </c>
      <c r="F95" s="1">
        <v>30</v>
      </c>
      <c r="G95" s="1">
        <v>2</v>
      </c>
      <c r="H95" s="1">
        <v>2</v>
      </c>
      <c r="I95" s="1">
        <f t="shared" si="14"/>
        <v>30</v>
      </c>
      <c r="J95" s="8">
        <v>10000</v>
      </c>
      <c r="K95" s="8">
        <v>1000</v>
      </c>
      <c r="L95" s="8">
        <v>600</v>
      </c>
      <c r="M95" s="8">
        <v>8000</v>
      </c>
      <c r="N95" s="8">
        <v>5000</v>
      </c>
      <c r="O95" s="1">
        <f t="shared" si="13"/>
        <v>24600</v>
      </c>
      <c r="P95" s="7">
        <v>0</v>
      </c>
      <c r="Q95" s="7">
        <v>0</v>
      </c>
      <c r="R95" s="1">
        <f t="shared" si="15"/>
        <v>0</v>
      </c>
      <c r="S95" s="9">
        <f t="shared" si="16"/>
        <v>24600</v>
      </c>
    </row>
    <row r="96" spans="2:19" ht="15.6">
      <c r="B96" s="1" t="s">
        <v>109</v>
      </c>
      <c r="C96" s="1" t="s">
        <v>131</v>
      </c>
      <c r="D96" s="1" t="s">
        <v>140</v>
      </c>
      <c r="E96" s="1">
        <v>2019</v>
      </c>
      <c r="F96" s="1">
        <v>30</v>
      </c>
      <c r="G96" s="1">
        <v>2</v>
      </c>
      <c r="H96" s="1">
        <v>2</v>
      </c>
      <c r="I96" s="1">
        <f t="shared" si="14"/>
        <v>30</v>
      </c>
      <c r="J96" s="8">
        <v>10000</v>
      </c>
      <c r="K96" s="8">
        <v>1000</v>
      </c>
      <c r="L96" s="8">
        <v>600</v>
      </c>
      <c r="M96" s="8">
        <v>8000</v>
      </c>
      <c r="N96" s="8">
        <v>5000</v>
      </c>
      <c r="O96" s="1">
        <f t="shared" si="13"/>
        <v>24600</v>
      </c>
      <c r="P96" s="7">
        <v>0</v>
      </c>
      <c r="Q96" s="7">
        <v>0</v>
      </c>
      <c r="R96" s="1">
        <f t="shared" si="15"/>
        <v>0</v>
      </c>
      <c r="S96" s="9">
        <f t="shared" si="16"/>
        <v>24600</v>
      </c>
    </row>
    <row r="97" spans="2:19" ht="15.6">
      <c r="B97" s="1" t="s">
        <v>110</v>
      </c>
      <c r="C97" s="1" t="s">
        <v>132</v>
      </c>
      <c r="D97" s="1" t="s">
        <v>140</v>
      </c>
      <c r="E97" s="1">
        <v>2019</v>
      </c>
      <c r="F97" s="1">
        <v>30</v>
      </c>
      <c r="G97" s="1">
        <v>2</v>
      </c>
      <c r="H97" s="1">
        <v>3</v>
      </c>
      <c r="I97" s="1">
        <f t="shared" si="14"/>
        <v>29</v>
      </c>
      <c r="J97" s="8">
        <v>10000</v>
      </c>
      <c r="K97" s="8">
        <v>1000</v>
      </c>
      <c r="L97" s="8">
        <v>600</v>
      </c>
      <c r="M97" s="8">
        <v>8000</v>
      </c>
      <c r="N97" s="8">
        <v>5000</v>
      </c>
      <c r="O97" s="1">
        <f t="shared" si="13"/>
        <v>24600</v>
      </c>
      <c r="P97" s="7">
        <v>0</v>
      </c>
      <c r="Q97" s="7">
        <v>0</v>
      </c>
      <c r="R97" s="1">
        <f t="shared" si="15"/>
        <v>0</v>
      </c>
      <c r="S97" s="9">
        <f t="shared" si="16"/>
        <v>24600</v>
      </c>
    </row>
    <row r="98" spans="2:19" ht="15.6">
      <c r="B98" s="1" t="s">
        <v>111</v>
      </c>
      <c r="C98" s="1" t="s">
        <v>133</v>
      </c>
      <c r="D98" s="1" t="s">
        <v>140</v>
      </c>
      <c r="E98" s="1">
        <v>2019</v>
      </c>
      <c r="F98" s="1">
        <v>30</v>
      </c>
      <c r="G98" s="1">
        <v>2</v>
      </c>
      <c r="H98" s="1">
        <v>1</v>
      </c>
      <c r="I98" s="1">
        <f t="shared" si="14"/>
        <v>30</v>
      </c>
      <c r="J98" s="8">
        <v>10000</v>
      </c>
      <c r="K98" s="8">
        <v>1000</v>
      </c>
      <c r="L98" s="8">
        <v>600</v>
      </c>
      <c r="M98" s="8">
        <v>8000</v>
      </c>
      <c r="N98" s="8">
        <v>5000</v>
      </c>
      <c r="O98" s="1">
        <f t="shared" si="13"/>
        <v>24600</v>
      </c>
      <c r="P98" s="7">
        <v>0</v>
      </c>
      <c r="Q98" s="7">
        <v>0</v>
      </c>
      <c r="R98" s="1">
        <f t="shared" si="15"/>
        <v>0</v>
      </c>
      <c r="S98" s="9">
        <f t="shared" si="16"/>
        <v>24600</v>
      </c>
    </row>
    <row r="99" spans="2:19" ht="15.6">
      <c r="B99" s="1" t="s">
        <v>112</v>
      </c>
      <c r="C99" s="1" t="s">
        <v>134</v>
      </c>
      <c r="D99" s="1" t="s">
        <v>140</v>
      </c>
      <c r="E99" s="1">
        <v>2019</v>
      </c>
      <c r="F99" s="1">
        <v>30</v>
      </c>
      <c r="G99" s="1">
        <v>2</v>
      </c>
      <c r="H99" s="1">
        <v>2</v>
      </c>
      <c r="I99" s="1">
        <f t="shared" si="14"/>
        <v>30</v>
      </c>
      <c r="J99" s="8">
        <v>10000</v>
      </c>
      <c r="K99" s="8">
        <v>1000</v>
      </c>
      <c r="L99" s="8">
        <v>600</v>
      </c>
      <c r="M99" s="8">
        <v>8000</v>
      </c>
      <c r="N99" s="8">
        <v>5000</v>
      </c>
      <c r="O99" s="1">
        <f t="shared" si="13"/>
        <v>24600</v>
      </c>
      <c r="P99" s="7">
        <v>0</v>
      </c>
      <c r="Q99" s="7">
        <v>0</v>
      </c>
      <c r="R99" s="1">
        <f t="shared" si="15"/>
        <v>0</v>
      </c>
      <c r="S99" s="9">
        <f t="shared" si="16"/>
        <v>24600</v>
      </c>
    </row>
    <row r="100" spans="2:19" ht="15.6">
      <c r="B100" s="1" t="s">
        <v>113</v>
      </c>
      <c r="C100" s="1" t="s">
        <v>135</v>
      </c>
      <c r="D100" s="1" t="s">
        <v>140</v>
      </c>
      <c r="E100" s="1">
        <v>2019</v>
      </c>
      <c r="F100" s="1">
        <v>30</v>
      </c>
      <c r="G100" s="1">
        <v>2</v>
      </c>
      <c r="H100" s="1">
        <v>2</v>
      </c>
      <c r="I100" s="1">
        <f t="shared" si="14"/>
        <v>30</v>
      </c>
      <c r="J100" s="8">
        <v>10000</v>
      </c>
      <c r="K100" s="8">
        <v>1000</v>
      </c>
      <c r="L100" s="8">
        <v>600</v>
      </c>
      <c r="M100" s="8">
        <v>8000</v>
      </c>
      <c r="N100" s="8">
        <v>5000</v>
      </c>
      <c r="O100" s="1">
        <f t="shared" si="13"/>
        <v>24600</v>
      </c>
      <c r="P100" s="7">
        <v>0</v>
      </c>
      <c r="Q100" s="7">
        <v>0</v>
      </c>
      <c r="R100" s="1">
        <f t="shared" si="15"/>
        <v>0</v>
      </c>
      <c r="S100" s="9">
        <f t="shared" si="16"/>
        <v>24600</v>
      </c>
    </row>
    <row r="101" spans="2:19" ht="15.6">
      <c r="B101" s="1" t="s">
        <v>114</v>
      </c>
      <c r="C101" s="1" t="s">
        <v>136</v>
      </c>
      <c r="D101" s="1" t="s">
        <v>140</v>
      </c>
      <c r="E101" s="1">
        <v>2019</v>
      </c>
      <c r="F101" s="1">
        <v>30</v>
      </c>
      <c r="G101" s="1">
        <v>2</v>
      </c>
      <c r="H101" s="1">
        <v>1</v>
      </c>
      <c r="I101" s="1">
        <f t="shared" si="14"/>
        <v>30</v>
      </c>
      <c r="J101" s="8">
        <v>10000</v>
      </c>
      <c r="K101" s="8">
        <v>1000</v>
      </c>
      <c r="L101" s="8">
        <v>600</v>
      </c>
      <c r="M101" s="8">
        <v>8000</v>
      </c>
      <c r="N101" s="8">
        <v>5000</v>
      </c>
      <c r="O101" s="1">
        <f t="shared" si="13"/>
        <v>24600</v>
      </c>
      <c r="P101" s="7">
        <v>2000</v>
      </c>
      <c r="Q101" s="7">
        <v>0</v>
      </c>
      <c r="R101" s="1">
        <f t="shared" si="15"/>
        <v>2000</v>
      </c>
      <c r="S101" s="9">
        <f t="shared" si="16"/>
        <v>22600</v>
      </c>
    </row>
    <row r="102" spans="2:19" ht="15.6">
      <c r="B102" s="1" t="s">
        <v>115</v>
      </c>
      <c r="C102" s="1" t="s">
        <v>137</v>
      </c>
      <c r="D102" s="1" t="s">
        <v>140</v>
      </c>
      <c r="E102" s="1">
        <v>2019</v>
      </c>
      <c r="F102" s="1">
        <v>30</v>
      </c>
      <c r="G102" s="1">
        <v>2</v>
      </c>
      <c r="H102" s="1">
        <v>2</v>
      </c>
      <c r="I102" s="1">
        <f t="shared" si="14"/>
        <v>30</v>
      </c>
      <c r="J102" s="8">
        <v>10000</v>
      </c>
      <c r="K102" s="8">
        <v>1000</v>
      </c>
      <c r="L102" s="8">
        <v>600</v>
      </c>
      <c r="M102" s="8">
        <v>8000</v>
      </c>
      <c r="N102" s="8">
        <v>5000</v>
      </c>
      <c r="O102" s="1">
        <f t="shared" si="13"/>
        <v>24600</v>
      </c>
      <c r="P102" s="7">
        <v>0</v>
      </c>
      <c r="Q102" s="7">
        <v>0</v>
      </c>
      <c r="R102" s="1">
        <f t="shared" si="15"/>
        <v>0</v>
      </c>
      <c r="S102" s="9">
        <f t="shared" si="16"/>
        <v>24600</v>
      </c>
    </row>
  </sheetData>
  <dataValidations count="1">
    <dataValidation type="list" allowBlank="1" showInputMessage="1" showErrorMessage="1" promptTitle="Year" prompt="Select Year" sqref="E3:E102">
      <formula1>"2015,2016,2017,2018,2019,2020,2021,2022,2023,2024,2025"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Learn Computer</dc:creator>
  <cp:lastModifiedBy>Windows User</cp:lastModifiedBy>
  <dcterms:created xsi:type="dcterms:W3CDTF">2017-03-07T03:43:35Z</dcterms:created>
  <dcterms:modified xsi:type="dcterms:W3CDTF">2019-03-17T14:21:37Z</dcterms:modified>
</cp:coreProperties>
</file>