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Fee_Reminder_WhatsApp\data\"/>
    </mc:Choice>
  </mc:AlternateContent>
  <xr:revisionPtr revIDLastSave="0" documentId="13_ncr:1_{8A0D2D8A-A322-41D5-816F-C9855E7186F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hart1" sheetId="2" r:id="rId1"/>
    <sheet name="Shee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L59" i="1"/>
  <c r="I18" i="1"/>
  <c r="K19" i="1"/>
  <c r="K60" i="1"/>
  <c r="K66" i="1"/>
  <c r="K76" i="1"/>
  <c r="I72" i="1"/>
  <c r="K71" i="1"/>
  <c r="L68" i="1"/>
  <c r="M69" i="1"/>
  <c r="O67" i="1"/>
  <c r="O23" i="1"/>
  <c r="P80" i="1"/>
  <c r="R29" i="1"/>
  <c r="S27" i="1"/>
  <c r="W26" i="1"/>
  <c r="T24" i="1"/>
  <c r="S55" i="1"/>
  <c r="T54" i="1"/>
  <c r="T15" i="1"/>
  <c r="J9" i="1"/>
  <c r="T11" i="1"/>
  <c r="X13" i="1"/>
  <c r="K41" i="1"/>
  <c r="O38" i="1"/>
  <c r="R6" i="1"/>
  <c r="S30" i="1"/>
  <c r="S5" i="1"/>
  <c r="U34" i="1"/>
  <c r="U4" i="1"/>
  <c r="W2" i="1"/>
  <c r="J3" i="1"/>
  <c r="M78" i="1"/>
  <c r="L77" i="1"/>
  <c r="G75" i="1"/>
</calcChain>
</file>

<file path=xl/sharedStrings.xml><?xml version="1.0" encoding="utf-8"?>
<sst xmlns="http://schemas.openxmlformats.org/spreadsheetml/2006/main" count="241" uniqueCount="164">
  <si>
    <t>name</t>
  </si>
  <si>
    <t>numbers</t>
  </si>
  <si>
    <t>shaista</t>
  </si>
  <si>
    <t>faria</t>
  </si>
  <si>
    <t>hira salman</t>
  </si>
  <si>
    <t>sadia</t>
  </si>
  <si>
    <t>tayyba</t>
  </si>
  <si>
    <t>hira</t>
  </si>
  <si>
    <t>nosheen</t>
  </si>
  <si>
    <t>areeka</t>
  </si>
  <si>
    <t>mehwish</t>
  </si>
  <si>
    <t>mehwish saba</t>
  </si>
  <si>
    <t>fatima</t>
  </si>
  <si>
    <t>huma</t>
  </si>
  <si>
    <t>ayesha eijaz</t>
  </si>
  <si>
    <t>saima</t>
  </si>
  <si>
    <t>isma</t>
  </si>
  <si>
    <t>quratulain</t>
  </si>
  <si>
    <t>fauzia</t>
  </si>
  <si>
    <t>marium</t>
  </si>
  <si>
    <t>Hajra Azam</t>
  </si>
  <si>
    <t>Sheherbano</t>
  </si>
  <si>
    <t>Misbah</t>
  </si>
  <si>
    <t>Rabia</t>
  </si>
  <si>
    <t>marium munir</t>
  </si>
  <si>
    <t>aqsa</t>
  </si>
  <si>
    <t>saima habib</t>
  </si>
  <si>
    <t>Nazia</t>
  </si>
  <si>
    <t>kainat</t>
  </si>
  <si>
    <t>saman</t>
  </si>
  <si>
    <t>afshan</t>
  </si>
  <si>
    <t>hira irfan</t>
  </si>
  <si>
    <t>Anam</t>
  </si>
  <si>
    <t>nazeeran</t>
  </si>
  <si>
    <t>Amra</t>
  </si>
  <si>
    <t xml:space="preserve">Shumail </t>
  </si>
  <si>
    <t>saira</t>
  </si>
  <si>
    <t>rabia Riaz</t>
  </si>
  <si>
    <t>sana</t>
  </si>
  <si>
    <t xml:space="preserve">noor fatima </t>
  </si>
  <si>
    <t>minahil</t>
  </si>
  <si>
    <t>bisma</t>
  </si>
  <si>
    <t>marium iqbal</t>
  </si>
  <si>
    <t>qalbi</t>
  </si>
  <si>
    <t>najma tabasum</t>
  </si>
  <si>
    <t>sidra</t>
  </si>
  <si>
    <t>Rimsha</t>
  </si>
  <si>
    <t>Taiba shafiq</t>
  </si>
  <si>
    <t>Minsa</t>
  </si>
  <si>
    <t>Abeeha</t>
  </si>
  <si>
    <t>Rozeena</t>
  </si>
  <si>
    <t>Aiza</t>
  </si>
  <si>
    <t>Madiha</t>
  </si>
  <si>
    <t>farzana</t>
  </si>
  <si>
    <t>saima moin</t>
  </si>
  <si>
    <t>Abeer</t>
  </si>
  <si>
    <t>Aqsa mehboob</t>
  </si>
  <si>
    <t>rabia sultana</t>
  </si>
  <si>
    <t>uzma</t>
  </si>
  <si>
    <t>Fatima faryad</t>
  </si>
  <si>
    <t>suraiya sadiq</t>
  </si>
  <si>
    <t>pinky</t>
  </si>
  <si>
    <t>saeda</t>
  </si>
  <si>
    <t>aqsa afridi</t>
  </si>
  <si>
    <t>washifa zainab</t>
  </si>
  <si>
    <t>mehak</t>
  </si>
  <si>
    <t>aneeza</t>
  </si>
  <si>
    <t>sunbal</t>
  </si>
  <si>
    <t>alishba</t>
  </si>
  <si>
    <t>hira zia</t>
  </si>
  <si>
    <t>marium zia</t>
  </si>
  <si>
    <t>maliha</t>
  </si>
  <si>
    <t>Samina</t>
  </si>
  <si>
    <t xml:space="preserve">amna Hashim </t>
  </si>
  <si>
    <t>Aman</t>
  </si>
  <si>
    <t>Fiza</t>
  </si>
  <si>
    <t xml:space="preserve">Hajra Zubair </t>
  </si>
  <si>
    <t xml:space="preserve">Shaheen </t>
  </si>
  <si>
    <t>afifa</t>
  </si>
  <si>
    <t>seemi</t>
  </si>
  <si>
    <t>Iram</t>
  </si>
  <si>
    <t>Fee Submition date</t>
  </si>
  <si>
    <t>Fee Reminder</t>
  </si>
  <si>
    <t>yes</t>
  </si>
  <si>
    <t>+92 111 1111111</t>
  </si>
  <si>
    <t>+92 111 1111110</t>
  </si>
  <si>
    <t>+92 111 1111112</t>
  </si>
  <si>
    <t>+92 111 1111113</t>
  </si>
  <si>
    <t>+92 111 1111114</t>
  </si>
  <si>
    <t>+92 111 1111115</t>
  </si>
  <si>
    <t>+92 111 1111116</t>
  </si>
  <si>
    <t>+92 111 1111117</t>
  </si>
  <si>
    <t>+92 111 1111118</t>
  </si>
  <si>
    <t>+92 111 1111119</t>
  </si>
  <si>
    <t>+92 111 1111120</t>
  </si>
  <si>
    <t>+92 111 1111121</t>
  </si>
  <si>
    <t>+92 111 1111122</t>
  </si>
  <si>
    <t>+92 111 1111123</t>
  </si>
  <si>
    <t>+92 111 1111124</t>
  </si>
  <si>
    <t>+92 111 1111125</t>
  </si>
  <si>
    <t>+92 111 1111126</t>
  </si>
  <si>
    <t>+92 111 1111127</t>
  </si>
  <si>
    <t>+92 111 1111128</t>
  </si>
  <si>
    <t>+92 111 1111129</t>
  </si>
  <si>
    <t>+92 111 1111130</t>
  </si>
  <si>
    <t>+92 111 1111131</t>
  </si>
  <si>
    <t>+92 111 1111132</t>
  </si>
  <si>
    <t>+92 111 1111133</t>
  </si>
  <si>
    <t>+92 111 1111134</t>
  </si>
  <si>
    <t>+92 111 1111135</t>
  </si>
  <si>
    <t>+92 111 1111136</t>
  </si>
  <si>
    <t>+92 111 1111137</t>
  </si>
  <si>
    <t>+92 111 1111138</t>
  </si>
  <si>
    <t>+92 111 1111139</t>
  </si>
  <si>
    <t>+92 111 1111140</t>
  </si>
  <si>
    <t>+92 111 1111141</t>
  </si>
  <si>
    <t>+92 111 1111142</t>
  </si>
  <si>
    <t>+92 111 1111143</t>
  </si>
  <si>
    <t>+92 111 1111144</t>
  </si>
  <si>
    <t>+92 111 1111145</t>
  </si>
  <si>
    <t>+92 111 1111146</t>
  </si>
  <si>
    <t>+92 111 1111147</t>
  </si>
  <si>
    <t>+92 111 1111148</t>
  </si>
  <si>
    <t>+92 111 1111149</t>
  </si>
  <si>
    <t>+92 111 1111150</t>
  </si>
  <si>
    <t>+92 111 1111151</t>
  </si>
  <si>
    <t>+92 111 1111152</t>
  </si>
  <si>
    <t>+92 111 1111153</t>
  </si>
  <si>
    <t>+92 111 1111154</t>
  </si>
  <si>
    <t>+92 111 1111155</t>
  </si>
  <si>
    <t>+92 111 1111156</t>
  </si>
  <si>
    <t>+92 111 1111157</t>
  </si>
  <si>
    <t>+92 111 1111158</t>
  </si>
  <si>
    <t>+92 111 1111159</t>
  </si>
  <si>
    <t>+92 111 1111160</t>
  </si>
  <si>
    <t>+92 111 1111161</t>
  </si>
  <si>
    <t>+92 111 1111162</t>
  </si>
  <si>
    <t>+92 111 1111163</t>
  </si>
  <si>
    <t>+92 111 1111164</t>
  </si>
  <si>
    <t>+92 111 1111165</t>
  </si>
  <si>
    <t>+92 111 1111166</t>
  </si>
  <si>
    <t>+92 111 1111167</t>
  </si>
  <si>
    <t>+92 111 1111168</t>
  </si>
  <si>
    <t>+92 111 1111169</t>
  </si>
  <si>
    <t>+92 111 1111170</t>
  </si>
  <si>
    <t>+92 111 1111171</t>
  </si>
  <si>
    <t>+92 111 1111172</t>
  </si>
  <si>
    <t>+92 111 1111173</t>
  </si>
  <si>
    <t>+92 111 1111174</t>
  </si>
  <si>
    <t>+92 111 1111175</t>
  </si>
  <si>
    <t>+92 111 1111176</t>
  </si>
  <si>
    <t>+92 111 1111177</t>
  </si>
  <si>
    <t>+92 111 1111178</t>
  </si>
  <si>
    <t>+92 111 1111179</t>
  </si>
  <si>
    <t>+92 111 1111180</t>
  </si>
  <si>
    <t>+92 111 1111181</t>
  </si>
  <si>
    <t>+92 111 1111182</t>
  </si>
  <si>
    <t>+92 111 1111183</t>
  </si>
  <si>
    <t>+92 111 1111184</t>
  </si>
  <si>
    <t>+92 111 1111185</t>
  </si>
  <si>
    <t>+92 111 1111186</t>
  </si>
  <si>
    <t>+92 111 1111187</t>
  </si>
  <si>
    <t>+92 111 1111188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</si>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</sst>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78911"/>
        <c:axId val="1259177471"/>
      </c:barChart>
      <c:catAx>
        <c:axId val="125917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1259177471"/>
        <c:crosses val="autoZero"/>
        <c:auto val="1"/>
        <c:lblAlgn val="ctr"/>
        <c:lblOffset val="100"/>
        <c:noMultiLvlLbl val="0"/>
      </c:catAx>
      <c:valAx>
        <c:axId val="12591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125917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F8B45B-BF46-43FE-8814-193B166E9294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98CE9-1875-BF17-AF89-F5324A198B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6FC6-4891-F644-AD64-BC7B8A233108}">
  <dimension ref="A1:Y80"/>
  <sheetViews>
    <sheetView tabSelected="1" zoomScaleNormal="60" zoomScaleSheetLayoutView="100" workbookViewId="0">
      <selection activeCell="D4" sqref="D4"/>
    </sheetView>
  </sheetViews>
  <sheetFormatPr defaultRowHeight="18" x14ac:dyDescent="0.3"/>
  <cols>
    <col min="1" max="1" width="18" style="7" customWidth="1"/>
    <col min="2" max="2" width="18.33203125" style="4" customWidth="1"/>
    <col min="3" max="3" width="16.21875" style="5" customWidth="1"/>
    <col min="4" max="4" width="24.44140625" style="4" customWidth="1"/>
    <col min="5" max="5" width="15.77734375" style="5" customWidth="1"/>
    <col min="6" max="6" width="17.33203125" style="5" customWidth="1"/>
    <col min="7" max="7" width="14.88671875" style="5" customWidth="1"/>
    <col min="8" max="8" width="14" style="5" customWidth="1"/>
    <col min="9" max="9" width="12.6640625" style="5" customWidth="1"/>
    <col min="10" max="10" width="10.5546875" style="5" bestFit="1" customWidth="1"/>
    <col min="11" max="11" width="11.6640625" style="5" bestFit="1" customWidth="1"/>
    <col min="12" max="12" width="10.21875" style="5" bestFit="1" customWidth="1"/>
    <col min="13" max="13" width="9.21875" style="5" bestFit="1" customWidth="1"/>
    <col min="14" max="14" width="13.109375" style="5" customWidth="1"/>
    <col min="15" max="15" width="17.21875" style="5" customWidth="1"/>
    <col min="16" max="16" width="12.77734375" style="5" customWidth="1"/>
    <col min="17" max="17" width="17.5546875" style="5" customWidth="1"/>
    <col min="18" max="18" width="16.77734375" style="5" customWidth="1"/>
    <col min="19" max="19" width="14.5546875" style="5" customWidth="1"/>
    <col min="20" max="20" width="18.21875" style="5" customWidth="1"/>
    <col min="21" max="21" width="13.33203125" style="5" customWidth="1"/>
    <col min="22" max="22" width="10.5546875" style="5" bestFit="1" customWidth="1"/>
    <col min="23" max="23" width="11.6640625" style="5" bestFit="1" customWidth="1"/>
    <col min="24" max="24" width="10.21875" style="5" bestFit="1" customWidth="1"/>
    <col min="25" max="25" width="9.21875" style="5" bestFit="1" customWidth="1"/>
    <col min="26" max="16384" width="8.88671875" style="5"/>
  </cols>
  <sheetData>
    <row r="1" spans="1:25" s="2" customFormat="1" ht="82.8" customHeight="1" x14ac:dyDescent="0.3">
      <c r="A1" s="1" t="s">
        <v>0</v>
      </c>
      <c r="B1" s="1" t="s">
        <v>1</v>
      </c>
      <c r="C1" s="1" t="s">
        <v>81</v>
      </c>
      <c r="D1" s="1" t="s">
        <v>82</v>
      </c>
      <c r="E1" s="8">
        <v>44501</v>
      </c>
      <c r="F1" s="8">
        <v>44531</v>
      </c>
      <c r="G1" s="8">
        <v>44562</v>
      </c>
      <c r="H1" s="8">
        <v>44593</v>
      </c>
      <c r="I1" s="8">
        <v>44621</v>
      </c>
      <c r="J1" s="8">
        <v>44652</v>
      </c>
      <c r="K1" s="8">
        <v>44682</v>
      </c>
      <c r="L1" s="8">
        <v>44713</v>
      </c>
      <c r="M1" s="8">
        <v>44743</v>
      </c>
      <c r="N1" s="8">
        <v>44774</v>
      </c>
      <c r="O1" s="8">
        <v>44805</v>
      </c>
      <c r="P1" s="8">
        <v>44835</v>
      </c>
      <c r="Q1" s="8">
        <v>44866</v>
      </c>
      <c r="R1" s="8">
        <v>44896</v>
      </c>
      <c r="S1" s="8">
        <v>44927</v>
      </c>
      <c r="T1" s="8">
        <v>44958</v>
      </c>
      <c r="U1" s="8">
        <v>44986</v>
      </c>
      <c r="V1" s="8">
        <v>45017</v>
      </c>
      <c r="W1" s="8">
        <v>45047</v>
      </c>
      <c r="X1" s="8">
        <v>45078</v>
      </c>
      <c r="Y1" s="8"/>
    </row>
    <row r="2" spans="1:25" x14ac:dyDescent="0.3">
      <c r="A2" s="3" t="s">
        <v>78</v>
      </c>
      <c r="B2" s="6" t="s">
        <v>85</v>
      </c>
      <c r="C2" s="9">
        <v>24</v>
      </c>
      <c r="D2" s="4" t="s">
        <v>83</v>
      </c>
      <c r="W2" s="5">
        <f>4000+1000</f>
        <v>5000</v>
      </c>
    </row>
    <row r="3" spans="1:25" x14ac:dyDescent="0.3">
      <c r="A3" s="3" t="s">
        <v>30</v>
      </c>
      <c r="B3" s="6" t="s">
        <v>84</v>
      </c>
      <c r="C3" s="9">
        <v>29</v>
      </c>
      <c r="D3" s="4" t="s">
        <v>83</v>
      </c>
      <c r="J3" s="5">
        <f>3000+1000</f>
        <v>4000</v>
      </c>
      <c r="K3" s="5">
        <v>3000</v>
      </c>
      <c r="L3" s="5">
        <v>3000</v>
      </c>
      <c r="M3" s="5">
        <v>6000</v>
      </c>
      <c r="S3" s="5">
        <v>5000</v>
      </c>
      <c r="T3" s="5">
        <v>5000</v>
      </c>
      <c r="U3" s="5">
        <v>5000</v>
      </c>
      <c r="W3" s="5">
        <v>5000</v>
      </c>
    </row>
    <row r="4" spans="1:25" x14ac:dyDescent="0.3">
      <c r="A4" s="3" t="s">
        <v>74</v>
      </c>
      <c r="B4" s="6" t="s">
        <v>86</v>
      </c>
      <c r="C4" s="9">
        <v>27</v>
      </c>
      <c r="D4" s="4" t="s">
        <v>83</v>
      </c>
      <c r="U4" s="5">
        <f>4000+1000</f>
        <v>5000</v>
      </c>
      <c r="V4" s="5">
        <v>4000</v>
      </c>
      <c r="W4" s="5">
        <v>4000</v>
      </c>
    </row>
    <row r="5" spans="1:25" x14ac:dyDescent="0.3">
      <c r="A5" s="3" t="s">
        <v>66</v>
      </c>
      <c r="B5" s="6" t="s">
        <v>87</v>
      </c>
      <c r="C5" s="9">
        <v>9</v>
      </c>
      <c r="D5" s="4" t="s">
        <v>83</v>
      </c>
      <c r="S5" s="5">
        <f>3000+1000</f>
        <v>4000</v>
      </c>
      <c r="T5" s="5">
        <v>3000</v>
      </c>
      <c r="U5" s="5">
        <v>3000</v>
      </c>
      <c r="V5" s="5">
        <v>3000</v>
      </c>
      <c r="X5" s="5">
        <v>3000</v>
      </c>
    </row>
    <row r="6" spans="1:25" x14ac:dyDescent="0.3">
      <c r="A6" s="3" t="s">
        <v>63</v>
      </c>
      <c r="B6" s="6" t="s">
        <v>88</v>
      </c>
      <c r="C6" s="9">
        <v>19</v>
      </c>
      <c r="D6" s="4" t="s">
        <v>83</v>
      </c>
      <c r="R6" s="5">
        <f>3000+1000</f>
        <v>4000</v>
      </c>
      <c r="S6" s="5">
        <v>6000</v>
      </c>
      <c r="T6" s="5">
        <v>6000</v>
      </c>
      <c r="U6" s="5">
        <v>6000</v>
      </c>
      <c r="V6" s="5">
        <v>6000</v>
      </c>
      <c r="W6" s="5">
        <v>6000</v>
      </c>
    </row>
    <row r="7" spans="1:25" x14ac:dyDescent="0.3">
      <c r="A7" s="3" t="s">
        <v>75</v>
      </c>
      <c r="B7" s="6" t="s">
        <v>89</v>
      </c>
      <c r="C7" s="9">
        <v>19</v>
      </c>
      <c r="D7" s="4" t="s">
        <v>83</v>
      </c>
      <c r="V7" s="5">
        <v>4000</v>
      </c>
      <c r="W7" s="5">
        <v>4000</v>
      </c>
    </row>
    <row r="8" spans="1:25" x14ac:dyDescent="0.3">
      <c r="A8" s="3" t="s">
        <v>7</v>
      </c>
      <c r="B8" s="6" t="s">
        <v>90</v>
      </c>
      <c r="C8" s="9">
        <v>2</v>
      </c>
      <c r="D8" s="4" t="s">
        <v>83</v>
      </c>
      <c r="E8" s="5">
        <v>2000</v>
      </c>
      <c r="G8" s="5">
        <v>3000</v>
      </c>
      <c r="H8" s="5">
        <v>2000</v>
      </c>
      <c r="I8" s="5">
        <v>2000</v>
      </c>
      <c r="W8" s="5">
        <v>3000</v>
      </c>
      <c r="X8" s="5">
        <v>3000</v>
      </c>
    </row>
    <row r="9" spans="1:25" x14ac:dyDescent="0.3">
      <c r="A9" s="3" t="s">
        <v>31</v>
      </c>
      <c r="B9" s="6" t="s">
        <v>91</v>
      </c>
      <c r="C9" s="9">
        <v>29</v>
      </c>
      <c r="D9" s="4" t="s">
        <v>83</v>
      </c>
      <c r="J9" s="5">
        <f>3000+1000</f>
        <v>4000</v>
      </c>
      <c r="K9" s="5">
        <v>3000</v>
      </c>
      <c r="X9" s="5">
        <v>5000</v>
      </c>
    </row>
    <row r="10" spans="1:25" x14ac:dyDescent="0.3">
      <c r="A10" s="3" t="s">
        <v>4</v>
      </c>
      <c r="B10" s="6" t="s">
        <v>92</v>
      </c>
      <c r="C10" s="9">
        <v>29</v>
      </c>
      <c r="D10" s="4" t="s">
        <v>83</v>
      </c>
      <c r="E10" s="5">
        <v>2500</v>
      </c>
      <c r="F10" s="5">
        <v>2500</v>
      </c>
      <c r="G10" s="5">
        <v>2500</v>
      </c>
      <c r="H10" s="5">
        <v>2500</v>
      </c>
      <c r="I10" s="5">
        <v>2500</v>
      </c>
      <c r="J10" s="5">
        <v>2500</v>
      </c>
      <c r="K10" s="5">
        <v>2500</v>
      </c>
      <c r="L10" s="5">
        <v>2500</v>
      </c>
      <c r="M10" s="5">
        <v>2500</v>
      </c>
      <c r="N10" s="5">
        <v>2500</v>
      </c>
      <c r="O10" s="5">
        <v>2500</v>
      </c>
      <c r="P10" s="5">
        <v>2500</v>
      </c>
      <c r="Q10" s="5">
        <v>2500</v>
      </c>
      <c r="R10" s="5">
        <v>2500</v>
      </c>
      <c r="V10" s="5">
        <v>3000</v>
      </c>
      <c r="W10" s="5">
        <v>3000</v>
      </c>
    </row>
    <row r="11" spans="1:25" x14ac:dyDescent="0.3">
      <c r="A11" s="3" t="s">
        <v>69</v>
      </c>
      <c r="B11" s="6" t="s">
        <v>93</v>
      </c>
      <c r="C11" s="9">
        <v>1</v>
      </c>
      <c r="D11" s="4" t="s">
        <v>83</v>
      </c>
      <c r="T11" s="5">
        <f>3000+1000</f>
        <v>4000</v>
      </c>
      <c r="U11" s="5">
        <v>3000</v>
      </c>
      <c r="V11" s="5">
        <v>3000</v>
      </c>
      <c r="W11" s="5">
        <v>3000</v>
      </c>
      <c r="X11" s="5">
        <v>3000</v>
      </c>
    </row>
    <row r="12" spans="1:25" x14ac:dyDescent="0.3">
      <c r="A12" s="3" t="s">
        <v>13</v>
      </c>
      <c r="B12" s="6" t="s">
        <v>94</v>
      </c>
      <c r="C12" s="9">
        <v>10</v>
      </c>
      <c r="D12" s="4" t="s">
        <v>83</v>
      </c>
      <c r="E12" s="5">
        <v>2000</v>
      </c>
      <c r="F12" s="5">
        <v>2000</v>
      </c>
      <c r="G12" s="5">
        <v>2000</v>
      </c>
      <c r="H12" s="5">
        <v>2000</v>
      </c>
      <c r="I12" s="5">
        <v>2000</v>
      </c>
      <c r="K12" s="5">
        <v>2000</v>
      </c>
      <c r="L12" s="5">
        <v>2000</v>
      </c>
      <c r="M12" s="5">
        <v>2000</v>
      </c>
      <c r="N12" s="5">
        <v>2000</v>
      </c>
      <c r="O12" s="5">
        <v>2000</v>
      </c>
      <c r="S12" s="5">
        <v>3000</v>
      </c>
      <c r="T12" s="5">
        <v>3000</v>
      </c>
      <c r="U12" s="5">
        <v>3000</v>
      </c>
      <c r="V12" s="5">
        <v>3000</v>
      </c>
      <c r="W12" s="5">
        <v>3000</v>
      </c>
      <c r="X12" s="5">
        <v>3000</v>
      </c>
    </row>
    <row r="13" spans="1:25" x14ac:dyDescent="0.3">
      <c r="A13" s="3" t="s">
        <v>80</v>
      </c>
      <c r="B13" s="6" t="s">
        <v>95</v>
      </c>
      <c r="C13" s="9">
        <v>6</v>
      </c>
      <c r="D13" s="4" t="s">
        <v>83</v>
      </c>
      <c r="X13" s="5">
        <f>1000+5000</f>
        <v>6000</v>
      </c>
    </row>
    <row r="14" spans="1:25" x14ac:dyDescent="0.3">
      <c r="A14" s="3" t="s">
        <v>52</v>
      </c>
      <c r="B14" s="6" t="s">
        <v>96</v>
      </c>
      <c r="C14" s="9">
        <v>22</v>
      </c>
      <c r="D14" s="4" t="s">
        <v>83</v>
      </c>
      <c r="N14" s="5">
        <v>5000</v>
      </c>
      <c r="O14" s="5">
        <v>4000</v>
      </c>
      <c r="P14" s="5">
        <v>4000</v>
      </c>
      <c r="Q14" s="5">
        <v>4000</v>
      </c>
      <c r="R14" s="5">
        <v>3000</v>
      </c>
      <c r="T14" s="5">
        <v>4000</v>
      </c>
      <c r="W14" s="5">
        <v>5000</v>
      </c>
    </row>
    <row r="15" spans="1:25" x14ac:dyDescent="0.3">
      <c r="A15" s="3" t="s">
        <v>71</v>
      </c>
      <c r="B15" s="6" t="s">
        <v>97</v>
      </c>
      <c r="C15" s="9">
        <v>13</v>
      </c>
      <c r="D15" s="4" t="s">
        <v>83</v>
      </c>
      <c r="T15" s="5">
        <f>3000+ 1000</f>
        <v>4000</v>
      </c>
      <c r="U15" s="5">
        <v>3000</v>
      </c>
      <c r="V15" s="5">
        <v>3000</v>
      </c>
      <c r="W15" s="5">
        <v>3000</v>
      </c>
    </row>
    <row r="16" spans="1:25" x14ac:dyDescent="0.3">
      <c r="A16" s="3" t="s">
        <v>10</v>
      </c>
      <c r="B16" s="6" t="s">
        <v>98</v>
      </c>
      <c r="C16" s="9">
        <v>8</v>
      </c>
      <c r="D16" s="4" t="s">
        <v>83</v>
      </c>
      <c r="E16" s="5">
        <v>4000</v>
      </c>
      <c r="F16" s="5">
        <v>4000</v>
      </c>
      <c r="G16" s="5">
        <v>4000</v>
      </c>
      <c r="H16" s="5">
        <v>4000</v>
      </c>
      <c r="I16" s="5">
        <v>4000</v>
      </c>
      <c r="J16" s="5">
        <v>3000</v>
      </c>
      <c r="K16" s="5">
        <v>5000</v>
      </c>
      <c r="M16" s="5">
        <v>3000</v>
      </c>
      <c r="N16" s="5">
        <v>3000</v>
      </c>
      <c r="P16" s="5">
        <v>3000</v>
      </c>
      <c r="Q16" s="5">
        <v>3000</v>
      </c>
      <c r="R16" s="5">
        <v>5500</v>
      </c>
      <c r="S16" s="5">
        <v>3000</v>
      </c>
      <c r="T16" s="5">
        <v>3000</v>
      </c>
      <c r="U16" s="5">
        <v>3000</v>
      </c>
      <c r="V16" s="5">
        <v>3000</v>
      </c>
      <c r="W16" s="5">
        <v>3000</v>
      </c>
      <c r="X16" s="5">
        <v>3000</v>
      </c>
    </row>
    <row r="17" spans="1:24" x14ac:dyDescent="0.3">
      <c r="A17" s="3" t="s">
        <v>40</v>
      </c>
      <c r="B17" s="6" t="s">
        <v>99</v>
      </c>
      <c r="C17" s="9">
        <v>30</v>
      </c>
      <c r="D17" s="4" t="s">
        <v>83</v>
      </c>
      <c r="K17" s="5">
        <f>3000+1000</f>
        <v>4000</v>
      </c>
      <c r="L17" s="5">
        <v>3000</v>
      </c>
      <c r="M17" s="5">
        <v>3000</v>
      </c>
      <c r="N17" s="5">
        <v>3000</v>
      </c>
      <c r="O17" s="5">
        <v>3000</v>
      </c>
      <c r="P17" s="5">
        <v>3000</v>
      </c>
      <c r="Q17" s="5">
        <v>3000</v>
      </c>
      <c r="R17" s="5">
        <v>3000</v>
      </c>
      <c r="S17" s="5">
        <v>3000</v>
      </c>
      <c r="T17" s="5">
        <v>3000</v>
      </c>
      <c r="U17" s="5">
        <v>3000</v>
      </c>
      <c r="V17" s="5">
        <v>3000</v>
      </c>
      <c r="W17" s="5">
        <v>3000</v>
      </c>
    </row>
    <row r="18" spans="1:24" x14ac:dyDescent="0.3">
      <c r="A18" s="3" t="s">
        <v>27</v>
      </c>
      <c r="B18" s="6" t="s">
        <v>100</v>
      </c>
      <c r="C18" s="9">
        <v>26</v>
      </c>
      <c r="D18" s="4" t="s">
        <v>83</v>
      </c>
      <c r="I18" s="5">
        <f>3000+1000</f>
        <v>4000</v>
      </c>
      <c r="J18" s="5">
        <v>3000</v>
      </c>
      <c r="K18" s="5">
        <v>3000</v>
      </c>
      <c r="V18" s="5">
        <v>5000</v>
      </c>
      <c r="W18" s="5">
        <v>5000</v>
      </c>
    </row>
    <row r="19" spans="1:24" x14ac:dyDescent="0.3">
      <c r="A19" s="3" t="s">
        <v>39</v>
      </c>
      <c r="B19" s="6" t="s">
        <v>101</v>
      </c>
      <c r="C19" s="9">
        <v>30</v>
      </c>
      <c r="D19" s="4" t="s">
        <v>83</v>
      </c>
      <c r="K19" s="5">
        <f>3000+1000</f>
        <v>4000</v>
      </c>
      <c r="L19" s="5">
        <v>3000</v>
      </c>
      <c r="M19" s="5">
        <v>3000</v>
      </c>
      <c r="N19" s="5">
        <v>3000</v>
      </c>
      <c r="O19" s="5">
        <v>3000</v>
      </c>
      <c r="P19" s="5">
        <v>3000</v>
      </c>
      <c r="Q19" s="5">
        <v>3000</v>
      </c>
      <c r="R19" s="5">
        <v>3000</v>
      </c>
      <c r="S19" s="5">
        <v>3000</v>
      </c>
      <c r="T19" s="5">
        <v>3000</v>
      </c>
      <c r="U19" s="5">
        <v>3000</v>
      </c>
      <c r="V19" s="5">
        <v>3000</v>
      </c>
      <c r="W19" s="5">
        <v>3000</v>
      </c>
    </row>
    <row r="20" spans="1:24" x14ac:dyDescent="0.3">
      <c r="A20" s="3" t="s">
        <v>5</v>
      </c>
      <c r="B20" s="6" t="s">
        <v>102</v>
      </c>
      <c r="C20" s="9">
        <v>8</v>
      </c>
      <c r="D20" s="4" t="s">
        <v>83</v>
      </c>
      <c r="E20" s="5">
        <v>3000</v>
      </c>
      <c r="F20" s="5">
        <v>3000</v>
      </c>
      <c r="G20" s="5">
        <v>3000</v>
      </c>
      <c r="H20" s="5">
        <v>3000</v>
      </c>
      <c r="I20" s="5">
        <v>3000</v>
      </c>
      <c r="J20" s="5">
        <v>3000</v>
      </c>
      <c r="K20" s="5">
        <v>3000</v>
      </c>
      <c r="L20" s="5">
        <v>3000</v>
      </c>
      <c r="M20" s="5">
        <v>3000</v>
      </c>
      <c r="N20" s="5">
        <v>3000</v>
      </c>
      <c r="O20" s="5">
        <v>3000</v>
      </c>
      <c r="P20" s="5">
        <v>3000</v>
      </c>
      <c r="Q20" s="5">
        <v>3000</v>
      </c>
      <c r="R20" s="5">
        <v>3000</v>
      </c>
      <c r="S20" s="5">
        <v>3000</v>
      </c>
      <c r="T20" s="5">
        <v>3000</v>
      </c>
      <c r="U20" s="5">
        <v>3000</v>
      </c>
      <c r="V20" s="5">
        <v>3000</v>
      </c>
      <c r="W20" s="5">
        <v>3000</v>
      </c>
      <c r="X20" s="5">
        <v>3000</v>
      </c>
    </row>
    <row r="21" spans="1:24" x14ac:dyDescent="0.3">
      <c r="A21" s="3" t="s">
        <v>62</v>
      </c>
      <c r="B21" s="6" t="s">
        <v>103</v>
      </c>
      <c r="C21" s="9">
        <v>11</v>
      </c>
      <c r="D21" s="4" t="s">
        <v>83</v>
      </c>
      <c r="Q21" s="5">
        <v>4000</v>
      </c>
      <c r="R21" s="5">
        <v>4000</v>
      </c>
      <c r="S21" s="5">
        <v>4000</v>
      </c>
      <c r="T21" s="5">
        <v>4000</v>
      </c>
      <c r="U21" s="5">
        <v>4000</v>
      </c>
      <c r="V21" s="5">
        <v>4000</v>
      </c>
      <c r="W21" s="5">
        <v>4000</v>
      </c>
      <c r="X21" s="5">
        <v>4000</v>
      </c>
    </row>
    <row r="22" spans="1:24" x14ac:dyDescent="0.3">
      <c r="A22" s="3" t="s">
        <v>26</v>
      </c>
      <c r="B22" s="6" t="s">
        <v>104</v>
      </c>
      <c r="C22" s="9">
        <v>18</v>
      </c>
      <c r="D22" s="4" t="s">
        <v>83</v>
      </c>
      <c r="H22" s="5">
        <v>3000</v>
      </c>
      <c r="N22" s="5">
        <v>5000</v>
      </c>
      <c r="O22" s="5">
        <v>5000</v>
      </c>
      <c r="P22" s="5">
        <v>5000</v>
      </c>
      <c r="Q22" s="5">
        <v>5000</v>
      </c>
      <c r="R22" s="5">
        <v>5000</v>
      </c>
      <c r="S22" s="5">
        <v>5000</v>
      </c>
      <c r="T22" s="5">
        <v>5000</v>
      </c>
      <c r="U22" s="5">
        <v>5000</v>
      </c>
      <c r="V22" s="5">
        <v>5000</v>
      </c>
      <c r="W22" s="5">
        <v>5000</v>
      </c>
    </row>
    <row r="23" spans="1:24" x14ac:dyDescent="0.3">
      <c r="A23" s="3" t="s">
        <v>54</v>
      </c>
      <c r="B23" s="6" t="s">
        <v>105</v>
      </c>
      <c r="C23" s="9">
        <v>10</v>
      </c>
      <c r="D23" s="4" t="s">
        <v>83</v>
      </c>
      <c r="O23" s="5">
        <f>7000+1000</f>
        <v>8000</v>
      </c>
      <c r="P23" s="5">
        <v>7000</v>
      </c>
      <c r="Q23" s="5">
        <v>7000</v>
      </c>
      <c r="R23" s="5">
        <v>7000</v>
      </c>
      <c r="S23" s="5">
        <v>7000</v>
      </c>
      <c r="T23" s="5">
        <v>7000</v>
      </c>
      <c r="U23" s="5">
        <v>7000</v>
      </c>
      <c r="V23" s="5">
        <v>4000</v>
      </c>
      <c r="W23" s="5">
        <v>7000</v>
      </c>
    </row>
    <row r="24" spans="1:24" x14ac:dyDescent="0.3">
      <c r="A24" s="3" t="s">
        <v>72</v>
      </c>
      <c r="B24" s="6" t="s">
        <v>106</v>
      </c>
      <c r="C24" s="9">
        <v>1</v>
      </c>
      <c r="D24" s="4" t="s">
        <v>83</v>
      </c>
      <c r="T24" s="5">
        <f>5000+1000</f>
        <v>6000</v>
      </c>
      <c r="U24" s="5">
        <v>5000</v>
      </c>
      <c r="V24" s="5">
        <v>5000</v>
      </c>
      <c r="X24" s="5">
        <v>5000</v>
      </c>
    </row>
    <row r="25" spans="1:24" x14ac:dyDescent="0.3">
      <c r="A25" s="3" t="s">
        <v>38</v>
      </c>
      <c r="B25" s="6" t="s">
        <v>107</v>
      </c>
      <c r="C25" s="9">
        <v>16</v>
      </c>
      <c r="D25" s="4" t="s">
        <v>83</v>
      </c>
      <c r="K25" s="5">
        <v>3000</v>
      </c>
      <c r="L25" s="5">
        <v>3000</v>
      </c>
      <c r="M25" s="5">
        <v>3000</v>
      </c>
      <c r="N25" s="5">
        <v>3000</v>
      </c>
      <c r="O25" s="5">
        <v>3000</v>
      </c>
      <c r="P25" s="5">
        <v>3000</v>
      </c>
      <c r="Q25" s="5">
        <v>3000</v>
      </c>
      <c r="R25" s="5">
        <v>3000</v>
      </c>
      <c r="S25" s="5">
        <v>3000</v>
      </c>
      <c r="T25" s="5">
        <v>3000</v>
      </c>
      <c r="U25" s="5">
        <v>3000</v>
      </c>
      <c r="V25" s="5">
        <v>3000</v>
      </c>
      <c r="W25" s="5">
        <v>3000</v>
      </c>
    </row>
    <row r="26" spans="1:24" x14ac:dyDescent="0.3">
      <c r="A26" s="3" t="s">
        <v>77</v>
      </c>
      <c r="B26" s="6" t="s">
        <v>108</v>
      </c>
      <c r="C26" s="9">
        <v>22</v>
      </c>
      <c r="D26" s="4" t="s">
        <v>83</v>
      </c>
      <c r="W26" s="5">
        <f>6000+1000</f>
        <v>7000</v>
      </c>
    </row>
    <row r="27" spans="1:24" x14ac:dyDescent="0.3">
      <c r="A27" s="3" t="s">
        <v>67</v>
      </c>
      <c r="B27" s="6" t="s">
        <v>109</v>
      </c>
      <c r="C27" s="9">
        <v>1</v>
      </c>
      <c r="D27" s="4" t="s">
        <v>83</v>
      </c>
      <c r="S27" s="5">
        <f>7000+1000</f>
        <v>8000</v>
      </c>
      <c r="T27" s="5">
        <v>7000</v>
      </c>
      <c r="U27" s="5">
        <v>7000</v>
      </c>
      <c r="W27" s="5">
        <v>7000</v>
      </c>
      <c r="X27" s="5">
        <v>7000</v>
      </c>
    </row>
    <row r="28" spans="1:24" x14ac:dyDescent="0.3">
      <c r="A28" s="3" t="s">
        <v>60</v>
      </c>
      <c r="B28" s="6" t="s">
        <v>110</v>
      </c>
      <c r="C28" s="9">
        <v>2</v>
      </c>
      <c r="D28" s="4" t="s">
        <v>83</v>
      </c>
      <c r="Q28" s="5">
        <v>4000</v>
      </c>
      <c r="R28" s="5">
        <v>4000</v>
      </c>
      <c r="S28" s="5">
        <v>4000</v>
      </c>
      <c r="T28" s="5">
        <v>4000</v>
      </c>
      <c r="U28" s="5">
        <v>4000</v>
      </c>
      <c r="V28" s="5">
        <v>4000</v>
      </c>
      <c r="X28" s="5">
        <v>4000</v>
      </c>
    </row>
    <row r="29" spans="1:24" x14ac:dyDescent="0.3">
      <c r="A29" s="3" t="s">
        <v>64</v>
      </c>
      <c r="B29" s="6" t="s">
        <v>111</v>
      </c>
      <c r="C29" s="9">
        <v>1</v>
      </c>
      <c r="D29" s="4" t="s">
        <v>83</v>
      </c>
      <c r="R29" s="5">
        <f>7000+1000</f>
        <v>8000</v>
      </c>
      <c r="S29" s="5">
        <v>7000</v>
      </c>
      <c r="T29" s="5">
        <v>7000</v>
      </c>
      <c r="U29" s="5">
        <v>7000</v>
      </c>
      <c r="W29" s="5">
        <v>7000</v>
      </c>
      <c r="X29" s="5">
        <v>7000</v>
      </c>
    </row>
    <row r="30" spans="1:24" x14ac:dyDescent="0.3">
      <c r="A30" s="3" t="s">
        <v>68</v>
      </c>
      <c r="B30" s="6" t="s">
        <v>112</v>
      </c>
      <c r="C30" s="9">
        <v>29</v>
      </c>
      <c r="D30" s="4" t="s">
        <v>83</v>
      </c>
      <c r="S30" s="5">
        <f>5000+1000</f>
        <v>6000</v>
      </c>
      <c r="T30" s="5">
        <v>5000</v>
      </c>
      <c r="U30" s="5">
        <v>5000</v>
      </c>
      <c r="V30" s="5">
        <v>5000</v>
      </c>
      <c r="W30" s="5">
        <v>5000</v>
      </c>
    </row>
    <row r="31" spans="1:24" x14ac:dyDescent="0.3">
      <c r="A31" s="3" t="s">
        <v>49</v>
      </c>
      <c r="B31" s="6" t="s">
        <v>113</v>
      </c>
      <c r="C31" s="9">
        <v>10.066502463054199</v>
      </c>
      <c r="D31" s="4" t="s">
        <v>163</v>
      </c>
      <c r="M31" s="5">
        <v>3000</v>
      </c>
      <c r="N31" s="5">
        <v>3000</v>
      </c>
      <c r="O31" s="5">
        <v>3000</v>
      </c>
      <c r="P31" s="5">
        <v>3000</v>
      </c>
    </row>
    <row r="32" spans="1:24" x14ac:dyDescent="0.3">
      <c r="A32" s="3" t="s">
        <v>55</v>
      </c>
      <c r="B32" s="6" t="s">
        <v>114</v>
      </c>
      <c r="C32" s="9">
        <v>9.6985221674876492</v>
      </c>
      <c r="D32" s="4" t="s">
        <v>163</v>
      </c>
      <c r="O32" s="5">
        <v>4000</v>
      </c>
      <c r="P32" s="5">
        <v>4000</v>
      </c>
      <c r="Q32" s="5">
        <v>4000</v>
      </c>
    </row>
    <row r="33" spans="1:23" x14ac:dyDescent="0.3">
      <c r="A33" s="3" t="s">
        <v>51</v>
      </c>
      <c r="B33" s="6" t="s">
        <v>115</v>
      </c>
      <c r="C33" s="9">
        <v>9.3305418719211506</v>
      </c>
      <c r="D33" s="4" t="s">
        <v>163</v>
      </c>
      <c r="N33" s="5">
        <v>3000</v>
      </c>
    </row>
    <row r="34" spans="1:23" x14ac:dyDescent="0.3">
      <c r="A34" s="3" t="s">
        <v>73</v>
      </c>
      <c r="B34" s="6" t="s">
        <v>116</v>
      </c>
      <c r="C34" s="9">
        <v>8.9625615763546502</v>
      </c>
      <c r="D34" s="4" t="s">
        <v>163</v>
      </c>
      <c r="U34" s="5">
        <f>4000+1000</f>
        <v>5000</v>
      </c>
    </row>
    <row r="35" spans="1:23" x14ac:dyDescent="0.3">
      <c r="A35" s="3" t="s">
        <v>34</v>
      </c>
      <c r="B35" s="6" t="s">
        <v>117</v>
      </c>
      <c r="C35" s="9">
        <v>8.5945812807881499</v>
      </c>
      <c r="D35" s="4" t="s">
        <v>163</v>
      </c>
      <c r="K35" s="5">
        <v>1000</v>
      </c>
    </row>
    <row r="36" spans="1:23" x14ac:dyDescent="0.3">
      <c r="A36" s="3" t="s">
        <v>32</v>
      </c>
      <c r="B36" s="6" t="s">
        <v>118</v>
      </c>
      <c r="C36" s="9">
        <v>8.2266009852216495</v>
      </c>
      <c r="D36" s="4" t="s">
        <v>163</v>
      </c>
    </row>
    <row r="37" spans="1:23" x14ac:dyDescent="0.3">
      <c r="A37" s="3" t="s">
        <v>25</v>
      </c>
      <c r="B37" s="6" t="s">
        <v>119</v>
      </c>
      <c r="C37" s="9">
        <v>7.85862068965515</v>
      </c>
      <c r="D37" s="4" t="s">
        <v>163</v>
      </c>
      <c r="H37" s="5">
        <v>2000</v>
      </c>
      <c r="P37" s="5">
        <v>3000</v>
      </c>
      <c r="Q37" s="5">
        <v>3000</v>
      </c>
      <c r="R37" s="5">
        <v>3000</v>
      </c>
      <c r="S37" s="5">
        <v>3000</v>
      </c>
      <c r="T37" s="5">
        <v>3000</v>
      </c>
    </row>
    <row r="38" spans="1:23" x14ac:dyDescent="0.3">
      <c r="A38" s="3" t="s">
        <v>56</v>
      </c>
      <c r="B38" s="6" t="s">
        <v>120</v>
      </c>
      <c r="C38" s="9">
        <v>7.4906403940886497</v>
      </c>
      <c r="D38" s="4" t="s">
        <v>163</v>
      </c>
      <c r="O38" s="5">
        <f>3000+ 1000</f>
        <v>4000</v>
      </c>
      <c r="P38" s="5">
        <v>3000</v>
      </c>
    </row>
    <row r="39" spans="1:23" x14ac:dyDescent="0.3">
      <c r="A39" s="3" t="s">
        <v>9</v>
      </c>
      <c r="B39" s="6" t="s">
        <v>121</v>
      </c>
      <c r="C39" s="9">
        <v>7.1226600985221502</v>
      </c>
      <c r="D39" s="4" t="s">
        <v>163</v>
      </c>
      <c r="E39" s="5">
        <v>3000</v>
      </c>
      <c r="F39" s="5">
        <v>3000</v>
      </c>
      <c r="G39" s="5">
        <v>3000</v>
      </c>
      <c r="K39" s="5">
        <v>3000</v>
      </c>
    </row>
    <row r="40" spans="1:23" x14ac:dyDescent="0.3">
      <c r="A40" s="3" t="s">
        <v>14</v>
      </c>
      <c r="B40" s="6" t="s">
        <v>122</v>
      </c>
      <c r="C40" s="9">
        <v>6.7546798029556498</v>
      </c>
      <c r="D40" s="4" t="s">
        <v>163</v>
      </c>
      <c r="E40" s="5">
        <v>2000</v>
      </c>
      <c r="F40" s="5">
        <v>2000</v>
      </c>
    </row>
    <row r="41" spans="1:23" x14ac:dyDescent="0.3">
      <c r="A41" s="3" t="s">
        <v>41</v>
      </c>
      <c r="B41" s="6" t="s">
        <v>123</v>
      </c>
      <c r="C41" s="9">
        <v>6.3866995073891504</v>
      </c>
      <c r="D41" s="4" t="s">
        <v>163</v>
      </c>
      <c r="K41" s="5">
        <f>3000+1000</f>
        <v>4000</v>
      </c>
      <c r="L41" s="5">
        <v>3000</v>
      </c>
    </row>
    <row r="42" spans="1:23" x14ac:dyDescent="0.3">
      <c r="A42" s="3" t="s">
        <v>3</v>
      </c>
      <c r="B42" s="6" t="s">
        <v>124</v>
      </c>
      <c r="C42" s="9">
        <v>6.01871921182265</v>
      </c>
      <c r="D42" s="4" t="s">
        <v>163</v>
      </c>
      <c r="E42" s="5">
        <v>3000</v>
      </c>
      <c r="F42" s="5">
        <v>3000</v>
      </c>
      <c r="G42" s="5">
        <v>3000</v>
      </c>
    </row>
    <row r="43" spans="1:23" x14ac:dyDescent="0.3">
      <c r="A43" s="3" t="s">
        <v>53</v>
      </c>
      <c r="B43" s="6" t="s">
        <v>125</v>
      </c>
      <c r="C43" s="9">
        <v>5.6507389162561497</v>
      </c>
      <c r="D43" s="4" t="s">
        <v>163</v>
      </c>
      <c r="O43" s="5">
        <v>1000</v>
      </c>
    </row>
    <row r="44" spans="1:23" x14ac:dyDescent="0.3">
      <c r="A44" s="3" t="s">
        <v>12</v>
      </c>
      <c r="B44" s="6" t="s">
        <v>126</v>
      </c>
      <c r="C44" s="9">
        <v>5.2827586206896502</v>
      </c>
      <c r="D44" s="4" t="s">
        <v>163</v>
      </c>
      <c r="E44" s="5">
        <v>3000</v>
      </c>
      <c r="F44" s="5">
        <v>3000</v>
      </c>
      <c r="G44" s="5">
        <v>3000</v>
      </c>
      <c r="H44" s="5">
        <v>3000</v>
      </c>
    </row>
    <row r="45" spans="1:23" x14ac:dyDescent="0.3">
      <c r="A45" s="3" t="s">
        <v>59</v>
      </c>
      <c r="B45" s="6" t="s">
        <v>127</v>
      </c>
      <c r="C45" s="9">
        <v>4.9147783251231498</v>
      </c>
      <c r="D45" s="4" t="s">
        <v>163</v>
      </c>
      <c r="P45" s="5">
        <v>4000</v>
      </c>
    </row>
    <row r="46" spans="1:23" x14ac:dyDescent="0.3">
      <c r="A46" s="3" t="s">
        <v>18</v>
      </c>
      <c r="B46" s="6" t="s">
        <v>128</v>
      </c>
      <c r="C46" s="9">
        <v>4.5467980295566504</v>
      </c>
      <c r="D46" s="4" t="s">
        <v>163</v>
      </c>
      <c r="E46" s="5">
        <v>3000</v>
      </c>
      <c r="F46" s="5">
        <v>3000</v>
      </c>
    </row>
    <row r="47" spans="1:23" x14ac:dyDescent="0.3">
      <c r="A47" s="3" t="s">
        <v>20</v>
      </c>
      <c r="B47" s="6" t="s">
        <v>129</v>
      </c>
      <c r="C47" s="9">
        <v>4.17881773399015</v>
      </c>
      <c r="D47" s="4" t="s">
        <v>163</v>
      </c>
      <c r="F47" s="5">
        <v>7000</v>
      </c>
    </row>
    <row r="48" spans="1:23" x14ac:dyDescent="0.3">
      <c r="A48" s="3" t="s">
        <v>76</v>
      </c>
      <c r="B48" s="6" t="s">
        <v>130</v>
      </c>
      <c r="C48" s="9">
        <v>3.8108374384236501</v>
      </c>
      <c r="D48" s="4" t="s">
        <v>163</v>
      </c>
      <c r="W48" s="5">
        <v>5000</v>
      </c>
    </row>
    <row r="49" spans="1:23" x14ac:dyDescent="0.3">
      <c r="A49" s="3" t="s">
        <v>16</v>
      </c>
      <c r="B49" s="6" t="s">
        <v>131</v>
      </c>
      <c r="C49" s="9">
        <v>3.4428571428571502</v>
      </c>
      <c r="D49" s="4" t="s">
        <v>163</v>
      </c>
      <c r="E49" s="5">
        <v>2000</v>
      </c>
      <c r="F49" s="5">
        <v>2000</v>
      </c>
      <c r="I49" s="5">
        <v>3000</v>
      </c>
      <c r="J49" s="5">
        <v>2000</v>
      </c>
      <c r="M49" s="5">
        <v>3000</v>
      </c>
      <c r="N49" s="5">
        <v>3000</v>
      </c>
      <c r="O49" s="5">
        <v>3000</v>
      </c>
      <c r="P49" s="5">
        <v>3000</v>
      </c>
      <c r="Q49" s="5">
        <v>3000</v>
      </c>
    </row>
    <row r="50" spans="1:23" x14ac:dyDescent="0.3">
      <c r="A50" s="3" t="s">
        <v>28</v>
      </c>
      <c r="B50" s="6" t="s">
        <v>132</v>
      </c>
      <c r="C50" s="9">
        <v>3.0748768472906498</v>
      </c>
      <c r="D50" s="4" t="s">
        <v>163</v>
      </c>
      <c r="I50" s="5">
        <v>3000</v>
      </c>
    </row>
    <row r="51" spans="1:23" x14ac:dyDescent="0.3">
      <c r="A51" s="3" t="s">
        <v>19</v>
      </c>
      <c r="B51" s="6" t="s">
        <v>133</v>
      </c>
      <c r="C51" s="9">
        <v>2.7068965517241499</v>
      </c>
      <c r="D51" s="4" t="s">
        <v>163</v>
      </c>
      <c r="F51" s="5">
        <v>2000</v>
      </c>
    </row>
    <row r="52" spans="1:23" x14ac:dyDescent="0.3">
      <c r="A52" s="3" t="s">
        <v>42</v>
      </c>
      <c r="B52" s="6" t="s">
        <v>134</v>
      </c>
      <c r="C52" s="9">
        <v>2.33891625615765</v>
      </c>
      <c r="D52" s="4" t="s">
        <v>163</v>
      </c>
      <c r="L52" s="5">
        <v>4000</v>
      </c>
      <c r="M52" s="5">
        <v>4000</v>
      </c>
      <c r="N52" s="5">
        <v>3000</v>
      </c>
      <c r="O52" s="5">
        <v>3000</v>
      </c>
      <c r="P52" s="5">
        <v>3000</v>
      </c>
      <c r="Q52" s="5">
        <v>3000</v>
      </c>
      <c r="R52" s="5">
        <v>3000</v>
      </c>
      <c r="S52" s="5">
        <v>3000</v>
      </c>
      <c r="U52" s="5">
        <v>6000</v>
      </c>
      <c r="V52" s="5">
        <v>6000</v>
      </c>
    </row>
    <row r="53" spans="1:23" x14ac:dyDescent="0.3">
      <c r="A53" s="3" t="s">
        <v>24</v>
      </c>
      <c r="B53" s="6" t="s">
        <v>135</v>
      </c>
      <c r="C53" s="9">
        <v>1.9709359605911501</v>
      </c>
      <c r="D53" s="4" t="s">
        <v>163</v>
      </c>
      <c r="H53" s="5">
        <v>3000</v>
      </c>
      <c r="K53" s="5">
        <v>4000</v>
      </c>
      <c r="N53" s="5">
        <v>3000</v>
      </c>
      <c r="O53" s="5">
        <v>3000</v>
      </c>
    </row>
    <row r="54" spans="1:23" x14ac:dyDescent="0.3">
      <c r="A54" s="3" t="s">
        <v>70</v>
      </c>
      <c r="B54" s="6" t="s">
        <v>136</v>
      </c>
      <c r="C54" s="9">
        <v>1.6029556650246499</v>
      </c>
      <c r="D54" s="4" t="s">
        <v>163</v>
      </c>
      <c r="T54" s="5">
        <f>3000+1000</f>
        <v>4000</v>
      </c>
    </row>
    <row r="55" spans="1:23" x14ac:dyDescent="0.3">
      <c r="A55" s="3" t="s">
        <v>65</v>
      </c>
      <c r="B55" s="6" t="s">
        <v>137</v>
      </c>
      <c r="C55" s="9">
        <v>1.23497536945815</v>
      </c>
      <c r="D55" s="4" t="s">
        <v>163</v>
      </c>
      <c r="S55" s="5">
        <f>7000+1000</f>
        <v>8000</v>
      </c>
    </row>
    <row r="56" spans="1:23" x14ac:dyDescent="0.3">
      <c r="A56" s="3" t="s">
        <v>11</v>
      </c>
      <c r="B56" s="6" t="s">
        <v>138</v>
      </c>
      <c r="C56" s="9">
        <v>0.86699507389165098</v>
      </c>
      <c r="D56" s="4" t="s">
        <v>163</v>
      </c>
      <c r="E56" s="5">
        <v>3000</v>
      </c>
      <c r="F56" s="5">
        <v>3000</v>
      </c>
      <c r="G56" s="5">
        <v>3000</v>
      </c>
      <c r="H56" s="5">
        <v>3000</v>
      </c>
    </row>
    <row r="57" spans="1:23" x14ac:dyDescent="0.3">
      <c r="A57" s="3" t="s">
        <v>48</v>
      </c>
      <c r="B57" s="6" t="s">
        <v>139</v>
      </c>
      <c r="C57" s="9">
        <v>15</v>
      </c>
      <c r="D57" s="4" t="s">
        <v>163</v>
      </c>
      <c r="M57" s="5">
        <v>3000</v>
      </c>
      <c r="N57" s="5">
        <v>3000</v>
      </c>
      <c r="O57" s="5">
        <v>3000</v>
      </c>
      <c r="P57" s="5">
        <v>3000</v>
      </c>
    </row>
    <row r="58" spans="1:23" x14ac:dyDescent="0.3">
      <c r="A58" s="3" t="s">
        <v>22</v>
      </c>
      <c r="B58" s="6" t="s">
        <v>140</v>
      </c>
      <c r="C58" s="9">
        <v>19</v>
      </c>
      <c r="D58" s="4" t="s">
        <v>163</v>
      </c>
      <c r="G58" s="5">
        <v>2000</v>
      </c>
      <c r="H58" s="5">
        <v>2000</v>
      </c>
      <c r="I58" s="5">
        <v>2000</v>
      </c>
    </row>
    <row r="59" spans="1:23" x14ac:dyDescent="0.3">
      <c r="A59" s="3" t="s">
        <v>44</v>
      </c>
      <c r="B59" s="6" t="s">
        <v>141</v>
      </c>
      <c r="C59" s="9">
        <v>13</v>
      </c>
      <c r="D59" s="4" t="s">
        <v>163</v>
      </c>
      <c r="L59" s="5">
        <f>6000+ 1000</f>
        <v>7000</v>
      </c>
      <c r="M59" s="5">
        <v>5000</v>
      </c>
      <c r="P59" s="5">
        <v>7000</v>
      </c>
      <c r="W59" s="5">
        <v>7000</v>
      </c>
    </row>
    <row r="60" spans="1:23" x14ac:dyDescent="0.3">
      <c r="A60" s="3" t="s">
        <v>33</v>
      </c>
      <c r="B60" s="6" t="s">
        <v>142</v>
      </c>
      <c r="C60" s="9">
        <v>13</v>
      </c>
      <c r="D60" s="4" t="s">
        <v>163</v>
      </c>
      <c r="K60" s="5">
        <f>3000+1000</f>
        <v>4000</v>
      </c>
      <c r="L60" s="5">
        <v>3000</v>
      </c>
    </row>
    <row r="61" spans="1:23" x14ac:dyDescent="0.3">
      <c r="A61" s="3" t="s">
        <v>8</v>
      </c>
      <c r="B61" s="6" t="s">
        <v>143</v>
      </c>
      <c r="C61" s="9">
        <v>23</v>
      </c>
      <c r="D61" s="4" t="s">
        <v>163</v>
      </c>
      <c r="E61" s="5">
        <v>3000</v>
      </c>
      <c r="F61" s="5">
        <v>3000</v>
      </c>
      <c r="G61" s="5">
        <v>3000</v>
      </c>
      <c r="K61" s="5">
        <v>3000</v>
      </c>
    </row>
    <row r="62" spans="1:23" x14ac:dyDescent="0.3">
      <c r="A62" s="3" t="s">
        <v>61</v>
      </c>
      <c r="B62" s="6" t="s">
        <v>144</v>
      </c>
      <c r="C62" s="9">
        <v>30</v>
      </c>
      <c r="D62" s="4" t="s">
        <v>163</v>
      </c>
      <c r="Q62" s="5">
        <v>3000</v>
      </c>
    </row>
    <row r="63" spans="1:23" x14ac:dyDescent="0.3">
      <c r="A63" s="3" t="s">
        <v>43</v>
      </c>
      <c r="B63" s="6" t="s">
        <v>145</v>
      </c>
      <c r="C63" s="9">
        <v>31</v>
      </c>
      <c r="D63" s="4" t="s">
        <v>163</v>
      </c>
      <c r="L63" s="5">
        <v>3000</v>
      </c>
    </row>
    <row r="64" spans="1:23" x14ac:dyDescent="0.3">
      <c r="A64" s="3" t="s">
        <v>17</v>
      </c>
      <c r="B64" s="6" t="s">
        <v>146</v>
      </c>
      <c r="C64" s="9">
        <v>28</v>
      </c>
      <c r="D64" s="4" t="s">
        <v>163</v>
      </c>
      <c r="E64" s="5">
        <v>2000</v>
      </c>
      <c r="F64" s="5">
        <v>2000</v>
      </c>
      <c r="G64" s="5">
        <v>3000</v>
      </c>
      <c r="H64" s="5">
        <v>3000</v>
      </c>
    </row>
    <row r="65" spans="1:24" x14ac:dyDescent="0.3">
      <c r="A65" s="3" t="s">
        <v>23</v>
      </c>
      <c r="B65" s="6" t="s">
        <v>147</v>
      </c>
      <c r="C65" s="9">
        <v>29</v>
      </c>
      <c r="D65" s="4" t="s">
        <v>83</v>
      </c>
      <c r="H65" s="5">
        <v>2000</v>
      </c>
    </row>
    <row r="66" spans="1:24" x14ac:dyDescent="0.3">
      <c r="A66" s="3" t="s">
        <v>37</v>
      </c>
      <c r="B66" s="6" t="s">
        <v>148</v>
      </c>
      <c r="C66" s="9">
        <v>27</v>
      </c>
      <c r="D66" s="4" t="s">
        <v>83</v>
      </c>
      <c r="K66" s="5">
        <f>1000+15000</f>
        <v>16000</v>
      </c>
    </row>
    <row r="67" spans="1:24" x14ac:dyDescent="0.3">
      <c r="A67" s="3" t="s">
        <v>57</v>
      </c>
      <c r="B67" s="6" t="s">
        <v>149</v>
      </c>
      <c r="C67" s="9">
        <v>24</v>
      </c>
      <c r="D67" s="4" t="s">
        <v>83</v>
      </c>
      <c r="O67" s="5">
        <f>4000+1000</f>
        <v>5000</v>
      </c>
      <c r="P67" s="5">
        <v>4000</v>
      </c>
      <c r="Q67" s="5">
        <v>4000</v>
      </c>
      <c r="R67" s="5">
        <v>4000</v>
      </c>
    </row>
    <row r="68" spans="1:24" x14ac:dyDescent="0.3">
      <c r="A68" s="3" t="s">
        <v>46</v>
      </c>
      <c r="B68" s="6" t="s">
        <v>150</v>
      </c>
      <c r="C68" s="9">
        <v>26</v>
      </c>
      <c r="D68" s="4" t="s">
        <v>83</v>
      </c>
      <c r="L68" s="5">
        <f>3000+ 1000</f>
        <v>4000</v>
      </c>
      <c r="M68" s="5">
        <v>3000</v>
      </c>
      <c r="N68" s="5">
        <v>3000</v>
      </c>
      <c r="O68" s="5">
        <v>3000</v>
      </c>
      <c r="P68" s="5">
        <v>3000</v>
      </c>
      <c r="Q68" s="5">
        <v>3000</v>
      </c>
      <c r="R68" s="5">
        <v>3000</v>
      </c>
    </row>
    <row r="69" spans="1:24" x14ac:dyDescent="0.3">
      <c r="A69" s="3" t="s">
        <v>50</v>
      </c>
      <c r="B69" s="6" t="s">
        <v>151</v>
      </c>
      <c r="C69" s="9">
        <v>23</v>
      </c>
      <c r="D69" s="4" t="s">
        <v>83</v>
      </c>
      <c r="M69" s="5">
        <f>3000+1000</f>
        <v>4000</v>
      </c>
      <c r="N69" s="5">
        <v>3000</v>
      </c>
      <c r="O69" s="5">
        <v>3000</v>
      </c>
      <c r="P69" s="5">
        <v>3000</v>
      </c>
    </row>
    <row r="70" spans="1:24" x14ac:dyDescent="0.3">
      <c r="A70" s="3" t="s">
        <v>15</v>
      </c>
      <c r="B70" s="6" t="s">
        <v>152</v>
      </c>
      <c r="C70" s="9">
        <v>21</v>
      </c>
      <c r="D70" s="4" t="s">
        <v>83</v>
      </c>
      <c r="E70" s="5">
        <v>3000</v>
      </c>
    </row>
    <row r="71" spans="1:24" x14ac:dyDescent="0.3">
      <c r="A71" s="3" t="s">
        <v>36</v>
      </c>
      <c r="B71" s="6" t="s">
        <v>153</v>
      </c>
      <c r="C71" s="9">
        <v>22</v>
      </c>
      <c r="D71" s="4" t="s">
        <v>83</v>
      </c>
      <c r="K71" s="5">
        <f>20000+1000</f>
        <v>21000</v>
      </c>
    </row>
    <row r="72" spans="1:24" x14ac:dyDescent="0.3">
      <c r="A72" s="3" t="s">
        <v>29</v>
      </c>
      <c r="B72" s="6" t="s">
        <v>154</v>
      </c>
      <c r="C72" s="9">
        <v>20</v>
      </c>
      <c r="D72" s="4" t="s">
        <v>83</v>
      </c>
      <c r="I72" s="5">
        <f>4000+1000</f>
        <v>5000</v>
      </c>
      <c r="J72" s="5">
        <v>4000</v>
      </c>
    </row>
    <row r="73" spans="1:24" x14ac:dyDescent="0.3">
      <c r="A73" s="3" t="s">
        <v>79</v>
      </c>
      <c r="B73" s="6" t="s">
        <v>155</v>
      </c>
      <c r="C73" s="9">
        <v>26.15</v>
      </c>
      <c r="D73" s="4" t="s">
        <v>83</v>
      </c>
    </row>
    <row r="74" spans="1:24" x14ac:dyDescent="0.3">
      <c r="A74" s="3" t="s">
        <v>2</v>
      </c>
      <c r="B74" s="6" t="s">
        <v>156</v>
      </c>
      <c r="C74" s="9">
        <v>26.55</v>
      </c>
      <c r="D74" s="4" t="s">
        <v>83</v>
      </c>
      <c r="E74" s="5">
        <v>1500</v>
      </c>
      <c r="F74" s="5">
        <v>1500</v>
      </c>
      <c r="G74" s="5">
        <v>1500</v>
      </c>
      <c r="H74" s="5">
        <v>1500</v>
      </c>
      <c r="I74" s="5">
        <v>1500</v>
      </c>
      <c r="K74" s="5">
        <v>1500</v>
      </c>
      <c r="L74" s="5">
        <v>1500</v>
      </c>
      <c r="N74" s="5">
        <v>1500</v>
      </c>
      <c r="Q74" s="5">
        <v>1500</v>
      </c>
      <c r="T74" s="5">
        <v>1500</v>
      </c>
      <c r="U74" s="5">
        <v>1500</v>
      </c>
      <c r="V74" s="5">
        <v>1500</v>
      </c>
      <c r="W74" s="5">
        <v>1500</v>
      </c>
      <c r="X74" s="5">
        <v>1500</v>
      </c>
    </row>
    <row r="75" spans="1:24" x14ac:dyDescent="0.3">
      <c r="A75" s="3" t="s">
        <v>21</v>
      </c>
      <c r="B75" s="6" t="s">
        <v>157</v>
      </c>
      <c r="C75" s="9">
        <v>26.95</v>
      </c>
      <c r="D75" s="4" t="s">
        <v>83</v>
      </c>
      <c r="G75" s="5">
        <f>2000+1000</f>
        <v>3000</v>
      </c>
    </row>
    <row r="76" spans="1:24" x14ac:dyDescent="0.3">
      <c r="A76" s="3" t="s">
        <v>35</v>
      </c>
      <c r="B76" s="6" t="s">
        <v>158</v>
      </c>
      <c r="C76" s="9">
        <v>27.35</v>
      </c>
      <c r="D76" s="4" t="s">
        <v>83</v>
      </c>
      <c r="K76" s="5">
        <f>6000+1000</f>
        <v>7000</v>
      </c>
    </row>
    <row r="77" spans="1:24" x14ac:dyDescent="0.3">
      <c r="A77" s="3" t="s">
        <v>45</v>
      </c>
      <c r="B77" s="6" t="s">
        <v>159</v>
      </c>
      <c r="C77" s="9">
        <v>27.75</v>
      </c>
      <c r="D77" s="4" t="s">
        <v>83</v>
      </c>
      <c r="L77" s="5">
        <f>3000+500</f>
        <v>3500</v>
      </c>
      <c r="M77" s="5">
        <v>3000</v>
      </c>
      <c r="N77" s="5">
        <v>3000</v>
      </c>
      <c r="O77" s="5">
        <v>3000</v>
      </c>
      <c r="P77" s="5">
        <v>3000</v>
      </c>
      <c r="Q77" s="5">
        <v>3000</v>
      </c>
      <c r="R77" s="5">
        <v>3000</v>
      </c>
    </row>
    <row r="78" spans="1:24" x14ac:dyDescent="0.3">
      <c r="A78" s="3" t="s">
        <v>47</v>
      </c>
      <c r="B78" s="6" t="s">
        <v>160</v>
      </c>
      <c r="C78" s="9">
        <v>28.15</v>
      </c>
      <c r="D78" s="4" t="s">
        <v>83</v>
      </c>
      <c r="M78" s="5">
        <f>3000+ 1000</f>
        <v>4000</v>
      </c>
      <c r="N78" s="5">
        <v>3000</v>
      </c>
      <c r="O78" s="5">
        <v>3000</v>
      </c>
      <c r="P78" s="5">
        <v>3000</v>
      </c>
    </row>
    <row r="79" spans="1:24" x14ac:dyDescent="0.3">
      <c r="A79" s="3" t="s">
        <v>6</v>
      </c>
      <c r="B79" s="6" t="s">
        <v>161</v>
      </c>
      <c r="C79" s="9">
        <v>28.55</v>
      </c>
      <c r="D79" s="4" t="s">
        <v>83</v>
      </c>
      <c r="E79" s="5">
        <v>2000</v>
      </c>
      <c r="N79" s="5">
        <v>3000</v>
      </c>
      <c r="O79" s="5">
        <v>3000</v>
      </c>
      <c r="P79" s="5">
        <v>3000</v>
      </c>
      <c r="Q79" s="5">
        <v>3000</v>
      </c>
      <c r="R79" s="5">
        <v>3000</v>
      </c>
      <c r="S79" s="5">
        <v>3000</v>
      </c>
    </row>
    <row r="80" spans="1:24" x14ac:dyDescent="0.3">
      <c r="A80" s="3" t="s">
        <v>58</v>
      </c>
      <c r="B80" s="6" t="s">
        <v>162</v>
      </c>
      <c r="C80" s="9">
        <v>28.95</v>
      </c>
      <c r="D80" s="4" t="s">
        <v>83</v>
      </c>
      <c r="P80" s="5">
        <f>4000+1000</f>
        <v>5000</v>
      </c>
      <c r="Q80" s="5">
        <v>4000</v>
      </c>
    </row>
  </sheetData>
  <sortState xmlns:xlrd2="http://schemas.microsoft.com/office/spreadsheetml/2017/richdata2" ref="A2:X81">
    <sortCondition ref="D23:D81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yogafitnessclub168@gmail.com</dc:creator>
  <cp:keywords/>
  <dc:description/>
  <cp:lastModifiedBy>zulnoorain ashfaq</cp:lastModifiedBy>
  <cp:revision/>
  <dcterms:created xsi:type="dcterms:W3CDTF">2021-10-30T03:49:30Z</dcterms:created>
  <dcterms:modified xsi:type="dcterms:W3CDTF">2023-06-20T01:24:43Z</dcterms:modified>
  <cp:category/>
  <cp:contentStatus/>
</cp:coreProperties>
</file>