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<sst xmlns="http://schemas.openxmlformats.org/spreadsheetml/2006/main" count="58" uniqueCount="52">
  <si>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</si>
  <si>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</si>
  <si>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</si>
  <si>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</si>
  <si>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</si>
  <si>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</si>
  <si>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</si>
  <si>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</si>
  <si>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</si>
  <si>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</si>
  <si>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</si>
  <si>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</si>
  <si>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</si>
  <si>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</si>
  <si>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</si>
  <si>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</si>
  <si>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</si>
  <si>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</si>
  <si>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</si>
  <si>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</si>
  <si>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</si>
  <si>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</si>
  <si>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</si>
  <si>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</si>
  <si>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</si>
  <si>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</si>
  <si>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</si>
  <si>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</si>
  <si>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</si>
  <si>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</si>
  <si>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</si>
  <si>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</si>
  <si>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</si>
  <si>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</si>
  <si>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</si>
  <si>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</si>
  <si>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</si>
  <si>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</si>
  <si>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</si>
  <si>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</si>
  <si>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</si>
  <si>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</si>
  <si>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</si>
  <si>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</si>
  <si>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</si>
  <si>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</si>
  <si>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</si>
  <si>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</si>
  <si>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</si>
  <si>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</si>
  <si>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</si>
  <si>
    <t>Gearbeitete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</si>
</sst>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26080"/>
        <c:axId val="307625296"/>
      </c:barChart>
      <c:dateAx>
        <c:axId val="30762608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7625296"/>
        <c:crosses val="autoZero"/>
        <c:auto val="1"/>
        <c:lblOffset val="100"/>
        <c:baseTimeUnit val="days"/>
      </c:dateAx>
      <c:valAx>
        <c:axId val="30762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7.5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21376"/>
        <c:axId val="307624512"/>
      </c:barChart>
      <c:catAx>
        <c:axId val="30762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24512"/>
        <c:crosses val="autoZero"/>
        <c:auto val="1"/>
        <c:lblAlgn val="ctr"/>
        <c:lblOffset val="100"/>
        <c:noMultiLvlLbl val="0"/>
      </c:catAx>
      <c:valAx>
        <c:axId val="3076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topLeftCell="A13" zoomScaleNormal="100" zoomScaleSheetLayoutView="100" zoomScalePageLayoutView="130" workbookViewId="0">
      <selection activeCell="R20" sqref="R20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1" t="s">
        <v>44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2" t="s">
        <v>1</v>
      </c>
      <c r="D3" s="213"/>
      <c r="E3" s="140"/>
      <c r="F3" s="141"/>
      <c r="G3" s="141"/>
      <c r="H3" s="142"/>
      <c r="I3" s="209" t="s">
        <v>25</v>
      </c>
      <c r="J3" s="209"/>
      <c r="K3" s="209"/>
      <c r="L3" s="209"/>
      <c r="M3" s="214"/>
      <c r="N3" s="208" t="s">
        <v>26</v>
      </c>
      <c r="O3" s="209"/>
      <c r="P3" s="209"/>
      <c r="Q3" s="209"/>
      <c r="R3" s="209"/>
      <c r="S3" s="208" t="s">
        <v>27</v>
      </c>
      <c r="T3" s="209"/>
      <c r="U3" s="209"/>
      <c r="V3" s="209"/>
      <c r="W3" s="209"/>
      <c r="X3" s="208" t="s">
        <v>28</v>
      </c>
      <c r="Y3" s="209"/>
      <c r="Z3" s="209"/>
      <c r="AA3" s="209"/>
      <c r="AB3" s="209"/>
      <c r="AC3" s="208" t="s">
        <v>32</v>
      </c>
      <c r="AD3" s="209"/>
      <c r="AE3" s="209"/>
      <c r="AF3" s="209"/>
      <c r="AG3" s="209"/>
      <c r="AH3" s="208" t="s">
        <v>33</v>
      </c>
      <c r="AI3" s="209"/>
      <c r="AJ3" s="209"/>
      <c r="AK3" s="209"/>
      <c r="AL3" s="210"/>
      <c r="AM3" s="208" t="s">
        <v>37</v>
      </c>
      <c r="AN3" s="209"/>
      <c r="AO3" s="209"/>
      <c r="AP3" s="209"/>
      <c r="AQ3" s="210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9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1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/>
      <c r="W8" s="145"/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/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6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 t="str">
        <f t="shared" ref="D13:D15" si="1">IF(SUM(J13:AR13)=0," ",SUM(J13:AR13))</f>
        <v xml:space="preserve"> 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/>
      <c r="W13" s="145"/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7.5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46</v>
      </c>
      <c r="C17" s="137">
        <v>2</v>
      </c>
      <c r="D17" s="203" t="str">
        <f>IF(SUM(I17:AQ17)=0," ",SUM(I17:AQ17))</f>
        <v xml:space="preserve"> 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/>
      <c r="V17" s="91"/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145"/>
      <c r="AH17" s="183"/>
      <c r="AI17" s="79"/>
      <c r="AJ17" s="91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48</v>
      </c>
      <c r="C18" s="137">
        <v>9</v>
      </c>
      <c r="D18" s="204">
        <f t="shared" ref="D18:D23" si="2">IF(SUM(I18:AQ18)=0," ",SUM(I18:AQ18))</f>
        <v>5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/>
      <c r="V18" s="25"/>
      <c r="W18" s="26"/>
      <c r="X18" s="76"/>
      <c r="Y18" s="198"/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47</v>
      </c>
      <c r="C19" s="137">
        <v>1</v>
      </c>
      <c r="D19" s="204" t="str">
        <f t="shared" si="2"/>
        <v xml:space="preserve"> 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/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2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/>
      <c r="Z20" s="185"/>
      <c r="AA20" s="198"/>
      <c r="AB20" s="185"/>
      <c r="AC20" s="76"/>
      <c r="AD20" s="76"/>
      <c r="AE20" s="76"/>
      <c r="AF20" s="91"/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0.5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0.5</v>
      </c>
      <c r="S21" s="79"/>
      <c r="T21" s="79"/>
      <c r="U21" s="24"/>
      <c r="V21" s="25"/>
      <c r="W21" s="145"/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6.5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/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5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/>
      <c r="V26" s="91"/>
      <c r="W26" s="145"/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/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/>
      <c r="C30" s="202"/>
      <c r="D30" s="205" t="str">
        <f>IF(SUM(J30:AR30)=0," ",SUM(J30:AR30))</f>
        <v xml:space="preserve"> 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29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</v>
      </c>
      <c r="S34" s="133">
        <f t="shared" si="4"/>
        <v>0</v>
      </c>
      <c r="T34" s="132">
        <f t="shared" si="4"/>
        <v>0</v>
      </c>
      <c r="U34" s="133">
        <f t="shared" si="4"/>
        <v>0</v>
      </c>
      <c r="V34" s="132">
        <f t="shared" si="4"/>
        <v>0</v>
      </c>
      <c r="W34" s="133">
        <f t="shared" si="4"/>
        <v>0</v>
      </c>
      <c r="X34" s="133">
        <f t="shared" si="4"/>
        <v>0</v>
      </c>
      <c r="Y34" s="132">
        <f t="shared" si="4"/>
        <v>0</v>
      </c>
      <c r="Z34" s="133">
        <f t="shared" si="4"/>
        <v>0</v>
      </c>
      <c r="AA34" s="132">
        <f t="shared" si="4"/>
        <v>0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51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0</v>
      </c>
    </row>
    <row r="17" spans="1:2" ht="16.5" thickTop="1" thickBot="1" x14ac:dyDescent="0.4">
      <c r="A17" s="66">
        <f>Zeitplanung!V$4</f>
        <v>43090</v>
      </c>
      <c r="B17" s="64">
        <f>Zeitplanung!V34</f>
        <v>0</v>
      </c>
    </row>
    <row r="18" spans="1:2" ht="16.5" thickTop="1" thickBot="1" x14ac:dyDescent="0.4">
      <c r="A18" s="66">
        <f>Zeitplanung!W$4</f>
        <v>43091</v>
      </c>
      <c r="B18" s="64">
        <f>Zeitplanung!W34</f>
        <v>0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8" t="s">
        <v>22</v>
      </c>
      <c r="B36" s="219"/>
      <c r="C36" s="3" t="s">
        <v>23</v>
      </c>
      <c r="D36" s="3" t="s">
        <v>24</v>
      </c>
    </row>
    <row r="37" spans="1:4" ht="16.5" thickTop="1" thickBot="1" x14ac:dyDescent="0.4">
      <c r="A37" s="215" t="s">
        <v>11</v>
      </c>
      <c r="B37" s="216"/>
      <c r="C37" s="64">
        <f>Zeitplanung!C5</f>
        <v>18</v>
      </c>
      <c r="D37" s="64">
        <f>Zeitplanung!D5</f>
        <v>9</v>
      </c>
    </row>
    <row r="38" spans="1:4" ht="16.5" thickTop="1" thickBot="1" x14ac:dyDescent="0.4">
      <c r="A38" s="220" t="s">
        <v>14</v>
      </c>
      <c r="B38" s="221"/>
      <c r="C38" s="64">
        <f>Zeitplanung!C11</f>
        <v>8</v>
      </c>
      <c r="D38" s="64">
        <f>Zeitplanung!D11</f>
        <v>6</v>
      </c>
    </row>
    <row r="39" spans="1:4" ht="16.5" thickTop="1" thickBot="1" x14ac:dyDescent="0.4">
      <c r="A39" s="215" t="s">
        <v>10</v>
      </c>
      <c r="B39" s="216"/>
      <c r="C39" s="64">
        <f>Zeitplanung!C16</f>
        <v>62</v>
      </c>
      <c r="D39" s="64">
        <f>Zeitplanung!D16</f>
        <v>7.5</v>
      </c>
    </row>
    <row r="40" spans="1:4" ht="16.5" thickTop="1" thickBot="1" x14ac:dyDescent="0.4">
      <c r="A40" s="220" t="s">
        <v>8</v>
      </c>
      <c r="B40" s="221"/>
      <c r="C40" s="64">
        <f>Zeitplanung!C24</f>
        <v>21</v>
      </c>
      <c r="D40" s="64">
        <f>Zeitplanung!D24</f>
        <v>6.5</v>
      </c>
    </row>
    <row r="41" spans="1:4" ht="16.5" thickTop="1" thickBot="1" x14ac:dyDescent="0.4">
      <c r="A41" s="215" t="s">
        <v>12</v>
      </c>
      <c r="B41" s="216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215" t="s">
        <v>9</v>
      </c>
      <c r="B42" s="216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2017-12-15T14:49:21Z</dcterms:modified>
</cp:coreProperties>
</file>