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F789F0A9-9ACB-4703-81C4-62B5A6EE6D3A}" xr6:coauthVersionLast="36" xr6:coauthVersionMax="36" xr10:uidLastSave="{00000000-0000-0000-0000-000000000000}"/>
  <bookViews>
    <workbookView minimized="1" xWindow="0" yWindow="0" windowWidth="14325" windowHeight="3810" firstSheet="3" activeTab="5" xr2:uid="{00000000-000D-0000-FFFF-FFFF00000000}"/>
  </bookViews>
  <sheets>
    <sheet name="问卷项目" sheetId="11" r:id="rId1"/>
    <sheet name="样本特征描述" sheetId="1" r:id="rId2"/>
    <sheet name="信度分析" sheetId="2" r:id="rId3"/>
    <sheet name="效度分析" sheetId="3" r:id="rId4"/>
    <sheet name="可及性（全样本）" sheetId="10" r:id="rId5"/>
    <sheet name="可及性（不同年龄）" sheetId="13" r:id="rId6"/>
    <sheet name="可及性（是否有跌倒史）" sheetId="14" r:id="rId7"/>
    <sheet name="可及性（不同住房类型）" sheetId="15" r:id="rId8"/>
    <sheet name="可及性（不同建造期）" sheetId="16" r:id="rId9"/>
  </sheets>
  <definedNames>
    <definedName name="_xlnm._FilterDatabase" localSheetId="8" hidden="1">'可及性（不同建造期）'!$Z$2:$AM$62</definedName>
    <definedName name="_xlnm._FilterDatabase" localSheetId="5" hidden="1">'可及性（不同年龄）'!$K$2:$X$62</definedName>
    <definedName name="_xlnm._FilterDatabase" localSheetId="7" hidden="1">'可及性（不同住房类型）'!$Z$2:$AM$62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6" l="1"/>
  <c r="H11" i="16"/>
  <c r="H10" i="16"/>
  <c r="H9" i="16"/>
  <c r="H8" i="16"/>
  <c r="H7" i="16"/>
  <c r="H6" i="16"/>
  <c r="H5" i="16"/>
  <c r="H4" i="16"/>
  <c r="H3" i="16"/>
  <c r="H12" i="15"/>
  <c r="H11" i="15"/>
  <c r="H10" i="15"/>
  <c r="H9" i="15"/>
  <c r="H8" i="15"/>
  <c r="H7" i="15"/>
  <c r="H6" i="15"/>
  <c r="H5" i="15"/>
  <c r="H4" i="15"/>
  <c r="H3" i="15"/>
  <c r="H12" i="14"/>
  <c r="H11" i="14"/>
  <c r="H10" i="14"/>
  <c r="H9" i="14"/>
  <c r="H8" i="14"/>
  <c r="H7" i="14"/>
  <c r="H6" i="14"/>
  <c r="H5" i="14"/>
  <c r="H4" i="14"/>
  <c r="H3" i="14"/>
  <c r="H6" i="13"/>
  <c r="H7" i="13"/>
  <c r="H8" i="13"/>
  <c r="H9" i="13"/>
  <c r="H10" i="13"/>
  <c r="H11" i="13"/>
  <c r="H12" i="13"/>
  <c r="H13" i="13"/>
  <c r="H14" i="13"/>
  <c r="H15" i="13"/>
  <c r="H16" i="13"/>
  <c r="H17" i="13"/>
  <c r="H3" i="13" l="1"/>
  <c r="H4" i="13"/>
  <c r="H5" i="13"/>
  <c r="H5" i="10" l="1"/>
  <c r="H6" i="10"/>
  <c r="H7" i="10"/>
  <c r="H8" i="10"/>
  <c r="H9" i="10"/>
  <c r="H10" i="10"/>
  <c r="H11" i="10"/>
  <c r="H12" i="10"/>
  <c r="H13" i="10"/>
  <c r="H4" i="10"/>
</calcChain>
</file>

<file path=xl/sharedStrings.xml><?xml version="1.0" encoding="utf-8"?>
<sst xmlns="http://schemas.openxmlformats.org/spreadsheetml/2006/main" count="1097" uniqueCount="237">
  <si>
    <t>可靠性统计</t>
  </si>
  <si>
    <t>小区环境可及性</t>
  </si>
  <si>
    <t>楼道和电梯可及性</t>
  </si>
  <si>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</si>
  <si>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</si>
  <si>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</si>
  <si>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</si>
  <si>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</si>
  <si>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</si>
  <si>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</si>
  <si>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</si>
  <si>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</si>
  <si>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</si>
  <si>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</si>
  <si>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</si>
  <si>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</si>
  <si>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Men</t>
  </si>
  <si>
    <t>Women</t>
  </si>
  <si>
    <t>Chongqing, China</t>
    <phoneticPr fontId="1" type="noConversion"/>
  </si>
  <si>
    <r>
      <t xml:space="preserve">Sex, </t>
    </r>
    <r>
      <rPr>
        <i/>
        <sz val="10"/>
        <color rgb="FF231F20"/>
        <rFont val="Arial"/>
        <family val="2"/>
      </rPr>
      <t xml:space="preserve">n </t>
    </r>
    <r>
      <rPr>
        <sz val="10"/>
        <color rgb="FF231F20"/>
        <rFont val="Microsoft Sans Serif"/>
        <family val="2"/>
      </rPr>
      <t>(%)</t>
    </r>
  </si>
  <si>
    <t>A16</t>
  </si>
  <si>
    <t>A1</t>
  </si>
  <si>
    <t>A2</t>
  </si>
  <si>
    <t>A3</t>
  </si>
  <si>
    <t>A4</t>
  </si>
  <si>
    <t>A5</t>
  </si>
  <si>
    <t>A6</t>
  </si>
  <si>
    <t>A7</t>
  </si>
  <si>
    <t>A8</t>
  </si>
  <si>
    <t>A10</t>
  </si>
  <si>
    <t>A11</t>
  </si>
  <si>
    <t>A12</t>
  </si>
  <si>
    <t>A20</t>
  </si>
  <si>
    <t>A25</t>
  </si>
  <si>
    <t>A26</t>
  </si>
  <si>
    <t>A27</t>
  </si>
  <si>
    <t>A28</t>
  </si>
  <si>
    <t>C85</t>
  </si>
  <si>
    <t>C86</t>
  </si>
  <si>
    <t>C87</t>
  </si>
  <si>
    <t>B1</t>
  </si>
  <si>
    <t>B2</t>
  </si>
  <si>
    <t>B3</t>
  </si>
  <si>
    <t>B5</t>
  </si>
  <si>
    <t>B6</t>
  </si>
  <si>
    <t>B9</t>
  </si>
  <si>
    <t>B11</t>
  </si>
  <si>
    <t>B12</t>
  </si>
  <si>
    <t>B14</t>
  </si>
  <si>
    <t>B16</t>
  </si>
  <si>
    <t>B17</t>
  </si>
  <si>
    <t>B43</t>
  </si>
  <si>
    <t>B44</t>
  </si>
  <si>
    <t>C1</t>
  </si>
  <si>
    <t>C3</t>
  </si>
  <si>
    <t>C4</t>
  </si>
  <si>
    <t>C79</t>
  </si>
  <si>
    <t>C81</t>
  </si>
  <si>
    <t>C83</t>
  </si>
  <si>
    <t>C8</t>
  </si>
  <si>
    <t>C9</t>
  </si>
  <si>
    <t>C14</t>
  </si>
  <si>
    <t>C15</t>
  </si>
  <si>
    <t>C20</t>
  </si>
  <si>
    <t>C21</t>
  </si>
  <si>
    <t>C22</t>
  </si>
  <si>
    <t>C26</t>
  </si>
  <si>
    <t>C38</t>
  </si>
  <si>
    <t>C40</t>
  </si>
  <si>
    <t>C42</t>
  </si>
  <si>
    <t>C44</t>
  </si>
  <si>
    <t>C45</t>
  </si>
  <si>
    <t>C46</t>
  </si>
  <si>
    <t>C63</t>
  </si>
  <si>
    <t>C64</t>
  </si>
  <si>
    <t>C70</t>
  </si>
  <si>
    <t>C71</t>
  </si>
  <si>
    <t>C57</t>
  </si>
  <si>
    <t>C59</t>
  </si>
  <si>
    <t>C61</t>
  </si>
  <si>
    <t>住宅环境可及性</t>
    <phoneticPr fontId="1" type="noConversion"/>
  </si>
  <si>
    <t>第一部分 基本信息</t>
    <phoneticPr fontId="1" type="noConversion"/>
  </si>
  <si>
    <t>第二部分 住宅概况调查</t>
    <phoneticPr fontId="1" type="noConversion"/>
  </si>
  <si>
    <t>第三部分 人体功能调查</t>
    <phoneticPr fontId="1" type="noConversion"/>
  </si>
  <si>
    <t>第四部分 住宅室内外环境适老化评估</t>
    <phoneticPr fontId="1" type="noConversion"/>
  </si>
  <si>
    <t>人体功能局限性</t>
    <phoneticPr fontId="1" type="noConversion"/>
  </si>
  <si>
    <t>移动设备依赖性</t>
    <phoneticPr fontId="1" type="noConversion"/>
  </si>
  <si>
    <t>Total (n=817)</t>
    <phoneticPr fontId="1" type="noConversion"/>
  </si>
  <si>
    <t>395 (48.3)</t>
    <phoneticPr fontId="1" type="noConversion"/>
  </si>
  <si>
    <t>422 (51.7)</t>
    <phoneticPr fontId="1" type="noConversion"/>
  </si>
  <si>
    <t>Single-storey</t>
    <phoneticPr fontId="1" type="noConversion"/>
  </si>
  <si>
    <t>Multi-storey</t>
    <phoneticPr fontId="1" type="noConversion"/>
  </si>
  <si>
    <t>728 (89.1)</t>
    <phoneticPr fontId="1" type="noConversion"/>
  </si>
  <si>
    <t>89 (10.9)</t>
    <phoneticPr fontId="1" type="noConversion"/>
  </si>
  <si>
    <t>Fallers</t>
    <phoneticPr fontId="1" type="noConversion"/>
  </si>
  <si>
    <t>Non-fallers</t>
    <phoneticPr fontId="1" type="noConversion"/>
  </si>
  <si>
    <r>
      <t xml:space="preserve">Housing type, </t>
    </r>
    <r>
      <rPr>
        <i/>
        <sz val="10"/>
        <color rgb="FF231F20"/>
        <rFont val="Arial"/>
        <family val="2"/>
      </rPr>
      <t xml:space="preserve">n </t>
    </r>
    <r>
      <rPr>
        <sz val="10"/>
        <color rgb="FF231F20"/>
        <rFont val="Microsoft Sans Serif"/>
        <family val="2"/>
      </rPr>
      <t>(%)</t>
    </r>
    <phoneticPr fontId="1" type="noConversion"/>
  </si>
  <si>
    <r>
      <t xml:space="preserve">Falls within 180 days, </t>
    </r>
    <r>
      <rPr>
        <i/>
        <sz val="10"/>
        <color rgb="FF231F20"/>
        <rFont val="Arial"/>
        <family val="2"/>
      </rPr>
      <t xml:space="preserve">n </t>
    </r>
    <r>
      <rPr>
        <sz val="10"/>
        <color rgb="FF231F20"/>
        <rFont val="Microsoft Sans Serif"/>
        <family val="2"/>
      </rPr>
      <t>(%)</t>
    </r>
    <phoneticPr fontId="1" type="noConversion"/>
  </si>
  <si>
    <t>254 (31.1)</t>
    <phoneticPr fontId="1" type="noConversion"/>
  </si>
  <si>
    <t>563 (68.9)</t>
    <phoneticPr fontId="1" type="noConversion"/>
  </si>
  <si>
    <r>
      <t xml:space="preserve">Building periods, </t>
    </r>
    <r>
      <rPr>
        <i/>
        <sz val="10"/>
        <color rgb="FF231F20"/>
        <rFont val="Arial"/>
        <family val="2"/>
      </rPr>
      <t xml:space="preserve">n </t>
    </r>
    <r>
      <rPr>
        <sz val="10"/>
        <color rgb="FF231F20"/>
        <rFont val="Microsoft Sans Serif"/>
        <family val="2"/>
      </rPr>
      <t>(%)</t>
    </r>
    <phoneticPr fontId="1" type="noConversion"/>
  </si>
  <si>
    <t>2003-</t>
    <phoneticPr fontId="1" type="noConversion"/>
  </si>
  <si>
    <t>231 (28.3)</t>
    <phoneticPr fontId="1" type="noConversion"/>
  </si>
  <si>
    <t>586 (71.7)</t>
    <phoneticPr fontId="1" type="noConversion"/>
  </si>
  <si>
    <t>75-84</t>
    <phoneticPr fontId="1" type="noConversion"/>
  </si>
  <si>
    <t>85-</t>
    <phoneticPr fontId="1" type="noConversion"/>
  </si>
  <si>
    <t>Age, mean, SD</t>
    <phoneticPr fontId="1" type="noConversion"/>
  </si>
  <si>
    <t>问题：还保留吗？</t>
    <phoneticPr fontId="1" type="noConversion"/>
  </si>
  <si>
    <t>问题：下面4个全跟分组问题有关，是否还需要其他样本描述要素？</t>
    <phoneticPr fontId="1" type="noConversion"/>
  </si>
  <si>
    <t>Table. Socio-demographics and housing situation among the older adults in Chongqing</t>
    <phoneticPr fontId="1" type="noConversion"/>
  </si>
  <si>
    <t>问题：验证性因子分析，效度无法通过，和项目一样处理可否？</t>
    <phoneticPr fontId="1" type="noConversion"/>
  </si>
  <si>
    <t>Location</t>
  </si>
  <si>
    <t>Environmental barrier</t>
  </si>
  <si>
    <t>n</t>
    <phoneticPr fontId="1" type="noConversion"/>
  </si>
  <si>
    <t>(%)</t>
    <phoneticPr fontId="1" type="noConversion"/>
  </si>
  <si>
    <t>Average accessibility problem score</t>
    <phoneticPr fontId="1" type="noConversion"/>
  </si>
  <si>
    <t>Rank order</t>
  </si>
  <si>
    <t>Stairs the only route (no lift/ramp).</t>
  </si>
  <si>
    <t>Kitchen</t>
  </si>
  <si>
    <t>No grab bar at shower/bath and/ or toilet.</t>
  </si>
  <si>
    <t>Hygiene area</t>
  </si>
  <si>
    <t>No handrails/handrail on one side  only.</t>
  </si>
  <si>
    <t>Doors that do not stay in open  position/close quickly.</t>
  </si>
  <si>
    <t>Doors in corridors</t>
    <phoneticPr fontId="1" type="noConversion"/>
  </si>
  <si>
    <t>Stairs in corridors</t>
    <phoneticPr fontId="1" type="noConversion"/>
  </si>
  <si>
    <t>Passenger loading zones far from entrance.</t>
    <phoneticPr fontId="1" type="noConversion"/>
  </si>
  <si>
    <t>the public environment, the corridor environment, and  the indoor environment</t>
    <phoneticPr fontId="1" type="noConversion"/>
  </si>
  <si>
    <t>High kerbs.</t>
    <phoneticPr fontId="1" type="noConversion"/>
  </si>
  <si>
    <t>Routes with steps.</t>
    <phoneticPr fontId="1" type="noConversion"/>
  </si>
  <si>
    <t>No handrails on steep gradients</t>
  </si>
  <si>
    <t>Heavy doors without automatic opening.</t>
  </si>
  <si>
    <t>Indoors in general</t>
    <phoneticPr fontId="1" type="noConversion"/>
  </si>
  <si>
    <t>Publics in general</t>
    <phoneticPr fontId="1" type="noConversion"/>
  </si>
  <si>
    <t>Number of items</t>
    <phoneticPr fontId="1" type="noConversion"/>
  </si>
  <si>
    <t>问题：关键词和原版不一样，是否可以按这个改？</t>
    <phoneticPr fontId="1" type="noConversion"/>
  </si>
  <si>
    <t>Age</t>
    <phoneticPr fontId="1" type="noConversion"/>
  </si>
  <si>
    <t>65-74</t>
  </si>
  <si>
    <t>Stairs in corridors</t>
  </si>
  <si>
    <t>Doors in corridors</t>
  </si>
  <si>
    <t>Publics in general</t>
  </si>
  <si>
    <t>Passenger loading zones far from entrance.</t>
  </si>
  <si>
    <t>High kerbs.</t>
  </si>
  <si>
    <t>Routes with steps.</t>
  </si>
  <si>
    <t>问题：组间差异比较单个环境障碍的分数（会比较困难，因为前几个的顺序和内容都可能不一样）还是各组的平均可及性总分？</t>
    <phoneticPr fontId="1" type="noConversion"/>
  </si>
  <si>
    <t>有跌倒</t>
    <phoneticPr fontId="1" type="noConversion"/>
  </si>
  <si>
    <t>无跌倒</t>
    <phoneticPr fontId="1" type="noConversion"/>
  </si>
  <si>
    <t>问题：每个分组比较都让结果保持在5个，可否？</t>
    <phoneticPr fontId="1" type="noConversion"/>
  </si>
  <si>
    <t>一户单层</t>
    <phoneticPr fontId="1" type="noConversion"/>
  </si>
  <si>
    <t>一户多层</t>
    <phoneticPr fontId="1" type="noConversion"/>
  </si>
  <si>
    <t>Falls within 180 days</t>
    <phoneticPr fontId="1" type="noConversion"/>
  </si>
  <si>
    <t>Housing type</t>
  </si>
  <si>
    <t>Building periods</t>
  </si>
  <si>
    <t>65-74 (n=591)</t>
    <phoneticPr fontId="1" type="noConversion"/>
  </si>
  <si>
    <t>75-84 (n=187)</t>
    <phoneticPr fontId="1" type="noConversion"/>
  </si>
  <si>
    <t>85- (n=39)</t>
    <phoneticPr fontId="1" type="noConversion"/>
  </si>
  <si>
    <t>n=817</t>
    <phoneticPr fontId="1" type="noConversion"/>
  </si>
  <si>
    <t>Fallers (n=254)</t>
    <phoneticPr fontId="1" type="noConversion"/>
  </si>
  <si>
    <t>Non-fallers (563)</t>
    <phoneticPr fontId="1" type="noConversion"/>
  </si>
  <si>
    <t>Single-storey (n=728)</t>
    <phoneticPr fontId="1" type="noConversion"/>
  </si>
  <si>
    <t>Multi-storey (n=89)</t>
    <phoneticPr fontId="1" type="noConversion"/>
  </si>
  <si>
    <t>-2002 (n=231)</t>
    <phoneticPr fontId="1" type="noConversion"/>
  </si>
  <si>
    <t>2003- (n=586)</t>
    <phoneticPr fontId="1" type="noConversion"/>
  </si>
  <si>
    <t>Stairs the only route (no lift/ramp).</t>
    <phoneticPr fontId="1" type="noConversion"/>
  </si>
  <si>
    <t>Stairs in corridors</t>
    <phoneticPr fontId="1" type="noConversion"/>
  </si>
  <si>
    <t>Wall-mounted cupboards and shelves placed high.</t>
  </si>
  <si>
    <t>No grab bar at shower/bath and/ or toilet.</t>
    <phoneticPr fontId="1" type="noConversion"/>
  </si>
  <si>
    <t>Kitchen</t>
    <phoneticPr fontId="1" type="noConversion"/>
  </si>
  <si>
    <t>Hygiene area</t>
    <phoneticPr fontId="1" type="noConversion"/>
  </si>
  <si>
    <t>Hygiene area</t>
    <phoneticPr fontId="1" type="noConversion"/>
  </si>
  <si>
    <t>问题：是否只保留跌倒部分的第一题</t>
    <phoneticPr fontId="1" type="noConversion"/>
  </si>
  <si>
    <t>问题：只保留跌倒部分的第一题的话，信度分析去掉跌倒相关问题可否？</t>
    <phoneticPr fontId="1" type="noConversion"/>
  </si>
  <si>
    <t>问题：之前是以功能区和单一环境障碍为单位进行可及性分数排序，现在觉得以单一环境障碍为单位进行可及性分数排序就好。</t>
    <phoneticPr fontId="1" type="noConversion"/>
  </si>
  <si>
    <t>可以</t>
    <phoneticPr fontId="1" type="noConversion"/>
  </si>
  <si>
    <t>要</t>
    <phoneticPr fontId="1" type="noConversion"/>
  </si>
  <si>
    <t>否</t>
    <phoneticPr fontId="1" type="noConversion"/>
  </si>
  <si>
    <t>整体+跌倒</t>
    <phoneticPr fontId="1" type="noConversion"/>
  </si>
  <si>
    <t>重新计算一次</t>
    <phoneticPr fontId="1" type="noConversion"/>
  </si>
  <si>
    <t>文章里说明一下，按中文含义来</t>
    <phoneticPr fontId="1" type="noConversion"/>
  </si>
  <si>
    <t>老年人跌倒历史</t>
    <phoneticPr fontId="1" type="noConversion"/>
  </si>
  <si>
    <t>标准差的小数位数比平均值多一位，而平均值的位数应该和数据属性一致，如年龄的一般是自然数，那么平均值的小数位数为0。</t>
    <phoneticPr fontId="1" type="noConversion"/>
  </si>
  <si>
    <t>68±2.7</t>
    <phoneticPr fontId="1" type="noConversion"/>
  </si>
  <si>
    <t>78±2.7</t>
    <phoneticPr fontId="1" type="noConversion"/>
  </si>
  <si>
    <t>87±2.2</t>
    <phoneticPr fontId="1" type="noConversion"/>
  </si>
  <si>
    <t>71±6.0</t>
    <phoneticPr fontId="1" type="noConversion"/>
  </si>
  <si>
    <t>加了跌倒题</t>
    <phoneticPr fontId="1" type="noConversion"/>
  </si>
  <si>
    <t>可以</t>
    <phoneticPr fontId="1" type="noConversion"/>
  </si>
  <si>
    <t>老师说卡方检验，但看了资料好像不适用？卡方检验适用于分类变量。</t>
    <phoneticPr fontId="1" type="noConversion"/>
  </si>
  <si>
    <t>思考之后，组间差异有两种思路：一是看每组的总Pescore有没有差异，二是看上面提到的单项，每组的单项score有没有差异。</t>
    <phoneticPr fontId="1" type="noConversion"/>
  </si>
  <si>
    <t>AgeGroup</t>
  </si>
  <si>
    <t>Min.</t>
  </si>
  <si>
    <t>1st Qu.</t>
  </si>
  <si>
    <t>Median</t>
  </si>
  <si>
    <t>Mean</t>
  </si>
  <si>
    <t>3rd Qu.</t>
  </si>
  <si>
    <t>Max.</t>
  </si>
  <si>
    <t>75-84</t>
  </si>
  <si>
    <t>85-</t>
  </si>
  <si>
    <t>总HEfitAll分是否有年龄上的显著差异</t>
  </si>
  <si>
    <t>整体检验</t>
    <phoneticPr fontId="1" type="noConversion"/>
  </si>
  <si>
    <t>分组统计</t>
    <phoneticPr fontId="1" type="noConversion"/>
  </si>
  <si>
    <t>chi-squared = 5.5381, df = 2, p-value = 0.06272</t>
  </si>
  <si>
    <t>事后检验/分组配对检验</t>
    <phoneticPr fontId="1" type="noConversion"/>
  </si>
  <si>
    <t>65-74</t>
    <phoneticPr fontId="1" type="noConversion"/>
  </si>
  <si>
    <t>75-84</t>
    <phoneticPr fontId="1" type="noConversion"/>
  </si>
  <si>
    <t>85-</t>
    <phoneticPr fontId="1" type="noConversion"/>
  </si>
  <si>
    <t>p&gt;0.05，差异不显著。</t>
    <phoneticPr fontId="1" type="noConversion"/>
  </si>
  <si>
    <t>无跌倒</t>
  </si>
  <si>
    <t>有跌倒</t>
  </si>
  <si>
    <t>D.IfFall</t>
    <phoneticPr fontId="1" type="noConversion"/>
  </si>
  <si>
    <t>由于有2个组，且非正态，采用Mann-Whitney U test</t>
  </si>
  <si>
    <t>Z = -10.423, p-value &lt; 2.2e-16</t>
    <phoneticPr fontId="1" type="noConversion"/>
  </si>
  <si>
    <t>p&lt;0.001，差异显著。</t>
    <phoneticPr fontId="1" type="noConversion"/>
  </si>
  <si>
    <t>总HEfitAll分是否有跌倒与否上的显著差异</t>
    <phoneticPr fontId="1" type="noConversion"/>
  </si>
  <si>
    <t>总HEfitAll分是否有住房类型上的显著差异</t>
    <phoneticPr fontId="1" type="noConversion"/>
  </si>
  <si>
    <t>否</t>
  </si>
  <si>
    <t>是</t>
  </si>
  <si>
    <t>IfMultistorey</t>
    <phoneticPr fontId="1" type="noConversion"/>
  </si>
  <si>
    <t>Z = 1.1072, p-value = 0.2682</t>
  </si>
  <si>
    <t>较新小区</t>
  </si>
  <si>
    <t>老旧小区</t>
  </si>
  <si>
    <t>CommunityGroup</t>
  </si>
  <si>
    <t>Z = -2.4432, p-value = 0.01456</t>
  </si>
  <si>
    <t>p&lt;0.05，差异显著。</t>
    <phoneticPr fontId="1" type="noConversion"/>
  </si>
  <si>
    <t>817 (100.0)</t>
    <phoneticPr fontId="1" type="noConversion"/>
  </si>
  <si>
    <t>Cronbach's alpha</t>
    <phoneticPr fontId="1" type="noConversion"/>
  </si>
  <si>
    <t>No. of items</t>
    <phoneticPr fontId="1" type="noConversion"/>
  </si>
  <si>
    <t>Dimension</t>
    <phoneticPr fontId="1" type="noConversion"/>
  </si>
  <si>
    <t>Total</t>
    <phoneticPr fontId="1" type="noConversion"/>
  </si>
  <si>
    <t>the public environment, the corridor environment, and  the indoor environment</t>
    <phoneticPr fontId="1" type="noConversion"/>
  </si>
  <si>
    <t>the public environment</t>
    <phoneticPr fontId="1" type="noConversion"/>
  </si>
  <si>
    <t>the corridor environment</t>
    <phoneticPr fontId="1" type="noConversion"/>
  </si>
  <si>
    <t>the indoor environment</t>
    <phoneticPr fontId="1" type="noConversion"/>
  </si>
  <si>
    <t>61 a</t>
    <phoneticPr fontId="1" type="noConversion"/>
  </si>
  <si>
    <t>Notes:</t>
    <phoneticPr fontId="1" type="noConversion"/>
  </si>
  <si>
    <t>a The total Cronbach's alpha was calculated by adding items about falls in addition to the items about the three dimensions above.</t>
    <phoneticPr fontId="1" type="noConversion"/>
  </si>
  <si>
    <t>由于有3个组，且非正态，采用Kruskal-Wallis test</t>
    <phoneticPr fontId="1" type="noConversion"/>
  </si>
  <si>
    <t>由于有2个组，且非正态，采用Mann-Whitney U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</si>
</sst>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"/>
  </numFmts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8"/>
      <color rgb="FF231F20"/>
      <name val="Microsoft Sans Serif"/>
      <family val="2"/>
    </font>
    <font>
      <sz val="10"/>
      <color theme="1"/>
      <name val="Times New Roman"/>
      <family val="1"/>
    </font>
    <font>
      <sz val="10"/>
      <color rgb="FF231F20"/>
      <name val="Microsoft Sans Serif"/>
      <family val="2"/>
    </font>
    <font>
      <sz val="10"/>
      <color theme="1"/>
      <name val="等线"/>
      <family val="2"/>
      <scheme val="minor"/>
    </font>
    <font>
      <i/>
      <sz val="10"/>
      <color rgb="FF231F20"/>
      <name val="Arial"/>
      <family val="2"/>
    </font>
    <font>
      <b/>
      <sz val="10"/>
      <color rgb="FF231F20"/>
      <name val="Microsoft Sans Serif"/>
      <family val="2"/>
    </font>
    <font>
      <sz val="10"/>
      <color rgb="FF231F20"/>
      <name val="微软雅黑"/>
      <family val="2"/>
      <charset val="134"/>
    </font>
    <font>
      <sz val="10"/>
      <color rgb="FFFF0000"/>
      <name val="Microsoft Sans Serif"/>
      <family val="2"/>
    </font>
    <font>
      <sz val="10"/>
      <color rgb="FFFF0000"/>
      <name val="微软雅黑"/>
      <family val="2"/>
      <charset val="134"/>
    </font>
    <font>
      <sz val="10"/>
      <name val="等线"/>
      <family val="2"/>
      <scheme val="minor"/>
    </font>
    <font>
      <sz val="10"/>
      <name val="Microsoft Sans Serif"/>
      <family val="2"/>
    </font>
    <font>
      <sz val="1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2" fontId="0" fillId="0" borderId="0" xfId="0" applyNumberForma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4" fillId="0" borderId="0" xfId="0" applyFont="1" applyAlignment="1">
      <alignment horizontal="center" vertical="center"/>
    </xf>
    <xf numFmtId="0" fontId="17" fillId="0" borderId="0" xfId="0" applyFont="1"/>
    <xf numFmtId="10" fontId="15" fillId="0" borderId="0" xfId="1" applyNumberFormat="1" applyFont="1" applyAlignment="1"/>
    <xf numFmtId="0" fontId="15" fillId="3" borderId="0" xfId="0" applyFont="1" applyFill="1" applyBorder="1" applyAlignment="1">
      <alignment horizontal="left" vertical="center"/>
    </xf>
    <xf numFmtId="0" fontId="16" fillId="0" borderId="0" xfId="0" applyFont="1" applyAlignment="1">
      <alignment wrapText="1"/>
    </xf>
    <xf numFmtId="0" fontId="16" fillId="2" borderId="0" xfId="0" applyFont="1" applyFill="1" applyAlignment="1">
      <alignment wrapText="1"/>
    </xf>
    <xf numFmtId="10" fontId="16" fillId="0" borderId="0" xfId="1" applyNumberFormat="1" applyFont="1" applyAlignment="1"/>
    <xf numFmtId="0" fontId="9" fillId="2" borderId="0" xfId="0" applyFont="1" applyFill="1" applyAlignment="1">
      <alignment horizontal="left" vertical="center"/>
    </xf>
    <xf numFmtId="0" fontId="19" fillId="0" borderId="0" xfId="0" applyFont="1"/>
    <xf numFmtId="0" fontId="16" fillId="0" borderId="2" xfId="0" applyFont="1" applyBorder="1" applyAlignment="1">
      <alignment horizontal="center" vertical="center"/>
    </xf>
    <xf numFmtId="0" fontId="16" fillId="2" borderId="0" xfId="0" applyFont="1" applyFill="1"/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20" fillId="0" borderId="0" xfId="0" applyFont="1"/>
    <xf numFmtId="0" fontId="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wrapText="1"/>
    </xf>
    <xf numFmtId="0" fontId="16" fillId="0" borderId="3" xfId="0" applyFont="1" applyBorder="1" applyAlignment="1">
      <alignment horizont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49" fontId="15" fillId="0" borderId="0" xfId="0" applyNumberFormat="1" applyFont="1"/>
    <xf numFmtId="0" fontId="0" fillId="3" borderId="0" xfId="0" applyFill="1" applyAlignment="1">
      <alignment horizontal="left"/>
    </xf>
    <xf numFmtId="177" fontId="0" fillId="0" borderId="0" xfId="0" applyNumberFormat="1" applyAlignment="1">
      <alignment horizontal="center"/>
    </xf>
    <xf numFmtId="177" fontId="21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0" fillId="0" borderId="3" xfId="0" applyNumberForma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16</xdr:row>
      <xdr:rowOff>44824</xdr:rowOff>
    </xdr:from>
    <xdr:to>
      <xdr:col>7</xdr:col>
      <xdr:colOff>321528</xdr:colOff>
      <xdr:row>41</xdr:row>
      <xdr:rowOff>44822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501432-0327-4FA7-A457-BC1CE72E5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" y="3003177"/>
          <a:ext cx="6720087" cy="4342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34F2-8333-4E3C-8FA4-88842E7AA299}">
  <dimension ref="A1:C10"/>
  <sheetViews>
    <sheetView workbookViewId="0">
      <selection activeCell="B16" sqref="B16"/>
    </sheetView>
  </sheetViews>
  <sheetFormatPr defaultRowHeight="13.9" x14ac:dyDescent="0.4"/>
  <cols>
    <col min="1" max="1" width="22.53125" style="18" customWidth="1"/>
    <col min="2" max="2" width="17.19921875" style="18" customWidth="1"/>
    <col min="3" max="16384" width="9.06640625" style="18"/>
  </cols>
  <sheetData>
    <row r="1" spans="1:3" x14ac:dyDescent="0.4">
      <c r="A1" s="39" t="s">
        <v>81</v>
      </c>
      <c r="B1" s="39"/>
      <c r="C1" s="40">
        <v>4</v>
      </c>
    </row>
    <row r="2" spans="1:3" x14ac:dyDescent="0.4">
      <c r="A2" s="39" t="s">
        <v>82</v>
      </c>
      <c r="B2" s="39"/>
      <c r="C2" s="40">
        <v>3</v>
      </c>
    </row>
    <row r="3" spans="1:3" x14ac:dyDescent="0.4">
      <c r="A3" s="56" t="s">
        <v>83</v>
      </c>
      <c r="B3" s="39" t="s">
        <v>85</v>
      </c>
      <c r="C3" s="40">
        <v>12</v>
      </c>
    </row>
    <row r="4" spans="1:3" x14ac:dyDescent="0.4">
      <c r="A4" s="56"/>
      <c r="B4" s="39" t="s">
        <v>86</v>
      </c>
      <c r="C4" s="40">
        <v>2</v>
      </c>
    </row>
    <row r="5" spans="1:3" x14ac:dyDescent="0.4">
      <c r="A5" s="56" t="s">
        <v>84</v>
      </c>
      <c r="B5" s="41" t="s">
        <v>1</v>
      </c>
      <c r="C5" s="40">
        <v>20</v>
      </c>
    </row>
    <row r="6" spans="1:3" x14ac:dyDescent="0.4">
      <c r="A6" s="56"/>
      <c r="B6" s="41" t="s">
        <v>2</v>
      </c>
      <c r="C6" s="41">
        <v>13</v>
      </c>
    </row>
    <row r="7" spans="1:3" x14ac:dyDescent="0.4">
      <c r="A7" s="56"/>
      <c r="B7" s="41" t="s">
        <v>80</v>
      </c>
      <c r="C7" s="41">
        <v>27</v>
      </c>
    </row>
    <row r="8" spans="1:3" x14ac:dyDescent="0.4">
      <c r="A8" s="56"/>
      <c r="B8" s="47" t="s">
        <v>178</v>
      </c>
      <c r="C8" s="47">
        <v>1</v>
      </c>
    </row>
    <row r="10" spans="1:3" ht="27.75" x14ac:dyDescent="0.4">
      <c r="B10" s="19" t="s">
        <v>169</v>
      </c>
      <c r="C10" s="18" t="s">
        <v>172</v>
      </c>
    </row>
  </sheetData>
  <mergeCells count="2">
    <mergeCell ref="A5:A8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15" zoomScaleNormal="115" workbookViewId="0">
      <selection activeCell="E22" sqref="E22"/>
    </sheetView>
  </sheetViews>
  <sheetFormatPr defaultRowHeight="13.9" x14ac:dyDescent="0.4"/>
  <cols>
    <col min="1" max="1" width="24" style="15" customWidth="1"/>
    <col min="2" max="2" width="18.6640625" style="15" customWidth="1"/>
    <col min="3" max="3" width="9.06640625" style="16"/>
    <col min="4" max="4" width="9.06640625" style="15"/>
    <col min="5" max="5" width="14.796875" style="15" customWidth="1"/>
    <col min="6" max="6" width="26.1328125" style="15" customWidth="1"/>
    <col min="7" max="7" width="9.06640625" style="15"/>
    <col min="8" max="8" width="9.06640625" style="16"/>
    <col min="9" max="16384" width="9.06640625" style="15"/>
  </cols>
  <sheetData>
    <row r="1" spans="1:8" x14ac:dyDescent="0.4">
      <c r="A1" s="22" t="s">
        <v>109</v>
      </c>
    </row>
    <row r="2" spans="1:8" s="13" customFormat="1" x14ac:dyDescent="0.4">
      <c r="A2" s="57"/>
      <c r="B2" s="33" t="s">
        <v>18</v>
      </c>
      <c r="C2" s="6"/>
      <c r="D2" s="6"/>
      <c r="E2" s="6"/>
      <c r="H2" s="20"/>
    </row>
    <row r="3" spans="1:8" s="13" customFormat="1" x14ac:dyDescent="0.4">
      <c r="A3" s="57"/>
      <c r="B3" s="34" t="s">
        <v>87</v>
      </c>
      <c r="C3" s="5"/>
      <c r="D3" s="5"/>
      <c r="E3" s="9"/>
      <c r="H3" s="20"/>
    </row>
    <row r="4" spans="1:8" s="13" customFormat="1" x14ac:dyDescent="0.4">
      <c r="A4" s="35" t="s">
        <v>19</v>
      </c>
      <c r="B4" s="36" t="s">
        <v>223</v>
      </c>
      <c r="C4" s="14"/>
      <c r="D4" s="14"/>
      <c r="E4" s="7"/>
      <c r="H4" s="20"/>
    </row>
    <row r="5" spans="1:8" s="13" customFormat="1" x14ac:dyDescent="0.4">
      <c r="A5" s="37" t="s">
        <v>16</v>
      </c>
      <c r="B5" s="38" t="s">
        <v>88</v>
      </c>
      <c r="C5" s="3"/>
      <c r="D5" s="3"/>
      <c r="E5" s="10"/>
      <c r="H5" s="20"/>
    </row>
    <row r="6" spans="1:8" s="13" customFormat="1" x14ac:dyDescent="0.4">
      <c r="A6" s="37" t="s">
        <v>17</v>
      </c>
      <c r="B6" s="38" t="s">
        <v>89</v>
      </c>
      <c r="C6" s="3"/>
      <c r="D6" s="3"/>
      <c r="E6" s="10"/>
      <c r="H6" s="20"/>
    </row>
    <row r="7" spans="1:8" s="13" customFormat="1" x14ac:dyDescent="0.4">
      <c r="A7" s="35" t="s">
        <v>106</v>
      </c>
      <c r="B7" s="50" t="s">
        <v>183</v>
      </c>
      <c r="C7" s="21" t="s">
        <v>107</v>
      </c>
      <c r="D7" s="48" t="s">
        <v>173</v>
      </c>
      <c r="E7" s="10"/>
      <c r="H7" s="20"/>
    </row>
    <row r="8" spans="1:8" s="13" customFormat="1" x14ac:dyDescent="0.4">
      <c r="A8" s="37" t="s">
        <v>152</v>
      </c>
      <c r="B8" s="38" t="s">
        <v>180</v>
      </c>
      <c r="C8" s="3"/>
      <c r="D8" s="3"/>
      <c r="E8" s="10"/>
      <c r="H8" s="20"/>
    </row>
    <row r="9" spans="1:8" s="13" customFormat="1" x14ac:dyDescent="0.4">
      <c r="A9" s="37" t="s">
        <v>153</v>
      </c>
      <c r="B9" s="38" t="s">
        <v>181</v>
      </c>
      <c r="C9" s="3"/>
      <c r="D9" s="3"/>
      <c r="E9" s="10"/>
      <c r="H9" s="20"/>
    </row>
    <row r="10" spans="1:8" s="13" customFormat="1" x14ac:dyDescent="0.4">
      <c r="A10" s="37" t="s">
        <v>154</v>
      </c>
      <c r="B10" s="38" t="s">
        <v>182</v>
      </c>
      <c r="C10" s="3"/>
      <c r="D10" s="3"/>
      <c r="E10" s="10"/>
      <c r="H10" s="20"/>
    </row>
    <row r="11" spans="1:8" s="13" customFormat="1" x14ac:dyDescent="0.4">
      <c r="A11" s="35" t="s">
        <v>97</v>
      </c>
      <c r="B11" s="55" t="s">
        <v>223</v>
      </c>
      <c r="C11" s="21" t="s">
        <v>108</v>
      </c>
      <c r="D11" s="14"/>
      <c r="E11" s="7"/>
      <c r="H11" s="20"/>
    </row>
    <row r="12" spans="1:8" s="13" customFormat="1" x14ac:dyDescent="0.4">
      <c r="A12" s="37" t="s">
        <v>94</v>
      </c>
      <c r="B12" s="38" t="s">
        <v>98</v>
      </c>
      <c r="C12" s="48" t="s">
        <v>174</v>
      </c>
      <c r="D12" s="3"/>
      <c r="E12" s="10"/>
      <c r="H12" s="20"/>
    </row>
    <row r="13" spans="1:8" s="13" customFormat="1" x14ac:dyDescent="0.4">
      <c r="A13" s="37" t="s">
        <v>95</v>
      </c>
      <c r="B13" s="38" t="s">
        <v>99</v>
      </c>
      <c r="C13" s="3"/>
      <c r="D13" s="3"/>
      <c r="E13" s="10"/>
      <c r="H13" s="20"/>
    </row>
    <row r="14" spans="1:8" s="13" customFormat="1" x14ac:dyDescent="0.4">
      <c r="A14" s="35" t="s">
        <v>96</v>
      </c>
      <c r="B14" s="55" t="s">
        <v>223</v>
      </c>
      <c r="C14" s="3"/>
      <c r="D14" s="3"/>
      <c r="E14" s="8"/>
      <c r="H14" s="20"/>
    </row>
    <row r="15" spans="1:8" s="13" customFormat="1" x14ac:dyDescent="0.4">
      <c r="A15" s="37" t="s">
        <v>90</v>
      </c>
      <c r="B15" s="38" t="s">
        <v>92</v>
      </c>
      <c r="D15" s="3"/>
      <c r="E15" s="11"/>
      <c r="H15" s="20"/>
    </row>
    <row r="16" spans="1:8" s="13" customFormat="1" x14ac:dyDescent="0.4">
      <c r="A16" s="37" t="s">
        <v>91</v>
      </c>
      <c r="B16" s="38" t="s">
        <v>93</v>
      </c>
      <c r="C16" s="49" t="s">
        <v>179</v>
      </c>
      <c r="D16" s="3"/>
      <c r="E16" s="11"/>
      <c r="H16" s="20"/>
    </row>
    <row r="17" spans="1:8" s="13" customFormat="1" x14ac:dyDescent="0.4">
      <c r="A17" s="35" t="s">
        <v>100</v>
      </c>
      <c r="B17" s="55" t="s">
        <v>223</v>
      </c>
      <c r="C17" s="3"/>
      <c r="D17" s="3"/>
      <c r="E17" s="11"/>
      <c r="H17" s="20"/>
    </row>
    <row r="18" spans="1:8" x14ac:dyDescent="0.4">
      <c r="A18" s="37">
        <v>-2002</v>
      </c>
      <c r="B18" s="38" t="s">
        <v>102</v>
      </c>
      <c r="C18" s="4"/>
      <c r="D18" s="4"/>
      <c r="E18" s="2"/>
    </row>
    <row r="19" spans="1:8" x14ac:dyDescent="0.4">
      <c r="A19" s="37" t="s">
        <v>101</v>
      </c>
      <c r="B19" s="38" t="s">
        <v>103</v>
      </c>
    </row>
  </sheetData>
  <mergeCells count="1">
    <mergeCell ref="A2:A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B17A-271D-461D-8F67-F15552FBB1D8}">
  <dimension ref="A1:F10"/>
  <sheetViews>
    <sheetView zoomScale="115" zoomScaleNormal="115" workbookViewId="0">
      <selection activeCell="A8" sqref="A8"/>
    </sheetView>
  </sheetViews>
  <sheetFormatPr defaultRowHeight="13.9" x14ac:dyDescent="0.4"/>
  <cols>
    <col min="1" max="1" width="16.6640625" style="12" customWidth="1"/>
    <col min="2" max="2" width="22.9296875" style="12" customWidth="1"/>
    <col min="3" max="3" width="11.06640625" style="12" customWidth="1"/>
    <col min="4" max="16384" width="9.06640625" style="12"/>
  </cols>
  <sheetData>
    <row r="1" spans="1:6" x14ac:dyDescent="0.4">
      <c r="A1" s="58" t="s">
        <v>0</v>
      </c>
      <c r="B1" s="58"/>
      <c r="C1" s="58"/>
      <c r="D1" s="12" t="s">
        <v>228</v>
      </c>
    </row>
    <row r="2" spans="1:6" x14ac:dyDescent="0.4">
      <c r="A2" s="25" t="s">
        <v>226</v>
      </c>
      <c r="B2" s="25" t="s">
        <v>224</v>
      </c>
      <c r="C2" s="25" t="s">
        <v>225</v>
      </c>
      <c r="F2" s="17"/>
    </row>
    <row r="3" spans="1:6" x14ac:dyDescent="0.4">
      <c r="A3" s="26" t="s">
        <v>229</v>
      </c>
      <c r="B3" s="26">
        <v>0.89900000000000002</v>
      </c>
      <c r="C3" s="26">
        <v>20</v>
      </c>
    </row>
    <row r="4" spans="1:6" x14ac:dyDescent="0.4">
      <c r="A4" s="26" t="s">
        <v>230</v>
      </c>
      <c r="B4" s="26">
        <v>0.83299999999999996</v>
      </c>
      <c r="C4" s="26">
        <v>13</v>
      </c>
    </row>
    <row r="5" spans="1:6" x14ac:dyDescent="0.4">
      <c r="A5" s="26" t="s">
        <v>231</v>
      </c>
      <c r="B5" s="26">
        <v>0.89700000000000002</v>
      </c>
      <c r="C5" s="26">
        <v>27</v>
      </c>
    </row>
    <row r="6" spans="1:6" x14ac:dyDescent="0.4">
      <c r="A6" s="23" t="s">
        <v>227</v>
      </c>
      <c r="B6" s="23">
        <v>0.95499999999999996</v>
      </c>
      <c r="C6" s="23" t="s">
        <v>232</v>
      </c>
      <c r="D6" s="51" t="s">
        <v>184</v>
      </c>
    </row>
    <row r="7" spans="1:6" x14ac:dyDescent="0.4">
      <c r="A7" s="13" t="s">
        <v>233</v>
      </c>
      <c r="B7" s="13"/>
      <c r="C7" s="13"/>
    </row>
    <row r="8" spans="1:6" x14ac:dyDescent="0.4">
      <c r="A8" s="13" t="s">
        <v>234</v>
      </c>
      <c r="B8" s="13"/>
      <c r="C8" s="13"/>
    </row>
    <row r="9" spans="1:6" x14ac:dyDescent="0.4">
      <c r="A9" s="24" t="s">
        <v>170</v>
      </c>
      <c r="B9" s="13"/>
      <c r="C9" s="13"/>
    </row>
    <row r="10" spans="1:6" x14ac:dyDescent="0.4">
      <c r="A10" s="12" t="s">
        <v>175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3D98-9CB1-4576-867D-E1C015A99C26}">
  <dimension ref="A1:A2"/>
  <sheetViews>
    <sheetView workbookViewId="0">
      <selection activeCell="A2" sqref="A2"/>
    </sheetView>
  </sheetViews>
  <sheetFormatPr defaultRowHeight="13.9" x14ac:dyDescent="0.4"/>
  <cols>
    <col min="1" max="16384" width="9.06640625" style="15"/>
  </cols>
  <sheetData>
    <row r="1" spans="1:1" x14ac:dyDescent="0.4">
      <c r="A1" s="24" t="s">
        <v>110</v>
      </c>
    </row>
    <row r="2" spans="1:1" x14ac:dyDescent="0.4">
      <c r="A2" s="15" t="s">
        <v>176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C925-3A09-4832-9FB6-F0FDF4B71551}">
  <dimension ref="A1:X63"/>
  <sheetViews>
    <sheetView zoomScaleNormal="100" workbookViewId="0">
      <selection activeCell="E11" sqref="E11"/>
    </sheetView>
  </sheetViews>
  <sheetFormatPr defaultRowHeight="13.9" x14ac:dyDescent="0.4"/>
  <cols>
    <col min="2" max="4" width="9.06640625" style="28"/>
    <col min="5" max="5" width="26.3984375" style="28" customWidth="1"/>
    <col min="6" max="6" width="18.86328125" style="28" customWidth="1"/>
    <col min="7" max="8" width="9.06640625" style="28"/>
  </cols>
  <sheetData>
    <row r="1" spans="1:24" x14ac:dyDescent="0.4">
      <c r="A1" s="29" t="s">
        <v>126</v>
      </c>
      <c r="G1" s="30" t="s">
        <v>134</v>
      </c>
    </row>
    <row r="2" spans="1:24" x14ac:dyDescent="0.4">
      <c r="B2" s="29"/>
      <c r="G2" s="29" t="s">
        <v>177</v>
      </c>
    </row>
    <row r="3" spans="1:24" s="27" customFormat="1" ht="27.75" x14ac:dyDescent="0.4">
      <c r="A3" s="59" t="s">
        <v>155</v>
      </c>
      <c r="B3" s="31" t="s">
        <v>116</v>
      </c>
      <c r="C3" s="31" t="s">
        <v>111</v>
      </c>
      <c r="D3" s="31" t="s">
        <v>133</v>
      </c>
      <c r="E3" s="31" t="s">
        <v>112</v>
      </c>
      <c r="F3" s="31" t="s">
        <v>115</v>
      </c>
      <c r="G3" s="31" t="s">
        <v>113</v>
      </c>
      <c r="H3" s="31" t="s">
        <v>114</v>
      </c>
      <c r="K3"/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  <c r="X3" t="s">
        <v>15</v>
      </c>
    </row>
    <row r="4" spans="1:24" x14ac:dyDescent="0.4">
      <c r="A4" s="60"/>
      <c r="B4" s="42">
        <v>1</v>
      </c>
      <c r="C4" s="43" t="s">
        <v>124</v>
      </c>
      <c r="D4" s="42" t="s">
        <v>47</v>
      </c>
      <c r="E4" s="44" t="s">
        <v>117</v>
      </c>
      <c r="F4" s="45">
        <v>10.95</v>
      </c>
      <c r="G4" s="42">
        <v>211</v>
      </c>
      <c r="H4" s="45">
        <f>G4/I4*100</f>
        <v>25.826193390452879</v>
      </c>
      <c r="I4">
        <v>817</v>
      </c>
      <c r="K4" t="s">
        <v>47</v>
      </c>
      <c r="L4">
        <v>28</v>
      </c>
      <c r="M4">
        <v>817</v>
      </c>
      <c r="N4" s="1">
        <v>10.95</v>
      </c>
      <c r="O4">
        <v>4.32</v>
      </c>
      <c r="P4">
        <v>9</v>
      </c>
      <c r="Q4">
        <v>9.7899999999999991</v>
      </c>
      <c r="R4">
        <v>0</v>
      </c>
      <c r="S4">
        <v>9</v>
      </c>
      <c r="T4">
        <v>35</v>
      </c>
      <c r="U4">
        <v>26</v>
      </c>
      <c r="V4">
        <v>2.61</v>
      </c>
      <c r="W4">
        <v>6.86</v>
      </c>
      <c r="X4">
        <v>0.15</v>
      </c>
    </row>
    <row r="5" spans="1:24" x14ac:dyDescent="0.4">
      <c r="A5" s="60"/>
      <c r="B5" s="42">
        <v>2</v>
      </c>
      <c r="C5" s="43" t="s">
        <v>118</v>
      </c>
      <c r="D5" s="42" t="s">
        <v>64</v>
      </c>
      <c r="E5" s="44" t="s">
        <v>164</v>
      </c>
      <c r="F5" s="45">
        <v>5.73</v>
      </c>
      <c r="G5" s="42">
        <v>395</v>
      </c>
      <c r="H5" s="45">
        <f t="shared" ref="H5:H13" si="0">G5/I5*100</f>
        <v>48.347613219094249</v>
      </c>
      <c r="I5">
        <v>817</v>
      </c>
      <c r="K5" t="s">
        <v>64</v>
      </c>
      <c r="L5">
        <v>45</v>
      </c>
      <c r="M5">
        <v>817</v>
      </c>
      <c r="N5" s="1">
        <v>5.73</v>
      </c>
      <c r="O5">
        <v>7.82</v>
      </c>
      <c r="P5">
        <v>0</v>
      </c>
      <c r="Q5">
        <v>4.3</v>
      </c>
      <c r="R5">
        <v>0</v>
      </c>
      <c r="S5">
        <v>0</v>
      </c>
      <c r="T5">
        <v>39</v>
      </c>
      <c r="U5">
        <v>39</v>
      </c>
      <c r="V5">
        <v>1.27</v>
      </c>
      <c r="W5">
        <v>0.8</v>
      </c>
      <c r="X5">
        <v>0.27</v>
      </c>
    </row>
    <row r="6" spans="1:24" x14ac:dyDescent="0.4">
      <c r="A6" s="60"/>
      <c r="B6" s="42">
        <v>3</v>
      </c>
      <c r="C6" s="43" t="s">
        <v>168</v>
      </c>
      <c r="D6" s="42" t="s">
        <v>72</v>
      </c>
      <c r="E6" s="44" t="s">
        <v>119</v>
      </c>
      <c r="F6" s="45">
        <v>5.68</v>
      </c>
      <c r="G6" s="42">
        <v>571</v>
      </c>
      <c r="H6" s="45">
        <f t="shared" si="0"/>
        <v>69.889840881272946</v>
      </c>
      <c r="I6">
        <v>817</v>
      </c>
      <c r="K6" t="s">
        <v>72</v>
      </c>
      <c r="L6">
        <v>53</v>
      </c>
      <c r="M6">
        <v>817</v>
      </c>
      <c r="N6" s="1">
        <v>5.68</v>
      </c>
      <c r="O6">
        <v>6.02</v>
      </c>
      <c r="P6">
        <v>5</v>
      </c>
      <c r="Q6">
        <v>4.82</v>
      </c>
      <c r="R6">
        <v>7.41</v>
      </c>
      <c r="S6">
        <v>0</v>
      </c>
      <c r="T6">
        <v>26</v>
      </c>
      <c r="U6">
        <v>26</v>
      </c>
      <c r="V6">
        <v>0.98</v>
      </c>
      <c r="W6">
        <v>0.28000000000000003</v>
      </c>
      <c r="X6">
        <v>0.21</v>
      </c>
    </row>
    <row r="7" spans="1:24" x14ac:dyDescent="0.4">
      <c r="A7" s="60"/>
      <c r="B7" s="42">
        <v>4</v>
      </c>
      <c r="C7" s="43" t="s">
        <v>124</v>
      </c>
      <c r="D7" s="42" t="s">
        <v>49</v>
      </c>
      <c r="E7" s="44" t="s">
        <v>121</v>
      </c>
      <c r="F7" s="45">
        <v>3.75</v>
      </c>
      <c r="G7" s="42">
        <v>442</v>
      </c>
      <c r="H7" s="45">
        <f t="shared" si="0"/>
        <v>54.100367197062425</v>
      </c>
      <c r="I7">
        <v>817</v>
      </c>
      <c r="K7" t="s">
        <v>49</v>
      </c>
      <c r="L7">
        <v>30</v>
      </c>
      <c r="M7">
        <v>817</v>
      </c>
      <c r="N7" s="1">
        <v>3.75</v>
      </c>
      <c r="O7">
        <v>4.62</v>
      </c>
      <c r="P7">
        <v>2</v>
      </c>
      <c r="Q7">
        <v>3.01</v>
      </c>
      <c r="R7">
        <v>2.97</v>
      </c>
      <c r="S7">
        <v>0</v>
      </c>
      <c r="T7">
        <v>18</v>
      </c>
      <c r="U7">
        <v>18</v>
      </c>
      <c r="V7">
        <v>1.02</v>
      </c>
      <c r="W7">
        <v>-0.09</v>
      </c>
      <c r="X7">
        <v>0.16</v>
      </c>
    </row>
    <row r="8" spans="1:24" x14ac:dyDescent="0.4">
      <c r="A8" s="60"/>
      <c r="B8" s="42">
        <v>5</v>
      </c>
      <c r="C8" s="43" t="s">
        <v>123</v>
      </c>
      <c r="D8" s="42" t="s">
        <v>45</v>
      </c>
      <c r="E8" s="44" t="s">
        <v>122</v>
      </c>
      <c r="F8" s="45">
        <v>3.37</v>
      </c>
      <c r="G8" s="42">
        <v>318</v>
      </c>
      <c r="H8" s="45">
        <f t="shared" si="0"/>
        <v>38.922888616891065</v>
      </c>
      <c r="I8">
        <v>817</v>
      </c>
      <c r="K8" t="s">
        <v>45</v>
      </c>
      <c r="L8">
        <v>26</v>
      </c>
      <c r="M8">
        <v>817</v>
      </c>
      <c r="N8" s="1">
        <v>3.37</v>
      </c>
      <c r="O8">
        <v>5.25</v>
      </c>
      <c r="P8">
        <v>0</v>
      </c>
      <c r="Q8">
        <v>2.29</v>
      </c>
      <c r="R8">
        <v>0</v>
      </c>
      <c r="S8">
        <v>0</v>
      </c>
      <c r="T8">
        <v>24</v>
      </c>
      <c r="U8">
        <v>24</v>
      </c>
      <c r="V8">
        <v>1.45</v>
      </c>
      <c r="W8">
        <v>1.07</v>
      </c>
      <c r="X8">
        <v>0.18</v>
      </c>
    </row>
    <row r="9" spans="1:24" x14ac:dyDescent="0.4">
      <c r="A9" s="60"/>
      <c r="B9" s="42">
        <v>6</v>
      </c>
      <c r="C9" s="43" t="s">
        <v>132</v>
      </c>
      <c r="D9" s="42" t="s">
        <v>20</v>
      </c>
      <c r="E9" s="44" t="s">
        <v>125</v>
      </c>
      <c r="F9" s="45">
        <v>3.35</v>
      </c>
      <c r="G9" s="42">
        <v>513</v>
      </c>
      <c r="H9" s="45">
        <f t="shared" si="0"/>
        <v>62.790697674418603</v>
      </c>
      <c r="I9">
        <v>817</v>
      </c>
      <c r="K9" t="s">
        <v>20</v>
      </c>
      <c r="L9">
        <v>1</v>
      </c>
      <c r="M9">
        <v>817</v>
      </c>
      <c r="N9" s="1">
        <v>3.35</v>
      </c>
      <c r="O9">
        <v>3.42</v>
      </c>
      <c r="P9">
        <v>3</v>
      </c>
      <c r="Q9">
        <v>3.07</v>
      </c>
      <c r="R9">
        <v>4.45</v>
      </c>
      <c r="S9">
        <v>0</v>
      </c>
      <c r="T9">
        <v>13</v>
      </c>
      <c r="U9">
        <v>13</v>
      </c>
      <c r="V9">
        <v>0.41</v>
      </c>
      <c r="W9">
        <v>-1.21</v>
      </c>
      <c r="X9">
        <v>0.12</v>
      </c>
    </row>
    <row r="10" spans="1:24" x14ac:dyDescent="0.4">
      <c r="A10" s="60"/>
      <c r="B10" s="42">
        <v>7</v>
      </c>
      <c r="C10" s="43" t="s">
        <v>132</v>
      </c>
      <c r="D10" s="42" t="s">
        <v>27</v>
      </c>
      <c r="E10" s="44" t="s">
        <v>127</v>
      </c>
      <c r="F10" s="45">
        <v>3.31</v>
      </c>
      <c r="G10" s="42">
        <v>480</v>
      </c>
      <c r="H10" s="45">
        <f t="shared" si="0"/>
        <v>58.751529987760101</v>
      </c>
      <c r="I10">
        <v>817</v>
      </c>
      <c r="K10" t="s">
        <v>27</v>
      </c>
      <c r="L10">
        <v>8</v>
      </c>
      <c r="M10">
        <v>817</v>
      </c>
      <c r="N10" s="1">
        <v>3.31</v>
      </c>
      <c r="O10">
        <v>4.26</v>
      </c>
      <c r="P10">
        <v>1</v>
      </c>
      <c r="Q10">
        <v>2.56</v>
      </c>
      <c r="R10">
        <v>1.48</v>
      </c>
      <c r="S10">
        <v>0</v>
      </c>
      <c r="T10">
        <v>19</v>
      </c>
      <c r="U10">
        <v>19</v>
      </c>
      <c r="V10">
        <v>1.28</v>
      </c>
      <c r="W10">
        <v>0.94</v>
      </c>
      <c r="X10">
        <v>0.15</v>
      </c>
    </row>
    <row r="11" spans="1:24" x14ac:dyDescent="0.4">
      <c r="A11" s="60"/>
      <c r="B11" s="42">
        <v>8</v>
      </c>
      <c r="C11" s="43" t="s">
        <v>132</v>
      </c>
      <c r="D11" s="42" t="s">
        <v>25</v>
      </c>
      <c r="E11" s="44" t="s">
        <v>128</v>
      </c>
      <c r="F11" s="45">
        <v>3.24</v>
      </c>
      <c r="G11" s="42">
        <v>367</v>
      </c>
      <c r="H11" s="45">
        <f t="shared" si="0"/>
        <v>44.920440636474908</v>
      </c>
      <c r="I11">
        <v>817</v>
      </c>
      <c r="K11" t="s">
        <v>25</v>
      </c>
      <c r="L11">
        <v>6</v>
      </c>
      <c r="M11">
        <v>817</v>
      </c>
      <c r="N11" s="1">
        <v>3.24</v>
      </c>
      <c r="O11">
        <v>4.74</v>
      </c>
      <c r="P11">
        <v>0</v>
      </c>
      <c r="Q11">
        <v>2.31</v>
      </c>
      <c r="R11">
        <v>0</v>
      </c>
      <c r="S11">
        <v>0</v>
      </c>
      <c r="T11">
        <v>23</v>
      </c>
      <c r="U11">
        <v>23</v>
      </c>
      <c r="V11">
        <v>1.41</v>
      </c>
      <c r="W11">
        <v>1.17</v>
      </c>
      <c r="X11">
        <v>0.17</v>
      </c>
    </row>
    <row r="12" spans="1:24" x14ac:dyDescent="0.4">
      <c r="A12" s="60"/>
      <c r="B12" s="42">
        <v>9</v>
      </c>
      <c r="C12" s="43" t="s">
        <v>132</v>
      </c>
      <c r="D12" s="42" t="s">
        <v>29</v>
      </c>
      <c r="E12" s="44" t="s">
        <v>129</v>
      </c>
      <c r="F12" s="45">
        <v>3.11</v>
      </c>
      <c r="G12" s="42">
        <v>396</v>
      </c>
      <c r="H12" s="45">
        <f t="shared" si="0"/>
        <v>48.470012239902083</v>
      </c>
      <c r="I12">
        <v>817</v>
      </c>
      <c r="K12" t="s">
        <v>29</v>
      </c>
      <c r="L12">
        <v>10</v>
      </c>
      <c r="M12">
        <v>817</v>
      </c>
      <c r="N12" s="1">
        <v>3.11</v>
      </c>
      <c r="O12">
        <v>4.25</v>
      </c>
      <c r="P12">
        <v>0</v>
      </c>
      <c r="Q12">
        <v>2.36</v>
      </c>
      <c r="R12">
        <v>0</v>
      </c>
      <c r="S12">
        <v>0</v>
      </c>
      <c r="T12">
        <v>14</v>
      </c>
      <c r="U12">
        <v>14</v>
      </c>
      <c r="V12">
        <v>1.0900000000000001</v>
      </c>
      <c r="W12">
        <v>-0.18</v>
      </c>
      <c r="X12">
        <v>0.15</v>
      </c>
    </row>
    <row r="13" spans="1:24" x14ac:dyDescent="0.4">
      <c r="A13" s="61"/>
      <c r="B13" s="42">
        <v>10</v>
      </c>
      <c r="C13" s="43" t="s">
        <v>131</v>
      </c>
      <c r="D13" s="42" t="s">
        <v>44</v>
      </c>
      <c r="E13" s="44" t="s">
        <v>130</v>
      </c>
      <c r="F13" s="45">
        <v>2.78</v>
      </c>
      <c r="G13" s="42">
        <v>381</v>
      </c>
      <c r="H13" s="45">
        <f t="shared" si="0"/>
        <v>46.634026927784575</v>
      </c>
      <c r="I13">
        <v>817</v>
      </c>
      <c r="K13" t="s">
        <v>44</v>
      </c>
      <c r="L13">
        <v>25</v>
      </c>
      <c r="M13">
        <v>817</v>
      </c>
      <c r="N13" s="1">
        <v>2.78</v>
      </c>
      <c r="O13">
        <v>4.28</v>
      </c>
      <c r="P13">
        <v>0</v>
      </c>
      <c r="Q13">
        <v>1.91</v>
      </c>
      <c r="R13">
        <v>0</v>
      </c>
      <c r="S13">
        <v>0</v>
      </c>
      <c r="T13">
        <v>22</v>
      </c>
      <c r="U13">
        <v>22</v>
      </c>
      <c r="V13">
        <v>1.68</v>
      </c>
      <c r="W13">
        <v>2.4700000000000002</v>
      </c>
      <c r="X13">
        <v>0.15</v>
      </c>
    </row>
    <row r="14" spans="1:24" x14ac:dyDescent="0.4">
      <c r="K14" t="s">
        <v>41</v>
      </c>
      <c r="L14">
        <v>22</v>
      </c>
      <c r="M14">
        <v>817</v>
      </c>
      <c r="N14" s="1">
        <v>2.68</v>
      </c>
      <c r="O14">
        <v>3.98</v>
      </c>
      <c r="P14">
        <v>0</v>
      </c>
      <c r="Q14">
        <v>1.89</v>
      </c>
      <c r="R14">
        <v>0</v>
      </c>
      <c r="S14">
        <v>0</v>
      </c>
      <c r="T14">
        <v>20</v>
      </c>
      <c r="U14">
        <v>20</v>
      </c>
      <c r="V14">
        <v>1.52</v>
      </c>
      <c r="W14">
        <v>1.56</v>
      </c>
      <c r="X14">
        <v>0.14000000000000001</v>
      </c>
    </row>
    <row r="15" spans="1:24" x14ac:dyDescent="0.4">
      <c r="A15" s="30" t="s">
        <v>171</v>
      </c>
      <c r="K15" t="s">
        <v>24</v>
      </c>
      <c r="L15">
        <v>5</v>
      </c>
      <c r="M15">
        <v>817</v>
      </c>
      <c r="N15" s="1">
        <v>2.57</v>
      </c>
      <c r="O15">
        <v>4.04</v>
      </c>
      <c r="P15">
        <v>0</v>
      </c>
      <c r="Q15">
        <v>1.75</v>
      </c>
      <c r="R15">
        <v>0</v>
      </c>
      <c r="S15">
        <v>0</v>
      </c>
      <c r="T15">
        <v>19</v>
      </c>
      <c r="U15">
        <v>19</v>
      </c>
      <c r="V15">
        <v>1.47</v>
      </c>
      <c r="W15">
        <v>1.21</v>
      </c>
      <c r="X15">
        <v>0.14000000000000001</v>
      </c>
    </row>
    <row r="16" spans="1:24" x14ac:dyDescent="0.4">
      <c r="A16" t="s">
        <v>172</v>
      </c>
      <c r="K16" t="s">
        <v>32</v>
      </c>
      <c r="L16">
        <v>13</v>
      </c>
      <c r="M16">
        <v>817</v>
      </c>
      <c r="N16" s="1">
        <v>2.5099999999999998</v>
      </c>
      <c r="O16">
        <v>3.7</v>
      </c>
      <c r="P16">
        <v>0</v>
      </c>
      <c r="Q16">
        <v>1.79</v>
      </c>
      <c r="R16">
        <v>0</v>
      </c>
      <c r="S16">
        <v>0</v>
      </c>
      <c r="T16">
        <v>13</v>
      </c>
      <c r="U16">
        <v>13</v>
      </c>
      <c r="V16">
        <v>1.31</v>
      </c>
      <c r="W16">
        <v>0.57999999999999996</v>
      </c>
      <c r="X16">
        <v>0.13</v>
      </c>
    </row>
    <row r="17" spans="11:24" x14ac:dyDescent="0.4">
      <c r="K17" t="s">
        <v>63</v>
      </c>
      <c r="L17">
        <v>44</v>
      </c>
      <c r="M17">
        <v>817</v>
      </c>
      <c r="N17" s="1">
        <v>2.46</v>
      </c>
      <c r="O17">
        <v>4.43</v>
      </c>
      <c r="P17">
        <v>0</v>
      </c>
      <c r="Q17">
        <v>1.45</v>
      </c>
      <c r="R17">
        <v>0</v>
      </c>
      <c r="S17">
        <v>0</v>
      </c>
      <c r="T17">
        <v>23</v>
      </c>
      <c r="U17">
        <v>23</v>
      </c>
      <c r="V17">
        <v>1.89</v>
      </c>
      <c r="W17">
        <v>2.99</v>
      </c>
      <c r="X17">
        <v>0.15</v>
      </c>
    </row>
    <row r="18" spans="11:24" x14ac:dyDescent="0.4">
      <c r="K18" t="s">
        <v>34</v>
      </c>
      <c r="L18">
        <v>15</v>
      </c>
      <c r="M18">
        <v>817</v>
      </c>
      <c r="N18" s="1">
        <v>2.44</v>
      </c>
      <c r="O18">
        <v>3.92</v>
      </c>
      <c r="P18">
        <v>0</v>
      </c>
      <c r="Q18">
        <v>1.61</v>
      </c>
      <c r="R18">
        <v>0</v>
      </c>
      <c r="S18">
        <v>0</v>
      </c>
      <c r="T18">
        <v>20</v>
      </c>
      <c r="U18">
        <v>20</v>
      </c>
      <c r="V18">
        <v>1.72</v>
      </c>
      <c r="W18">
        <v>2.41</v>
      </c>
      <c r="X18">
        <v>0.14000000000000001</v>
      </c>
    </row>
    <row r="19" spans="11:24" x14ac:dyDescent="0.4">
      <c r="K19" t="s">
        <v>33</v>
      </c>
      <c r="L19">
        <v>14</v>
      </c>
      <c r="M19">
        <v>817</v>
      </c>
      <c r="N19" s="1">
        <v>2.19</v>
      </c>
      <c r="O19">
        <v>3.85</v>
      </c>
      <c r="P19">
        <v>0</v>
      </c>
      <c r="Q19">
        <v>1.3</v>
      </c>
      <c r="R19">
        <v>0</v>
      </c>
      <c r="S19">
        <v>0</v>
      </c>
      <c r="T19">
        <v>20</v>
      </c>
      <c r="U19">
        <v>20</v>
      </c>
      <c r="V19">
        <v>1.87</v>
      </c>
      <c r="W19">
        <v>2.82</v>
      </c>
      <c r="X19">
        <v>0.13</v>
      </c>
    </row>
    <row r="20" spans="11:24" x14ac:dyDescent="0.4">
      <c r="K20" t="s">
        <v>52</v>
      </c>
      <c r="L20">
        <v>33</v>
      </c>
      <c r="M20">
        <v>817</v>
      </c>
      <c r="N20" s="1">
        <v>1.86</v>
      </c>
      <c r="O20">
        <v>3.75</v>
      </c>
      <c r="P20">
        <v>0</v>
      </c>
      <c r="Q20">
        <v>0.89</v>
      </c>
      <c r="R20">
        <v>0</v>
      </c>
      <c r="S20">
        <v>0</v>
      </c>
      <c r="T20">
        <v>20</v>
      </c>
      <c r="U20">
        <v>20</v>
      </c>
      <c r="V20">
        <v>2.19</v>
      </c>
      <c r="W20">
        <v>4.17</v>
      </c>
      <c r="X20">
        <v>0.13</v>
      </c>
    </row>
    <row r="21" spans="11:24" x14ac:dyDescent="0.4">
      <c r="K21" t="s">
        <v>36</v>
      </c>
      <c r="L21">
        <v>17</v>
      </c>
      <c r="M21">
        <v>817</v>
      </c>
      <c r="N21" s="1">
        <v>1.8</v>
      </c>
      <c r="O21">
        <v>3.91</v>
      </c>
      <c r="P21">
        <v>0</v>
      </c>
      <c r="Q21">
        <v>0.78</v>
      </c>
      <c r="R21">
        <v>0</v>
      </c>
      <c r="S21">
        <v>0</v>
      </c>
      <c r="T21">
        <v>23</v>
      </c>
      <c r="U21">
        <v>23</v>
      </c>
      <c r="V21">
        <v>2.37</v>
      </c>
      <c r="W21">
        <v>5.44</v>
      </c>
      <c r="X21">
        <v>0.14000000000000001</v>
      </c>
    </row>
    <row r="22" spans="11:24" x14ac:dyDescent="0.4">
      <c r="K22" t="s">
        <v>28</v>
      </c>
      <c r="L22">
        <v>9</v>
      </c>
      <c r="M22">
        <v>817</v>
      </c>
      <c r="N22" s="1">
        <v>1.73</v>
      </c>
      <c r="O22">
        <v>3.43</v>
      </c>
      <c r="P22">
        <v>0</v>
      </c>
      <c r="Q22">
        <v>0.84</v>
      </c>
      <c r="R22">
        <v>0</v>
      </c>
      <c r="S22">
        <v>0</v>
      </c>
      <c r="T22">
        <v>15</v>
      </c>
      <c r="U22">
        <v>15</v>
      </c>
      <c r="V22">
        <v>2.09</v>
      </c>
      <c r="W22">
        <v>3.6</v>
      </c>
      <c r="X22">
        <v>0.12</v>
      </c>
    </row>
    <row r="23" spans="11:24" x14ac:dyDescent="0.4">
      <c r="K23" t="s">
        <v>30</v>
      </c>
      <c r="L23">
        <v>11</v>
      </c>
      <c r="M23">
        <v>817</v>
      </c>
      <c r="N23" s="1">
        <v>1.56</v>
      </c>
      <c r="O23">
        <v>3.31</v>
      </c>
      <c r="P23">
        <v>0</v>
      </c>
      <c r="Q23">
        <v>0.69</v>
      </c>
      <c r="R23">
        <v>0</v>
      </c>
      <c r="S23">
        <v>0</v>
      </c>
      <c r="T23">
        <v>15</v>
      </c>
      <c r="U23">
        <v>15</v>
      </c>
      <c r="V23">
        <v>2.12</v>
      </c>
      <c r="W23">
        <v>3.53</v>
      </c>
      <c r="X23">
        <v>0.12</v>
      </c>
    </row>
    <row r="24" spans="11:24" x14ac:dyDescent="0.4">
      <c r="K24" t="s">
        <v>23</v>
      </c>
      <c r="L24">
        <v>4</v>
      </c>
      <c r="M24">
        <v>817</v>
      </c>
      <c r="N24" s="1">
        <v>1.49</v>
      </c>
      <c r="O24">
        <v>3.61</v>
      </c>
      <c r="P24">
        <v>0</v>
      </c>
      <c r="Q24">
        <v>0.47</v>
      </c>
      <c r="R24">
        <v>0</v>
      </c>
      <c r="S24">
        <v>0</v>
      </c>
      <c r="T24">
        <v>21</v>
      </c>
      <c r="U24">
        <v>21</v>
      </c>
      <c r="V24">
        <v>2.65</v>
      </c>
      <c r="W24">
        <v>6.65</v>
      </c>
      <c r="X24">
        <v>0.13</v>
      </c>
    </row>
    <row r="25" spans="11:24" x14ac:dyDescent="0.4">
      <c r="K25" t="s">
        <v>31</v>
      </c>
      <c r="L25">
        <v>12</v>
      </c>
      <c r="M25">
        <v>817</v>
      </c>
      <c r="N25" s="1">
        <v>1.46</v>
      </c>
      <c r="O25">
        <v>2.56</v>
      </c>
      <c r="P25">
        <v>0</v>
      </c>
      <c r="Q25">
        <v>0.89</v>
      </c>
      <c r="R25">
        <v>0</v>
      </c>
      <c r="S25">
        <v>0</v>
      </c>
      <c r="T25">
        <v>13</v>
      </c>
      <c r="U25">
        <v>13</v>
      </c>
      <c r="V25">
        <v>1.81</v>
      </c>
      <c r="W25">
        <v>2.73</v>
      </c>
      <c r="X25">
        <v>0.09</v>
      </c>
    </row>
    <row r="26" spans="11:24" x14ac:dyDescent="0.4">
      <c r="K26" t="s">
        <v>53</v>
      </c>
      <c r="L26">
        <v>34</v>
      </c>
      <c r="M26">
        <v>817</v>
      </c>
      <c r="N26" s="1">
        <v>1.45</v>
      </c>
      <c r="O26">
        <v>3.36</v>
      </c>
      <c r="P26">
        <v>0</v>
      </c>
      <c r="Q26">
        <v>0.53</v>
      </c>
      <c r="R26">
        <v>0</v>
      </c>
      <c r="S26">
        <v>0</v>
      </c>
      <c r="T26">
        <v>20</v>
      </c>
      <c r="U26">
        <v>20</v>
      </c>
      <c r="V26">
        <v>2.6</v>
      </c>
      <c r="W26">
        <v>6.61</v>
      </c>
      <c r="X26">
        <v>0.12</v>
      </c>
    </row>
    <row r="27" spans="11:24" x14ac:dyDescent="0.4">
      <c r="K27" t="s">
        <v>73</v>
      </c>
      <c r="L27">
        <v>54</v>
      </c>
      <c r="M27">
        <v>817</v>
      </c>
      <c r="N27" s="1">
        <v>1.37</v>
      </c>
      <c r="O27">
        <v>1.62</v>
      </c>
      <c r="P27">
        <v>0</v>
      </c>
      <c r="Q27">
        <v>1.26</v>
      </c>
      <c r="R27">
        <v>0</v>
      </c>
      <c r="S27">
        <v>0</v>
      </c>
      <c r="T27">
        <v>6</v>
      </c>
      <c r="U27">
        <v>6</v>
      </c>
      <c r="V27">
        <v>0.56999999999999995</v>
      </c>
      <c r="W27">
        <v>-0.88</v>
      </c>
      <c r="X27">
        <v>0.06</v>
      </c>
    </row>
    <row r="28" spans="11:24" x14ac:dyDescent="0.4">
      <c r="K28" t="s">
        <v>66</v>
      </c>
      <c r="L28">
        <v>47</v>
      </c>
      <c r="M28">
        <v>817</v>
      </c>
      <c r="N28" s="1">
        <v>1.31</v>
      </c>
      <c r="O28">
        <v>2.84</v>
      </c>
      <c r="P28">
        <v>0</v>
      </c>
      <c r="Q28">
        <v>0.56999999999999995</v>
      </c>
      <c r="R28">
        <v>0</v>
      </c>
      <c r="S28">
        <v>0</v>
      </c>
      <c r="T28">
        <v>17</v>
      </c>
      <c r="U28">
        <v>17</v>
      </c>
      <c r="V28">
        <v>2.66</v>
      </c>
      <c r="W28">
        <v>7.84</v>
      </c>
      <c r="X28">
        <v>0.1</v>
      </c>
    </row>
    <row r="29" spans="11:24" x14ac:dyDescent="0.4">
      <c r="K29" t="s">
        <v>37</v>
      </c>
      <c r="L29">
        <v>18</v>
      </c>
      <c r="M29">
        <v>817</v>
      </c>
      <c r="N29" s="1">
        <v>1.28</v>
      </c>
      <c r="O29">
        <v>3.24</v>
      </c>
      <c r="P29">
        <v>0</v>
      </c>
      <c r="Q29">
        <v>0.35</v>
      </c>
      <c r="R29">
        <v>0</v>
      </c>
      <c r="S29">
        <v>0</v>
      </c>
      <c r="T29">
        <v>20</v>
      </c>
      <c r="U29">
        <v>20</v>
      </c>
      <c r="V29">
        <v>2.78</v>
      </c>
      <c r="W29">
        <v>7.43</v>
      </c>
      <c r="X29">
        <v>0.11</v>
      </c>
    </row>
    <row r="30" spans="11:24" x14ac:dyDescent="0.4">
      <c r="K30" t="s">
        <v>46</v>
      </c>
      <c r="L30">
        <v>27</v>
      </c>
      <c r="M30">
        <v>817</v>
      </c>
      <c r="N30" s="1">
        <v>1.28</v>
      </c>
      <c r="O30">
        <v>2.92</v>
      </c>
      <c r="P30">
        <v>0</v>
      </c>
      <c r="Q30">
        <v>0.49</v>
      </c>
      <c r="R30">
        <v>0</v>
      </c>
      <c r="S30">
        <v>0</v>
      </c>
      <c r="T30">
        <v>16</v>
      </c>
      <c r="U30">
        <v>16</v>
      </c>
      <c r="V30">
        <v>2.44</v>
      </c>
      <c r="W30">
        <v>5.32</v>
      </c>
      <c r="X30">
        <v>0.1</v>
      </c>
    </row>
    <row r="31" spans="11:24" x14ac:dyDescent="0.4">
      <c r="K31" t="s">
        <v>35</v>
      </c>
      <c r="L31">
        <v>16</v>
      </c>
      <c r="M31">
        <v>817</v>
      </c>
      <c r="N31" s="1">
        <v>1.22</v>
      </c>
      <c r="O31">
        <v>3.59</v>
      </c>
      <c r="P31">
        <v>0</v>
      </c>
      <c r="Q31">
        <v>0.18</v>
      </c>
      <c r="R31">
        <v>0</v>
      </c>
      <c r="S31">
        <v>0</v>
      </c>
      <c r="T31">
        <v>23</v>
      </c>
      <c r="U31">
        <v>23</v>
      </c>
      <c r="V31">
        <v>3.47</v>
      </c>
      <c r="W31">
        <v>12.69</v>
      </c>
      <c r="X31">
        <v>0.13</v>
      </c>
    </row>
    <row r="32" spans="11:24" x14ac:dyDescent="0.4">
      <c r="K32" t="s">
        <v>48</v>
      </c>
      <c r="L32">
        <v>29</v>
      </c>
      <c r="M32">
        <v>817</v>
      </c>
      <c r="N32" s="1">
        <v>1.1299999999999999</v>
      </c>
      <c r="O32">
        <v>3.25</v>
      </c>
      <c r="P32">
        <v>0</v>
      </c>
      <c r="Q32">
        <v>0.17</v>
      </c>
      <c r="R32">
        <v>0</v>
      </c>
      <c r="S32">
        <v>0</v>
      </c>
      <c r="T32">
        <v>18</v>
      </c>
      <c r="U32">
        <v>18</v>
      </c>
      <c r="V32">
        <v>3</v>
      </c>
      <c r="W32">
        <v>8.23</v>
      </c>
      <c r="X32">
        <v>0.11</v>
      </c>
    </row>
    <row r="33" spans="11:24" x14ac:dyDescent="0.4">
      <c r="K33" t="s">
        <v>61</v>
      </c>
      <c r="L33">
        <v>42</v>
      </c>
      <c r="M33">
        <v>817</v>
      </c>
      <c r="N33" s="1">
        <v>1.04</v>
      </c>
      <c r="O33">
        <v>2.95</v>
      </c>
      <c r="P33">
        <v>0</v>
      </c>
      <c r="Q33">
        <v>0.15</v>
      </c>
      <c r="R33">
        <v>0</v>
      </c>
      <c r="S33">
        <v>0</v>
      </c>
      <c r="T33">
        <v>16</v>
      </c>
      <c r="U33">
        <v>16</v>
      </c>
      <c r="V33">
        <v>2.95</v>
      </c>
      <c r="W33">
        <v>7.91</v>
      </c>
      <c r="X33">
        <v>0.1</v>
      </c>
    </row>
    <row r="34" spans="11:24" x14ac:dyDescent="0.4">
      <c r="K34" t="s">
        <v>60</v>
      </c>
      <c r="L34">
        <v>41</v>
      </c>
      <c r="M34">
        <v>817</v>
      </c>
      <c r="N34" s="1">
        <v>1.03</v>
      </c>
      <c r="O34">
        <v>3.2</v>
      </c>
      <c r="P34">
        <v>0</v>
      </c>
      <c r="Q34">
        <v>0.08</v>
      </c>
      <c r="R34">
        <v>0</v>
      </c>
      <c r="S34">
        <v>0</v>
      </c>
      <c r="T34">
        <v>20</v>
      </c>
      <c r="U34">
        <v>20</v>
      </c>
      <c r="V34">
        <v>3.46</v>
      </c>
      <c r="W34">
        <v>12.06</v>
      </c>
      <c r="X34">
        <v>0.11</v>
      </c>
    </row>
    <row r="35" spans="11:24" x14ac:dyDescent="0.4">
      <c r="K35" t="s">
        <v>67</v>
      </c>
      <c r="L35">
        <v>48</v>
      </c>
      <c r="M35">
        <v>817</v>
      </c>
      <c r="N35" s="1">
        <v>0.99</v>
      </c>
      <c r="O35">
        <v>1.82</v>
      </c>
      <c r="P35">
        <v>0</v>
      </c>
      <c r="Q35">
        <v>0.56000000000000005</v>
      </c>
      <c r="R35">
        <v>0</v>
      </c>
      <c r="S35">
        <v>0</v>
      </c>
      <c r="T35">
        <v>8</v>
      </c>
      <c r="U35">
        <v>8</v>
      </c>
      <c r="V35">
        <v>1.72</v>
      </c>
      <c r="W35">
        <v>1.7</v>
      </c>
      <c r="X35">
        <v>0.06</v>
      </c>
    </row>
    <row r="36" spans="11:24" x14ac:dyDescent="0.4">
      <c r="K36" t="s">
        <v>68</v>
      </c>
      <c r="L36">
        <v>49</v>
      </c>
      <c r="M36">
        <v>817</v>
      </c>
      <c r="N36" s="1">
        <v>0.93</v>
      </c>
      <c r="O36">
        <v>1.55</v>
      </c>
      <c r="P36">
        <v>0</v>
      </c>
      <c r="Q36">
        <v>0.68</v>
      </c>
      <c r="R36">
        <v>0</v>
      </c>
      <c r="S36">
        <v>0</v>
      </c>
      <c r="T36">
        <v>8</v>
      </c>
      <c r="U36">
        <v>8</v>
      </c>
      <c r="V36">
        <v>1.47</v>
      </c>
      <c r="W36">
        <v>1.74</v>
      </c>
      <c r="X36">
        <v>0.05</v>
      </c>
    </row>
    <row r="37" spans="11:24" x14ac:dyDescent="0.4">
      <c r="K37" t="s">
        <v>50</v>
      </c>
      <c r="L37">
        <v>31</v>
      </c>
      <c r="M37">
        <v>817</v>
      </c>
      <c r="N37" s="1">
        <v>0.92</v>
      </c>
      <c r="O37">
        <v>1.78</v>
      </c>
      <c r="P37">
        <v>0</v>
      </c>
      <c r="Q37">
        <v>0.49</v>
      </c>
      <c r="R37">
        <v>0</v>
      </c>
      <c r="S37">
        <v>0</v>
      </c>
      <c r="T37">
        <v>8</v>
      </c>
      <c r="U37">
        <v>8</v>
      </c>
      <c r="V37">
        <v>1.93</v>
      </c>
      <c r="W37">
        <v>2.78</v>
      </c>
      <c r="X37">
        <v>0.06</v>
      </c>
    </row>
    <row r="38" spans="11:24" x14ac:dyDescent="0.4">
      <c r="K38" t="s">
        <v>26</v>
      </c>
      <c r="L38">
        <v>7</v>
      </c>
      <c r="M38">
        <v>817</v>
      </c>
      <c r="N38" s="1">
        <v>0.9</v>
      </c>
      <c r="O38">
        <v>1.17</v>
      </c>
      <c r="P38">
        <v>0</v>
      </c>
      <c r="Q38">
        <v>0.75</v>
      </c>
      <c r="R38">
        <v>0</v>
      </c>
      <c r="S38">
        <v>0</v>
      </c>
      <c r="T38">
        <v>3</v>
      </c>
      <c r="U38">
        <v>3</v>
      </c>
      <c r="V38">
        <v>0.74</v>
      </c>
      <c r="W38">
        <v>-1.1299999999999999</v>
      </c>
      <c r="X38">
        <v>0.04</v>
      </c>
    </row>
    <row r="39" spans="11:24" x14ac:dyDescent="0.4">
      <c r="K39" t="s">
        <v>59</v>
      </c>
      <c r="L39">
        <v>40</v>
      </c>
      <c r="M39">
        <v>817</v>
      </c>
      <c r="N39" s="1">
        <v>0.89</v>
      </c>
      <c r="O39">
        <v>3.14</v>
      </c>
      <c r="P39">
        <v>0</v>
      </c>
      <c r="Q39">
        <v>0</v>
      </c>
      <c r="R39">
        <v>0</v>
      </c>
      <c r="S39">
        <v>0</v>
      </c>
      <c r="T39">
        <v>20</v>
      </c>
      <c r="U39">
        <v>20</v>
      </c>
      <c r="V39">
        <v>3.9</v>
      </c>
      <c r="W39">
        <v>15.12</v>
      </c>
      <c r="X39">
        <v>0.11</v>
      </c>
    </row>
    <row r="40" spans="11:24" x14ac:dyDescent="0.4">
      <c r="K40" t="s">
        <v>77</v>
      </c>
      <c r="L40">
        <v>58</v>
      </c>
      <c r="M40">
        <v>817</v>
      </c>
      <c r="N40" s="1">
        <v>0.87</v>
      </c>
      <c r="O40">
        <v>1.7</v>
      </c>
      <c r="P40">
        <v>0</v>
      </c>
      <c r="Q40">
        <v>0.45</v>
      </c>
      <c r="R40">
        <v>0</v>
      </c>
      <c r="S40">
        <v>0</v>
      </c>
      <c r="T40">
        <v>8</v>
      </c>
      <c r="U40">
        <v>8</v>
      </c>
      <c r="V40">
        <v>1.87</v>
      </c>
      <c r="W40">
        <v>2.3199999999999998</v>
      </c>
      <c r="X40">
        <v>0.06</v>
      </c>
    </row>
    <row r="41" spans="11:24" x14ac:dyDescent="0.4">
      <c r="K41" t="s">
        <v>56</v>
      </c>
      <c r="L41">
        <v>37</v>
      </c>
      <c r="M41">
        <v>817</v>
      </c>
      <c r="N41" s="1">
        <v>0.86</v>
      </c>
      <c r="O41">
        <v>1.69</v>
      </c>
      <c r="P41">
        <v>0</v>
      </c>
      <c r="Q41">
        <v>0.43</v>
      </c>
      <c r="R41">
        <v>0</v>
      </c>
      <c r="S41">
        <v>0</v>
      </c>
      <c r="T41">
        <v>8</v>
      </c>
      <c r="U41">
        <v>8</v>
      </c>
      <c r="V41">
        <v>1.93</v>
      </c>
      <c r="W41">
        <v>2.56</v>
      </c>
      <c r="X41">
        <v>0.06</v>
      </c>
    </row>
    <row r="42" spans="11:24" x14ac:dyDescent="0.4">
      <c r="K42" t="s">
        <v>38</v>
      </c>
      <c r="L42">
        <v>19</v>
      </c>
      <c r="M42">
        <v>817</v>
      </c>
      <c r="N42" s="1">
        <v>0.83</v>
      </c>
      <c r="O42">
        <v>2.79</v>
      </c>
      <c r="P42">
        <v>0</v>
      </c>
      <c r="Q42">
        <v>0.03</v>
      </c>
      <c r="R42">
        <v>0</v>
      </c>
      <c r="S42">
        <v>0</v>
      </c>
      <c r="T42">
        <v>20</v>
      </c>
      <c r="U42">
        <v>20</v>
      </c>
      <c r="V42">
        <v>3.89</v>
      </c>
      <c r="W42">
        <v>15.68</v>
      </c>
      <c r="X42">
        <v>0.1</v>
      </c>
    </row>
    <row r="43" spans="11:24" x14ac:dyDescent="0.4">
      <c r="K43" t="s">
        <v>57</v>
      </c>
      <c r="L43">
        <v>38</v>
      </c>
      <c r="M43">
        <v>817</v>
      </c>
      <c r="N43" s="1">
        <v>0.8</v>
      </c>
      <c r="O43">
        <v>1.49</v>
      </c>
      <c r="P43">
        <v>0</v>
      </c>
      <c r="Q43">
        <v>0.53</v>
      </c>
      <c r="R43">
        <v>0</v>
      </c>
      <c r="S43">
        <v>0</v>
      </c>
      <c r="T43">
        <v>8</v>
      </c>
      <c r="U43">
        <v>8</v>
      </c>
      <c r="V43">
        <v>1.77</v>
      </c>
      <c r="W43">
        <v>2.93</v>
      </c>
      <c r="X43">
        <v>0.05</v>
      </c>
    </row>
    <row r="44" spans="11:24" x14ac:dyDescent="0.4">
      <c r="K44" t="s">
        <v>71</v>
      </c>
      <c r="L44">
        <v>52</v>
      </c>
      <c r="M44">
        <v>817</v>
      </c>
      <c r="N44" s="1">
        <v>0.8</v>
      </c>
      <c r="O44">
        <v>1.92</v>
      </c>
      <c r="P44">
        <v>0</v>
      </c>
      <c r="Q44">
        <v>0.28999999999999998</v>
      </c>
      <c r="R44">
        <v>0</v>
      </c>
      <c r="S44">
        <v>0</v>
      </c>
      <c r="T44">
        <v>11</v>
      </c>
      <c r="U44">
        <v>11</v>
      </c>
      <c r="V44">
        <v>2.88</v>
      </c>
      <c r="W44">
        <v>9.1199999999999992</v>
      </c>
      <c r="X44">
        <v>7.0000000000000007E-2</v>
      </c>
    </row>
    <row r="45" spans="11:24" x14ac:dyDescent="0.4">
      <c r="K45" t="s">
        <v>69</v>
      </c>
      <c r="L45">
        <v>50</v>
      </c>
      <c r="M45">
        <v>817</v>
      </c>
      <c r="N45" s="1">
        <v>0.77</v>
      </c>
      <c r="O45">
        <v>1.88</v>
      </c>
      <c r="P45">
        <v>0</v>
      </c>
      <c r="Q45">
        <v>0.27</v>
      </c>
      <c r="R45">
        <v>0</v>
      </c>
      <c r="S45">
        <v>0</v>
      </c>
      <c r="T45">
        <v>12</v>
      </c>
      <c r="U45">
        <v>12</v>
      </c>
      <c r="V45">
        <v>3.24</v>
      </c>
      <c r="W45">
        <v>11.69</v>
      </c>
      <c r="X45">
        <v>7.0000000000000007E-2</v>
      </c>
    </row>
    <row r="46" spans="11:24" x14ac:dyDescent="0.4">
      <c r="K46" t="s">
        <v>65</v>
      </c>
      <c r="L46">
        <v>46</v>
      </c>
      <c r="M46">
        <v>817</v>
      </c>
      <c r="N46" s="1">
        <v>0.76</v>
      </c>
      <c r="O46">
        <v>1.43</v>
      </c>
      <c r="P46">
        <v>0</v>
      </c>
      <c r="Q46">
        <v>0.45</v>
      </c>
      <c r="R46">
        <v>0</v>
      </c>
      <c r="S46">
        <v>0</v>
      </c>
      <c r="T46">
        <v>8</v>
      </c>
      <c r="U46">
        <v>8</v>
      </c>
      <c r="V46">
        <v>3.02</v>
      </c>
      <c r="W46">
        <v>10.63</v>
      </c>
      <c r="X46">
        <v>0.05</v>
      </c>
    </row>
    <row r="47" spans="11:24" x14ac:dyDescent="0.4">
      <c r="K47" t="s">
        <v>78</v>
      </c>
      <c r="L47">
        <v>59</v>
      </c>
      <c r="M47">
        <v>817</v>
      </c>
      <c r="N47" s="1">
        <v>0.74</v>
      </c>
      <c r="O47">
        <v>1.44</v>
      </c>
      <c r="P47">
        <v>0</v>
      </c>
      <c r="Q47">
        <v>0.47</v>
      </c>
      <c r="R47">
        <v>0</v>
      </c>
      <c r="S47">
        <v>0</v>
      </c>
      <c r="T47">
        <v>8</v>
      </c>
      <c r="U47">
        <v>8</v>
      </c>
      <c r="V47">
        <v>1.84</v>
      </c>
      <c r="W47">
        <v>3.15</v>
      </c>
      <c r="X47">
        <v>0.05</v>
      </c>
    </row>
    <row r="48" spans="11:24" x14ac:dyDescent="0.4">
      <c r="K48" t="s">
        <v>21</v>
      </c>
      <c r="L48">
        <v>2</v>
      </c>
      <c r="M48">
        <v>817</v>
      </c>
      <c r="N48" s="1">
        <v>0.71</v>
      </c>
      <c r="O48">
        <v>2.19</v>
      </c>
      <c r="P48">
        <v>0</v>
      </c>
      <c r="Q48">
        <v>0.06</v>
      </c>
      <c r="R48">
        <v>0</v>
      </c>
      <c r="S48">
        <v>0</v>
      </c>
      <c r="T48">
        <v>12</v>
      </c>
      <c r="U48">
        <v>12</v>
      </c>
      <c r="V48">
        <v>3.32</v>
      </c>
      <c r="W48">
        <v>10.88</v>
      </c>
      <c r="X48">
        <v>0.08</v>
      </c>
    </row>
    <row r="49" spans="11:24" x14ac:dyDescent="0.4">
      <c r="K49" t="s">
        <v>62</v>
      </c>
      <c r="L49">
        <v>43</v>
      </c>
      <c r="M49">
        <v>817</v>
      </c>
      <c r="N49" s="1">
        <v>0.71</v>
      </c>
      <c r="O49">
        <v>2.12</v>
      </c>
      <c r="P49">
        <v>0</v>
      </c>
      <c r="Q49">
        <v>0.09</v>
      </c>
      <c r="R49">
        <v>0</v>
      </c>
      <c r="S49">
        <v>0</v>
      </c>
      <c r="T49">
        <v>12</v>
      </c>
      <c r="U49">
        <v>12</v>
      </c>
      <c r="V49">
        <v>3.25</v>
      </c>
      <c r="W49">
        <v>10.050000000000001</v>
      </c>
      <c r="X49">
        <v>7.0000000000000007E-2</v>
      </c>
    </row>
    <row r="50" spans="11:24" x14ac:dyDescent="0.4">
      <c r="K50" t="s">
        <v>58</v>
      </c>
      <c r="L50">
        <v>39</v>
      </c>
      <c r="M50">
        <v>817</v>
      </c>
      <c r="N50" s="1">
        <v>0.65</v>
      </c>
      <c r="O50">
        <v>1.78</v>
      </c>
      <c r="P50">
        <v>0</v>
      </c>
      <c r="Q50">
        <v>0.16</v>
      </c>
      <c r="R50">
        <v>0</v>
      </c>
      <c r="S50">
        <v>0</v>
      </c>
      <c r="T50">
        <v>12</v>
      </c>
      <c r="U50">
        <v>12</v>
      </c>
      <c r="V50">
        <v>3.63</v>
      </c>
      <c r="W50">
        <v>14.7</v>
      </c>
      <c r="X50">
        <v>0.06</v>
      </c>
    </row>
    <row r="51" spans="11:24" x14ac:dyDescent="0.4">
      <c r="K51" t="s">
        <v>75</v>
      </c>
      <c r="L51">
        <v>56</v>
      </c>
      <c r="M51">
        <v>817</v>
      </c>
      <c r="N51" s="1">
        <v>0.6</v>
      </c>
      <c r="O51">
        <v>1.66</v>
      </c>
      <c r="P51">
        <v>0</v>
      </c>
      <c r="Q51">
        <v>0.14000000000000001</v>
      </c>
      <c r="R51">
        <v>0</v>
      </c>
      <c r="S51">
        <v>0</v>
      </c>
      <c r="T51">
        <v>10</v>
      </c>
      <c r="U51">
        <v>10</v>
      </c>
      <c r="V51">
        <v>3.46</v>
      </c>
      <c r="W51">
        <v>13.25</v>
      </c>
      <c r="X51">
        <v>0.06</v>
      </c>
    </row>
    <row r="52" spans="11:24" x14ac:dyDescent="0.4">
      <c r="K52" t="s">
        <v>79</v>
      </c>
      <c r="L52">
        <v>60</v>
      </c>
      <c r="M52">
        <v>817</v>
      </c>
      <c r="N52" s="1">
        <v>0.6</v>
      </c>
      <c r="O52">
        <v>1.72</v>
      </c>
      <c r="P52">
        <v>0</v>
      </c>
      <c r="Q52">
        <v>0.12</v>
      </c>
      <c r="R52">
        <v>0</v>
      </c>
      <c r="S52">
        <v>0</v>
      </c>
      <c r="T52">
        <v>12</v>
      </c>
      <c r="U52">
        <v>12</v>
      </c>
      <c r="V52">
        <v>3.77</v>
      </c>
      <c r="W52">
        <v>15.99</v>
      </c>
      <c r="X52">
        <v>0.06</v>
      </c>
    </row>
    <row r="53" spans="11:24" x14ac:dyDescent="0.4">
      <c r="K53" t="s">
        <v>22</v>
      </c>
      <c r="L53">
        <v>3</v>
      </c>
      <c r="M53">
        <v>817</v>
      </c>
      <c r="N53" s="1">
        <v>0.46</v>
      </c>
      <c r="O53">
        <v>1.73</v>
      </c>
      <c r="P53">
        <v>0</v>
      </c>
      <c r="Q53">
        <v>0</v>
      </c>
      <c r="R53">
        <v>0</v>
      </c>
      <c r="S53">
        <v>0</v>
      </c>
      <c r="T53">
        <v>17</v>
      </c>
      <c r="U53">
        <v>17</v>
      </c>
      <c r="V53">
        <v>4.43</v>
      </c>
      <c r="W53">
        <v>22.47</v>
      </c>
      <c r="X53">
        <v>0.06</v>
      </c>
    </row>
    <row r="54" spans="11:24" x14ac:dyDescent="0.4">
      <c r="K54" t="s">
        <v>76</v>
      </c>
      <c r="L54">
        <v>57</v>
      </c>
      <c r="M54">
        <v>817</v>
      </c>
      <c r="N54" s="1">
        <v>0.43</v>
      </c>
      <c r="O54">
        <v>1.59</v>
      </c>
      <c r="P54">
        <v>0</v>
      </c>
      <c r="Q54">
        <v>0</v>
      </c>
      <c r="R54">
        <v>0</v>
      </c>
      <c r="S54">
        <v>0</v>
      </c>
      <c r="T54">
        <v>12</v>
      </c>
      <c r="U54">
        <v>12</v>
      </c>
      <c r="V54">
        <v>4.46</v>
      </c>
      <c r="W54">
        <v>22</v>
      </c>
      <c r="X54">
        <v>0.06</v>
      </c>
    </row>
    <row r="55" spans="11:24" x14ac:dyDescent="0.4">
      <c r="K55" t="s">
        <v>70</v>
      </c>
      <c r="L55">
        <v>51</v>
      </c>
      <c r="M55">
        <v>817</v>
      </c>
      <c r="N55" s="1">
        <v>0.38</v>
      </c>
      <c r="O55">
        <v>1.27</v>
      </c>
      <c r="P55">
        <v>0</v>
      </c>
      <c r="Q55">
        <v>0.06</v>
      </c>
      <c r="R55">
        <v>0</v>
      </c>
      <c r="S55">
        <v>0</v>
      </c>
      <c r="T55">
        <v>9</v>
      </c>
      <c r="U55">
        <v>9</v>
      </c>
      <c r="V55">
        <v>4.5199999999999996</v>
      </c>
      <c r="W55">
        <v>23.64</v>
      </c>
      <c r="X55">
        <v>0.04</v>
      </c>
    </row>
    <row r="56" spans="11:24" x14ac:dyDescent="0.4">
      <c r="K56" t="s">
        <v>74</v>
      </c>
      <c r="L56">
        <v>55</v>
      </c>
      <c r="M56">
        <v>817</v>
      </c>
      <c r="N56" s="1">
        <v>0.38</v>
      </c>
      <c r="O56">
        <v>1.24</v>
      </c>
      <c r="P56">
        <v>0</v>
      </c>
      <c r="Q56">
        <v>0</v>
      </c>
      <c r="R56">
        <v>0</v>
      </c>
      <c r="S56">
        <v>0</v>
      </c>
      <c r="T56">
        <v>7</v>
      </c>
      <c r="U56">
        <v>7</v>
      </c>
      <c r="V56">
        <v>3.55</v>
      </c>
      <c r="W56">
        <v>12.95</v>
      </c>
      <c r="X56">
        <v>0.04</v>
      </c>
    </row>
    <row r="57" spans="11:24" x14ac:dyDescent="0.4">
      <c r="K57" t="s">
        <v>39</v>
      </c>
      <c r="L57">
        <v>20</v>
      </c>
      <c r="M57">
        <v>817</v>
      </c>
      <c r="N57" s="1">
        <v>0.34</v>
      </c>
      <c r="O57">
        <v>1.52</v>
      </c>
      <c r="P57">
        <v>0</v>
      </c>
      <c r="Q57">
        <v>0</v>
      </c>
      <c r="R57">
        <v>0</v>
      </c>
      <c r="S57">
        <v>0</v>
      </c>
      <c r="T57">
        <v>12</v>
      </c>
      <c r="U57">
        <v>12</v>
      </c>
      <c r="V57">
        <v>5.52</v>
      </c>
      <c r="W57">
        <v>32.46</v>
      </c>
      <c r="X57">
        <v>0.05</v>
      </c>
    </row>
    <row r="58" spans="11:24" x14ac:dyDescent="0.4">
      <c r="K58" t="s">
        <v>42</v>
      </c>
      <c r="L58">
        <v>23</v>
      </c>
      <c r="M58">
        <v>817</v>
      </c>
      <c r="N58" s="1">
        <v>0.33</v>
      </c>
      <c r="O58">
        <v>1.27</v>
      </c>
      <c r="P58">
        <v>0</v>
      </c>
      <c r="Q58">
        <v>0</v>
      </c>
      <c r="R58">
        <v>0</v>
      </c>
      <c r="S58">
        <v>0</v>
      </c>
      <c r="T58">
        <v>7</v>
      </c>
      <c r="U58">
        <v>7</v>
      </c>
      <c r="V58">
        <v>4.16</v>
      </c>
      <c r="W58">
        <v>17.260000000000002</v>
      </c>
      <c r="X58">
        <v>0.04</v>
      </c>
    </row>
    <row r="59" spans="11:24" x14ac:dyDescent="0.4">
      <c r="K59" t="s">
        <v>51</v>
      </c>
      <c r="L59">
        <v>32</v>
      </c>
      <c r="M59">
        <v>817</v>
      </c>
      <c r="N59" s="1">
        <v>0.23</v>
      </c>
      <c r="O59">
        <v>1.1000000000000001</v>
      </c>
      <c r="P59">
        <v>0</v>
      </c>
      <c r="Q59">
        <v>0</v>
      </c>
      <c r="R59">
        <v>0</v>
      </c>
      <c r="S59">
        <v>0</v>
      </c>
      <c r="T59">
        <v>7</v>
      </c>
      <c r="U59">
        <v>7</v>
      </c>
      <c r="V59">
        <v>5.17</v>
      </c>
      <c r="W59">
        <v>26.68</v>
      </c>
      <c r="X59">
        <v>0.04</v>
      </c>
    </row>
    <row r="60" spans="11:24" x14ac:dyDescent="0.4">
      <c r="K60" t="s">
        <v>40</v>
      </c>
      <c r="L60">
        <v>21</v>
      </c>
      <c r="M60">
        <v>817</v>
      </c>
      <c r="N60" s="1">
        <v>0.22</v>
      </c>
      <c r="O60">
        <v>1.0900000000000001</v>
      </c>
      <c r="P60">
        <v>0</v>
      </c>
      <c r="Q60">
        <v>0</v>
      </c>
      <c r="R60">
        <v>0</v>
      </c>
      <c r="S60">
        <v>0</v>
      </c>
      <c r="T60">
        <v>7</v>
      </c>
      <c r="U60">
        <v>7</v>
      </c>
      <c r="V60">
        <v>5.32</v>
      </c>
      <c r="W60">
        <v>28.29</v>
      </c>
      <c r="X60">
        <v>0.04</v>
      </c>
    </row>
    <row r="61" spans="11:24" x14ac:dyDescent="0.4">
      <c r="K61" t="s">
        <v>54</v>
      </c>
      <c r="L61">
        <v>35</v>
      </c>
      <c r="M61">
        <v>817</v>
      </c>
      <c r="N61" s="1">
        <v>0.2</v>
      </c>
      <c r="O61">
        <v>1.03</v>
      </c>
      <c r="P61">
        <v>0</v>
      </c>
      <c r="Q61">
        <v>0</v>
      </c>
      <c r="R61">
        <v>0</v>
      </c>
      <c r="S61">
        <v>0</v>
      </c>
      <c r="T61">
        <v>7</v>
      </c>
      <c r="U61">
        <v>7</v>
      </c>
      <c r="V61">
        <v>5.64</v>
      </c>
      <c r="W61">
        <v>32.119999999999997</v>
      </c>
      <c r="X61">
        <v>0.04</v>
      </c>
    </row>
    <row r="62" spans="11:24" x14ac:dyDescent="0.4">
      <c r="K62" t="s">
        <v>43</v>
      </c>
      <c r="L62">
        <v>24</v>
      </c>
      <c r="M62">
        <v>817</v>
      </c>
      <c r="N62" s="1">
        <v>0.19</v>
      </c>
      <c r="O62">
        <v>0.93</v>
      </c>
      <c r="P62">
        <v>0</v>
      </c>
      <c r="Q62">
        <v>0</v>
      </c>
      <c r="R62">
        <v>0</v>
      </c>
      <c r="S62">
        <v>0</v>
      </c>
      <c r="T62">
        <v>6</v>
      </c>
      <c r="U62">
        <v>6</v>
      </c>
      <c r="V62">
        <v>5.18</v>
      </c>
      <c r="W62">
        <v>26.98</v>
      </c>
      <c r="X62">
        <v>0.03</v>
      </c>
    </row>
    <row r="63" spans="11:24" x14ac:dyDescent="0.4">
      <c r="K63" t="s">
        <v>55</v>
      </c>
      <c r="L63">
        <v>36</v>
      </c>
      <c r="M63">
        <v>817</v>
      </c>
      <c r="N63" s="1">
        <v>0.19</v>
      </c>
      <c r="O63">
        <v>1.1200000000000001</v>
      </c>
      <c r="P63">
        <v>0</v>
      </c>
      <c r="Q63">
        <v>0</v>
      </c>
      <c r="R63">
        <v>0</v>
      </c>
      <c r="S63">
        <v>0</v>
      </c>
      <c r="T63">
        <v>8</v>
      </c>
      <c r="U63">
        <v>8</v>
      </c>
      <c r="V63">
        <v>6.26</v>
      </c>
      <c r="W63">
        <v>38.909999999999997</v>
      </c>
      <c r="X63">
        <v>0.04</v>
      </c>
    </row>
  </sheetData>
  <sortState ref="K4:X63">
    <sortCondition descending="1" ref="N4:N63"/>
  </sortState>
  <mergeCells count="1">
    <mergeCell ref="A3:A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F221-85D3-48F5-A937-2E861E026BA9}">
  <dimension ref="A1:BB62"/>
  <sheetViews>
    <sheetView tabSelected="1" topLeftCell="A17" zoomScale="130" zoomScaleNormal="130" workbookViewId="0">
      <pane xSplit="9" topLeftCell="Q1" activePane="topRight" state="frozen"/>
      <selection pane="topRight" activeCell="C34" sqref="C34"/>
    </sheetView>
  </sheetViews>
  <sheetFormatPr defaultRowHeight="13.9" x14ac:dyDescent="0.4"/>
  <cols>
    <col min="2" max="4" width="9.06640625" style="28"/>
    <col min="5" max="5" width="26.3984375" style="28" customWidth="1"/>
    <col min="6" max="6" width="18.86328125" style="28" customWidth="1"/>
    <col min="7" max="8" width="9.06640625" style="28"/>
  </cols>
  <sheetData>
    <row r="1" spans="1:54" x14ac:dyDescent="0.4">
      <c r="B1" s="29"/>
      <c r="K1" s="32" t="s">
        <v>136</v>
      </c>
      <c r="Z1" s="32" t="s">
        <v>104</v>
      </c>
      <c r="AO1" s="32" t="s">
        <v>105</v>
      </c>
    </row>
    <row r="2" spans="1:54" s="27" customFormat="1" ht="27.75" x14ac:dyDescent="0.4">
      <c r="A2" s="42" t="s">
        <v>135</v>
      </c>
      <c r="B2" s="42" t="s">
        <v>116</v>
      </c>
      <c r="C2" s="42" t="s">
        <v>111</v>
      </c>
      <c r="D2" s="42" t="s">
        <v>133</v>
      </c>
      <c r="E2" s="42" t="s">
        <v>112</v>
      </c>
      <c r="F2" s="46" t="s">
        <v>115</v>
      </c>
      <c r="G2" s="42" t="s">
        <v>113</v>
      </c>
      <c r="H2" s="42" t="s">
        <v>114</v>
      </c>
      <c r="K2"/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7</v>
      </c>
      <c r="AF2" s="27" t="s">
        <v>8</v>
      </c>
      <c r="AG2" s="27" t="s">
        <v>9</v>
      </c>
      <c r="AH2" s="27" t="s">
        <v>10</v>
      </c>
      <c r="AI2" s="27" t="s">
        <v>11</v>
      </c>
      <c r="AJ2" s="27" t="s">
        <v>12</v>
      </c>
      <c r="AK2" s="27" t="s">
        <v>13</v>
      </c>
      <c r="AL2" s="27" t="s">
        <v>14</v>
      </c>
      <c r="AM2" s="27" t="s">
        <v>15</v>
      </c>
      <c r="AP2" s="27" t="s">
        <v>3</v>
      </c>
      <c r="AQ2" s="27" t="s">
        <v>4</v>
      </c>
      <c r="AR2" s="27" t="s">
        <v>5</v>
      </c>
      <c r="AS2" s="27" t="s">
        <v>6</v>
      </c>
      <c r="AT2" s="27" t="s">
        <v>7</v>
      </c>
      <c r="AU2" s="27" t="s">
        <v>8</v>
      </c>
      <c r="AV2" s="27" t="s">
        <v>9</v>
      </c>
      <c r="AW2" s="27" t="s">
        <v>10</v>
      </c>
      <c r="AX2" s="27" t="s">
        <v>11</v>
      </c>
      <c r="AY2" s="27" t="s">
        <v>12</v>
      </c>
      <c r="AZ2" s="27" t="s">
        <v>13</v>
      </c>
      <c r="BA2" s="27" t="s">
        <v>14</v>
      </c>
      <c r="BB2" s="27" t="s">
        <v>15</v>
      </c>
    </row>
    <row r="3" spans="1:54" x14ac:dyDescent="0.4">
      <c r="A3" s="62" t="s">
        <v>152</v>
      </c>
      <c r="B3" s="42">
        <v>1</v>
      </c>
      <c r="C3" s="44" t="s">
        <v>137</v>
      </c>
      <c r="D3" s="42" t="s">
        <v>47</v>
      </c>
      <c r="E3" s="43" t="s">
        <v>117</v>
      </c>
      <c r="F3" s="45">
        <v>10.66</v>
      </c>
      <c r="G3" s="42">
        <v>135</v>
      </c>
      <c r="H3" s="45">
        <f>G3/I3*100</f>
        <v>22.842639593908629</v>
      </c>
      <c r="I3">
        <v>591</v>
      </c>
      <c r="K3" t="s">
        <v>47</v>
      </c>
      <c r="L3">
        <v>28</v>
      </c>
      <c r="M3">
        <v>591</v>
      </c>
      <c r="N3" s="1">
        <v>10.66</v>
      </c>
      <c r="O3">
        <v>3.94</v>
      </c>
      <c r="P3">
        <v>9</v>
      </c>
      <c r="Q3">
        <v>9.6</v>
      </c>
      <c r="R3">
        <v>0</v>
      </c>
      <c r="S3">
        <v>9</v>
      </c>
      <c r="T3">
        <v>32</v>
      </c>
      <c r="U3">
        <v>23</v>
      </c>
      <c r="V3">
        <v>2.86</v>
      </c>
      <c r="W3">
        <v>8.42</v>
      </c>
      <c r="X3">
        <v>0.16</v>
      </c>
      <c r="Z3" t="s">
        <v>47</v>
      </c>
      <c r="AA3">
        <v>28</v>
      </c>
      <c r="AB3">
        <v>187</v>
      </c>
      <c r="AC3">
        <v>11.49</v>
      </c>
      <c r="AD3">
        <v>4.8</v>
      </c>
      <c r="AE3">
        <v>9</v>
      </c>
      <c r="AF3">
        <v>10.33</v>
      </c>
      <c r="AG3">
        <v>0</v>
      </c>
      <c r="AH3">
        <v>9</v>
      </c>
      <c r="AI3">
        <v>35</v>
      </c>
      <c r="AJ3">
        <v>26</v>
      </c>
      <c r="AK3">
        <v>2.19</v>
      </c>
      <c r="AL3">
        <v>4.7699999999999996</v>
      </c>
      <c r="AM3">
        <v>0.35</v>
      </c>
      <c r="AO3" t="s">
        <v>47</v>
      </c>
      <c r="AP3">
        <v>28</v>
      </c>
      <c r="AQ3">
        <v>39</v>
      </c>
      <c r="AR3">
        <v>12.79</v>
      </c>
      <c r="AS3">
        <v>6.44</v>
      </c>
      <c r="AT3">
        <v>9</v>
      </c>
      <c r="AU3">
        <v>11.67</v>
      </c>
      <c r="AV3">
        <v>0</v>
      </c>
      <c r="AW3">
        <v>9</v>
      </c>
      <c r="AX3">
        <v>31</v>
      </c>
      <c r="AY3">
        <v>22</v>
      </c>
      <c r="AZ3">
        <v>1.53</v>
      </c>
      <c r="BA3">
        <v>1.1599999999999999</v>
      </c>
      <c r="BB3">
        <v>1.03</v>
      </c>
    </row>
    <row r="4" spans="1:54" x14ac:dyDescent="0.4">
      <c r="A4" s="62"/>
      <c r="B4" s="42">
        <v>2</v>
      </c>
      <c r="C4" s="44" t="s">
        <v>118</v>
      </c>
      <c r="D4" s="42" t="s">
        <v>64</v>
      </c>
      <c r="E4" s="43" t="s">
        <v>164</v>
      </c>
      <c r="F4" s="45">
        <v>5.41</v>
      </c>
      <c r="G4" s="42">
        <v>282</v>
      </c>
      <c r="H4" s="45">
        <f t="shared" ref="H4:H17" si="0">G4/I4*100</f>
        <v>47.715736040609137</v>
      </c>
      <c r="I4">
        <v>591</v>
      </c>
      <c r="K4" t="s">
        <v>64</v>
      </c>
      <c r="L4">
        <v>45</v>
      </c>
      <c r="M4">
        <v>591</v>
      </c>
      <c r="N4" s="1">
        <v>5.41</v>
      </c>
      <c r="O4">
        <v>7.58</v>
      </c>
      <c r="P4">
        <v>0</v>
      </c>
      <c r="Q4">
        <v>3.95</v>
      </c>
      <c r="R4">
        <v>0</v>
      </c>
      <c r="S4">
        <v>0</v>
      </c>
      <c r="T4">
        <v>34</v>
      </c>
      <c r="U4">
        <v>34</v>
      </c>
      <c r="V4">
        <v>1.36</v>
      </c>
      <c r="W4">
        <v>1.06</v>
      </c>
      <c r="X4">
        <v>0.31</v>
      </c>
      <c r="Z4" t="s">
        <v>64</v>
      </c>
      <c r="AA4">
        <v>45</v>
      </c>
      <c r="AB4">
        <v>187</v>
      </c>
      <c r="AC4">
        <v>6.66</v>
      </c>
      <c r="AD4">
        <v>8.19</v>
      </c>
      <c r="AE4">
        <v>0</v>
      </c>
      <c r="AF4">
        <v>5.62</v>
      </c>
      <c r="AG4">
        <v>0</v>
      </c>
      <c r="AH4">
        <v>0</v>
      </c>
      <c r="AI4">
        <v>39</v>
      </c>
      <c r="AJ4">
        <v>39</v>
      </c>
      <c r="AK4">
        <v>0.93</v>
      </c>
      <c r="AL4">
        <v>0.01</v>
      </c>
      <c r="AM4">
        <v>0.6</v>
      </c>
      <c r="AO4" t="s">
        <v>72</v>
      </c>
      <c r="AP4">
        <v>53</v>
      </c>
      <c r="AQ4">
        <v>39</v>
      </c>
      <c r="AR4">
        <v>7.18</v>
      </c>
      <c r="AS4">
        <v>7.29</v>
      </c>
      <c r="AT4">
        <v>5</v>
      </c>
      <c r="AU4">
        <v>6.3</v>
      </c>
      <c r="AV4">
        <v>7.41</v>
      </c>
      <c r="AW4">
        <v>0</v>
      </c>
      <c r="AX4">
        <v>25</v>
      </c>
      <c r="AY4">
        <v>25</v>
      </c>
      <c r="AZ4">
        <v>0.89</v>
      </c>
      <c r="BA4">
        <v>-0.13</v>
      </c>
      <c r="BB4">
        <v>1.17</v>
      </c>
    </row>
    <row r="5" spans="1:54" x14ac:dyDescent="0.4">
      <c r="A5" s="62"/>
      <c r="B5" s="42">
        <v>3</v>
      </c>
      <c r="C5" s="44" t="s">
        <v>120</v>
      </c>
      <c r="D5" s="42" t="s">
        <v>72</v>
      </c>
      <c r="E5" s="43" t="s">
        <v>119</v>
      </c>
      <c r="F5" s="45">
        <v>5.41</v>
      </c>
      <c r="G5" s="42">
        <v>415</v>
      </c>
      <c r="H5" s="45">
        <f t="shared" si="0"/>
        <v>70.219966159052447</v>
      </c>
      <c r="I5">
        <v>591</v>
      </c>
      <c r="K5" t="s">
        <v>72</v>
      </c>
      <c r="L5">
        <v>53</v>
      </c>
      <c r="M5">
        <v>591</v>
      </c>
      <c r="N5" s="1">
        <v>5.41</v>
      </c>
      <c r="O5">
        <v>5.8</v>
      </c>
      <c r="P5">
        <v>5</v>
      </c>
      <c r="Q5">
        <v>4.55</v>
      </c>
      <c r="R5">
        <v>7.41</v>
      </c>
      <c r="S5">
        <v>0</v>
      </c>
      <c r="T5">
        <v>25</v>
      </c>
      <c r="U5">
        <v>25</v>
      </c>
      <c r="V5">
        <v>1.04</v>
      </c>
      <c r="W5">
        <v>0.46</v>
      </c>
      <c r="X5">
        <v>0.24</v>
      </c>
      <c r="Z5" t="s">
        <v>72</v>
      </c>
      <c r="AA5">
        <v>53</v>
      </c>
      <c r="AB5">
        <v>187</v>
      </c>
      <c r="AC5">
        <v>6.2</v>
      </c>
      <c r="AD5">
        <v>6.36</v>
      </c>
      <c r="AE5">
        <v>5</v>
      </c>
      <c r="AF5">
        <v>5.48</v>
      </c>
      <c r="AG5">
        <v>7.41</v>
      </c>
      <c r="AH5">
        <v>0</v>
      </c>
      <c r="AI5">
        <v>26</v>
      </c>
      <c r="AJ5">
        <v>26</v>
      </c>
      <c r="AK5">
        <v>0.73</v>
      </c>
      <c r="AL5">
        <v>-0.34</v>
      </c>
      <c r="AM5">
        <v>0.47</v>
      </c>
      <c r="AO5" t="s">
        <v>64</v>
      </c>
      <c r="AP5">
        <v>45</v>
      </c>
      <c r="AQ5">
        <v>39</v>
      </c>
      <c r="AR5">
        <v>6.08</v>
      </c>
      <c r="AS5">
        <v>9.34</v>
      </c>
      <c r="AT5">
        <v>0</v>
      </c>
      <c r="AU5">
        <v>4.55</v>
      </c>
      <c r="AV5">
        <v>0</v>
      </c>
      <c r="AW5">
        <v>0</v>
      </c>
      <c r="AX5">
        <v>31</v>
      </c>
      <c r="AY5">
        <v>31</v>
      </c>
      <c r="AZ5">
        <v>1.39</v>
      </c>
      <c r="BA5">
        <v>0.72</v>
      </c>
      <c r="BB5">
        <v>1.5</v>
      </c>
    </row>
    <row r="6" spans="1:54" x14ac:dyDescent="0.4">
      <c r="A6" s="62"/>
      <c r="B6" s="42">
        <v>4</v>
      </c>
      <c r="C6" s="44" t="s">
        <v>139</v>
      </c>
      <c r="D6" s="42" t="s">
        <v>20</v>
      </c>
      <c r="E6" s="43" t="s">
        <v>140</v>
      </c>
      <c r="F6" s="45">
        <v>3.54</v>
      </c>
      <c r="G6" s="42">
        <v>390</v>
      </c>
      <c r="H6" s="45">
        <f t="shared" si="0"/>
        <v>65.989847715736033</v>
      </c>
      <c r="I6">
        <v>591</v>
      </c>
      <c r="K6" t="s">
        <v>20</v>
      </c>
      <c r="L6">
        <v>1</v>
      </c>
      <c r="M6">
        <v>591</v>
      </c>
      <c r="N6" s="1">
        <v>3.54</v>
      </c>
      <c r="O6">
        <v>3.42</v>
      </c>
      <c r="P6">
        <v>3</v>
      </c>
      <c r="Q6">
        <v>3.28</v>
      </c>
      <c r="R6">
        <v>4.45</v>
      </c>
      <c r="S6">
        <v>0</v>
      </c>
      <c r="T6">
        <v>13</v>
      </c>
      <c r="U6">
        <v>13</v>
      </c>
      <c r="V6">
        <v>0.32</v>
      </c>
      <c r="W6">
        <v>-1.27</v>
      </c>
      <c r="X6">
        <v>0.14000000000000001</v>
      </c>
      <c r="Z6" t="s">
        <v>49</v>
      </c>
      <c r="AA6">
        <v>30</v>
      </c>
      <c r="AB6">
        <v>187</v>
      </c>
      <c r="AC6">
        <v>4.4000000000000004</v>
      </c>
      <c r="AD6">
        <v>4.9400000000000004</v>
      </c>
      <c r="AE6">
        <v>3</v>
      </c>
      <c r="AF6">
        <v>3.79</v>
      </c>
      <c r="AG6">
        <v>4.45</v>
      </c>
      <c r="AH6">
        <v>0</v>
      </c>
      <c r="AI6">
        <v>18</v>
      </c>
      <c r="AJ6">
        <v>18</v>
      </c>
      <c r="AK6">
        <v>0.76</v>
      </c>
      <c r="AL6">
        <v>-0.69</v>
      </c>
      <c r="AM6">
        <v>0.36</v>
      </c>
      <c r="AO6" t="s">
        <v>49</v>
      </c>
      <c r="AP6">
        <v>30</v>
      </c>
      <c r="AQ6">
        <v>39</v>
      </c>
      <c r="AR6">
        <v>4.7699999999999996</v>
      </c>
      <c r="AS6">
        <v>5.53</v>
      </c>
      <c r="AT6">
        <v>3</v>
      </c>
      <c r="AU6">
        <v>4.18</v>
      </c>
      <c r="AV6">
        <v>4.45</v>
      </c>
      <c r="AW6">
        <v>0</v>
      </c>
      <c r="AX6">
        <v>18</v>
      </c>
      <c r="AY6">
        <v>18</v>
      </c>
      <c r="AZ6">
        <v>0.79</v>
      </c>
      <c r="BA6">
        <v>-0.75</v>
      </c>
      <c r="BB6">
        <v>0.89</v>
      </c>
    </row>
    <row r="7" spans="1:54" x14ac:dyDescent="0.4">
      <c r="A7" s="62"/>
      <c r="B7" s="42">
        <v>5</v>
      </c>
      <c r="C7" s="44" t="s">
        <v>137</v>
      </c>
      <c r="D7" s="42" t="s">
        <v>49</v>
      </c>
      <c r="E7" s="43" t="s">
        <v>121</v>
      </c>
      <c r="F7" s="45">
        <v>3.47</v>
      </c>
      <c r="G7" s="42">
        <v>307</v>
      </c>
      <c r="H7" s="45">
        <f t="shared" si="0"/>
        <v>51.945854483925544</v>
      </c>
      <c r="I7">
        <v>591</v>
      </c>
      <c r="K7" t="s">
        <v>49</v>
      </c>
      <c r="L7">
        <v>30</v>
      </c>
      <c r="M7">
        <v>591</v>
      </c>
      <c r="N7" s="1">
        <v>3.47</v>
      </c>
      <c r="O7">
        <v>4.42</v>
      </c>
      <c r="P7">
        <v>0</v>
      </c>
      <c r="Q7">
        <v>2.7</v>
      </c>
      <c r="R7">
        <v>0</v>
      </c>
      <c r="S7">
        <v>0</v>
      </c>
      <c r="T7">
        <v>16</v>
      </c>
      <c r="U7">
        <v>16</v>
      </c>
      <c r="V7">
        <v>1.1000000000000001</v>
      </c>
      <c r="W7">
        <v>0.17</v>
      </c>
      <c r="X7">
        <v>0.18</v>
      </c>
      <c r="Z7" t="s">
        <v>25</v>
      </c>
      <c r="AA7">
        <v>6</v>
      </c>
      <c r="AB7">
        <v>187</v>
      </c>
      <c r="AC7">
        <v>3.76</v>
      </c>
      <c r="AD7">
        <v>5.17</v>
      </c>
      <c r="AE7">
        <v>0</v>
      </c>
      <c r="AF7">
        <v>2.94</v>
      </c>
      <c r="AG7">
        <v>0</v>
      </c>
      <c r="AH7">
        <v>0</v>
      </c>
      <c r="AI7">
        <v>23</v>
      </c>
      <c r="AJ7">
        <v>23</v>
      </c>
      <c r="AK7">
        <v>1.18</v>
      </c>
      <c r="AL7">
        <v>0.55000000000000004</v>
      </c>
      <c r="AM7">
        <v>0.38</v>
      </c>
      <c r="AO7" t="s">
        <v>29</v>
      </c>
      <c r="AP7">
        <v>10</v>
      </c>
      <c r="AQ7">
        <v>39</v>
      </c>
      <c r="AR7">
        <v>4.0999999999999996</v>
      </c>
      <c r="AS7">
        <v>4.95</v>
      </c>
      <c r="AT7">
        <v>1</v>
      </c>
      <c r="AU7">
        <v>3.64</v>
      </c>
      <c r="AV7">
        <v>1.48</v>
      </c>
      <c r="AW7">
        <v>0</v>
      </c>
      <c r="AX7">
        <v>14</v>
      </c>
      <c r="AY7">
        <v>14</v>
      </c>
      <c r="AZ7">
        <v>0.74</v>
      </c>
      <c r="BA7">
        <v>-1.02</v>
      </c>
      <c r="BB7">
        <v>0.79</v>
      </c>
    </row>
    <row r="8" spans="1:54" x14ac:dyDescent="0.4">
      <c r="A8" s="62" t="s">
        <v>153</v>
      </c>
      <c r="B8" s="42">
        <v>1</v>
      </c>
      <c r="C8" s="44" t="s">
        <v>137</v>
      </c>
      <c r="D8" s="42" t="s">
        <v>47</v>
      </c>
      <c r="E8" s="43" t="s">
        <v>117</v>
      </c>
      <c r="F8" s="45">
        <v>11.49</v>
      </c>
      <c r="G8" s="42">
        <v>58</v>
      </c>
      <c r="H8" s="45">
        <f t="shared" si="0"/>
        <v>31.016042780748666</v>
      </c>
      <c r="I8">
        <v>187</v>
      </c>
      <c r="K8" t="s">
        <v>45</v>
      </c>
      <c r="L8">
        <v>26</v>
      </c>
      <c r="M8">
        <v>591</v>
      </c>
      <c r="N8" s="1">
        <v>3.46</v>
      </c>
      <c r="O8">
        <v>5.24</v>
      </c>
      <c r="P8">
        <v>0</v>
      </c>
      <c r="Q8">
        <v>2.41</v>
      </c>
      <c r="R8">
        <v>0</v>
      </c>
      <c r="S8">
        <v>0</v>
      </c>
      <c r="T8">
        <v>21</v>
      </c>
      <c r="U8">
        <v>21</v>
      </c>
      <c r="V8">
        <v>1.37</v>
      </c>
      <c r="W8">
        <v>0.79</v>
      </c>
      <c r="X8">
        <v>0.22</v>
      </c>
      <c r="Z8" t="s">
        <v>29</v>
      </c>
      <c r="AA8">
        <v>10</v>
      </c>
      <c r="AB8">
        <v>187</v>
      </c>
      <c r="AC8">
        <v>3.56</v>
      </c>
      <c r="AD8">
        <v>4.62</v>
      </c>
      <c r="AE8">
        <v>0</v>
      </c>
      <c r="AF8">
        <v>2.93</v>
      </c>
      <c r="AG8">
        <v>0</v>
      </c>
      <c r="AH8">
        <v>0</v>
      </c>
      <c r="AI8">
        <v>14</v>
      </c>
      <c r="AJ8">
        <v>14</v>
      </c>
      <c r="AK8">
        <v>0.87</v>
      </c>
      <c r="AL8">
        <v>-0.82</v>
      </c>
      <c r="AM8">
        <v>0.34</v>
      </c>
      <c r="AO8" t="s">
        <v>44</v>
      </c>
      <c r="AP8">
        <v>25</v>
      </c>
      <c r="AQ8">
        <v>39</v>
      </c>
      <c r="AR8">
        <v>3.46</v>
      </c>
      <c r="AS8">
        <v>4.54</v>
      </c>
      <c r="AT8">
        <v>0</v>
      </c>
      <c r="AU8">
        <v>2.91</v>
      </c>
      <c r="AV8">
        <v>0</v>
      </c>
      <c r="AW8">
        <v>0</v>
      </c>
      <c r="AX8">
        <v>15</v>
      </c>
      <c r="AY8">
        <v>15</v>
      </c>
      <c r="AZ8">
        <v>0.99</v>
      </c>
      <c r="BA8">
        <v>-0.34</v>
      </c>
      <c r="BB8">
        <v>0.73</v>
      </c>
    </row>
    <row r="9" spans="1:54" x14ac:dyDescent="0.4">
      <c r="A9" s="62"/>
      <c r="B9" s="42">
        <v>2</v>
      </c>
      <c r="C9" s="44" t="s">
        <v>118</v>
      </c>
      <c r="D9" s="42" t="s">
        <v>64</v>
      </c>
      <c r="E9" s="43" t="s">
        <v>164</v>
      </c>
      <c r="F9" s="45">
        <v>6.66</v>
      </c>
      <c r="G9" s="42">
        <v>95</v>
      </c>
      <c r="H9" s="45">
        <f t="shared" si="0"/>
        <v>50.802139037433157</v>
      </c>
      <c r="I9">
        <v>187</v>
      </c>
      <c r="K9" t="s">
        <v>27</v>
      </c>
      <c r="L9">
        <v>8</v>
      </c>
      <c r="M9">
        <v>591</v>
      </c>
      <c r="N9" s="1">
        <v>3.25</v>
      </c>
      <c r="O9">
        <v>4.1900000000000004</v>
      </c>
      <c r="P9">
        <v>1</v>
      </c>
      <c r="Q9">
        <v>2.4900000000000002</v>
      </c>
      <c r="R9">
        <v>1.48</v>
      </c>
      <c r="S9">
        <v>0</v>
      </c>
      <c r="T9">
        <v>17</v>
      </c>
      <c r="U9">
        <v>17</v>
      </c>
      <c r="V9">
        <v>1.32</v>
      </c>
      <c r="W9">
        <v>1.08</v>
      </c>
      <c r="X9">
        <v>0.17</v>
      </c>
      <c r="Z9" t="s">
        <v>27</v>
      </c>
      <c r="AA9">
        <v>8</v>
      </c>
      <c r="AB9">
        <v>187</v>
      </c>
      <c r="AC9">
        <v>3.48</v>
      </c>
      <c r="AD9">
        <v>4.34</v>
      </c>
      <c r="AE9">
        <v>1</v>
      </c>
      <c r="AF9">
        <v>2.82</v>
      </c>
      <c r="AG9">
        <v>1.48</v>
      </c>
      <c r="AH9">
        <v>0</v>
      </c>
      <c r="AI9">
        <v>19</v>
      </c>
      <c r="AJ9">
        <v>19</v>
      </c>
      <c r="AK9">
        <v>1.1200000000000001</v>
      </c>
      <c r="AL9">
        <v>0.49</v>
      </c>
      <c r="AM9">
        <v>0.32</v>
      </c>
      <c r="AO9" t="s">
        <v>27</v>
      </c>
      <c r="AP9">
        <v>8</v>
      </c>
      <c r="AQ9">
        <v>39</v>
      </c>
      <c r="AR9">
        <v>3.38</v>
      </c>
      <c r="AS9">
        <v>4.8600000000000003</v>
      </c>
      <c r="AT9">
        <v>0</v>
      </c>
      <c r="AU9">
        <v>2.61</v>
      </c>
      <c r="AV9">
        <v>0</v>
      </c>
      <c r="AW9">
        <v>0</v>
      </c>
      <c r="AX9">
        <v>17</v>
      </c>
      <c r="AY9">
        <v>17</v>
      </c>
      <c r="AZ9">
        <v>1.34</v>
      </c>
      <c r="BA9">
        <v>0.61</v>
      </c>
      <c r="BB9">
        <v>0.78</v>
      </c>
    </row>
    <row r="10" spans="1:54" x14ac:dyDescent="0.4">
      <c r="A10" s="62"/>
      <c r="B10" s="42">
        <v>3</v>
      </c>
      <c r="C10" s="44" t="s">
        <v>120</v>
      </c>
      <c r="D10" s="42" t="s">
        <v>72</v>
      </c>
      <c r="E10" s="43" t="s">
        <v>119</v>
      </c>
      <c r="F10" s="45">
        <v>6.2</v>
      </c>
      <c r="G10" s="42">
        <v>129</v>
      </c>
      <c r="H10" s="45">
        <f t="shared" si="0"/>
        <v>68.983957219251337</v>
      </c>
      <c r="I10">
        <v>187</v>
      </c>
      <c r="K10" t="s">
        <v>25</v>
      </c>
      <c r="L10">
        <v>6</v>
      </c>
      <c r="M10">
        <v>591</v>
      </c>
      <c r="N10" s="1">
        <v>3.12</v>
      </c>
      <c r="O10">
        <v>4.5599999999999996</v>
      </c>
      <c r="P10">
        <v>0</v>
      </c>
      <c r="Q10">
        <v>2.19</v>
      </c>
      <c r="R10">
        <v>0</v>
      </c>
      <c r="S10">
        <v>0</v>
      </c>
      <c r="T10">
        <v>20</v>
      </c>
      <c r="U10">
        <v>20</v>
      </c>
      <c r="V10">
        <v>1.44</v>
      </c>
      <c r="W10">
        <v>1.29</v>
      </c>
      <c r="X10">
        <v>0.19</v>
      </c>
      <c r="Z10" t="s">
        <v>45</v>
      </c>
      <c r="AA10">
        <v>26</v>
      </c>
      <c r="AB10">
        <v>187</v>
      </c>
      <c r="AC10">
        <v>3.36</v>
      </c>
      <c r="AD10">
        <v>5.41</v>
      </c>
      <c r="AE10">
        <v>0</v>
      </c>
      <c r="AF10">
        <v>2.27</v>
      </c>
      <c r="AG10">
        <v>0</v>
      </c>
      <c r="AH10">
        <v>0</v>
      </c>
      <c r="AI10">
        <v>24</v>
      </c>
      <c r="AJ10">
        <v>24</v>
      </c>
      <c r="AK10">
        <v>1.51</v>
      </c>
      <c r="AL10">
        <v>1.28</v>
      </c>
      <c r="AM10">
        <v>0.4</v>
      </c>
      <c r="AO10" t="s">
        <v>32</v>
      </c>
      <c r="AP10">
        <v>13</v>
      </c>
      <c r="AQ10">
        <v>39</v>
      </c>
      <c r="AR10">
        <v>3.31</v>
      </c>
      <c r="AS10">
        <v>4.67</v>
      </c>
      <c r="AT10">
        <v>0</v>
      </c>
      <c r="AU10">
        <v>2.73</v>
      </c>
      <c r="AV10">
        <v>0</v>
      </c>
      <c r="AW10">
        <v>0</v>
      </c>
      <c r="AX10">
        <v>13</v>
      </c>
      <c r="AY10">
        <v>13</v>
      </c>
      <c r="AZ10">
        <v>1.02</v>
      </c>
      <c r="BA10">
        <v>-0.51</v>
      </c>
      <c r="BB10">
        <v>0.75</v>
      </c>
    </row>
    <row r="11" spans="1:54" x14ac:dyDescent="0.4">
      <c r="A11" s="62"/>
      <c r="B11" s="42">
        <v>4</v>
      </c>
      <c r="C11" s="44" t="s">
        <v>137</v>
      </c>
      <c r="D11" s="42" t="s">
        <v>49</v>
      </c>
      <c r="E11" s="43" t="s">
        <v>121</v>
      </c>
      <c r="F11" s="45">
        <v>4.4000000000000004</v>
      </c>
      <c r="G11" s="42">
        <v>113</v>
      </c>
      <c r="H11" s="45">
        <f t="shared" si="0"/>
        <v>60.427807486631011</v>
      </c>
      <c r="I11">
        <v>187</v>
      </c>
      <c r="K11" t="s">
        <v>29</v>
      </c>
      <c r="L11">
        <v>10</v>
      </c>
      <c r="M11">
        <v>591</v>
      </c>
      <c r="N11" s="1">
        <v>2.91</v>
      </c>
      <c r="O11">
        <v>4.07</v>
      </c>
      <c r="P11">
        <v>0</v>
      </c>
      <c r="Q11">
        <v>2.13</v>
      </c>
      <c r="R11">
        <v>0</v>
      </c>
      <c r="S11">
        <v>0</v>
      </c>
      <c r="T11">
        <v>14</v>
      </c>
      <c r="U11">
        <v>14</v>
      </c>
      <c r="V11">
        <v>1.17</v>
      </c>
      <c r="W11">
        <v>0.12</v>
      </c>
      <c r="X11">
        <v>0.17</v>
      </c>
      <c r="Z11" t="s">
        <v>44</v>
      </c>
      <c r="AA11">
        <v>25</v>
      </c>
      <c r="AB11">
        <v>187</v>
      </c>
      <c r="AC11">
        <v>3.32</v>
      </c>
      <c r="AD11">
        <v>4.6900000000000004</v>
      </c>
      <c r="AE11">
        <v>0</v>
      </c>
      <c r="AF11">
        <v>2.46</v>
      </c>
      <c r="AG11">
        <v>0</v>
      </c>
      <c r="AH11">
        <v>0</v>
      </c>
      <c r="AI11">
        <v>22</v>
      </c>
      <c r="AJ11">
        <v>22</v>
      </c>
      <c r="AK11">
        <v>1.5</v>
      </c>
      <c r="AL11">
        <v>1.98</v>
      </c>
      <c r="AM11">
        <v>0.34</v>
      </c>
      <c r="AO11" t="s">
        <v>20</v>
      </c>
      <c r="AP11">
        <v>1</v>
      </c>
      <c r="AQ11">
        <v>39</v>
      </c>
      <c r="AR11">
        <v>3.05</v>
      </c>
      <c r="AS11">
        <v>3.73</v>
      </c>
      <c r="AT11">
        <v>0</v>
      </c>
      <c r="AU11">
        <v>2.7</v>
      </c>
      <c r="AV11">
        <v>0</v>
      </c>
      <c r="AW11">
        <v>0</v>
      </c>
      <c r="AX11">
        <v>10</v>
      </c>
      <c r="AY11">
        <v>10</v>
      </c>
      <c r="AZ11">
        <v>0.65</v>
      </c>
      <c r="BA11">
        <v>-1.21</v>
      </c>
      <c r="BB11">
        <v>0.6</v>
      </c>
    </row>
    <row r="12" spans="1:54" x14ac:dyDescent="0.4">
      <c r="A12" s="62"/>
      <c r="B12" s="42">
        <v>5</v>
      </c>
      <c r="C12" s="44" t="s">
        <v>139</v>
      </c>
      <c r="D12" s="42" t="s">
        <v>25</v>
      </c>
      <c r="E12" s="43" t="s">
        <v>142</v>
      </c>
      <c r="F12" s="45">
        <v>3.76</v>
      </c>
      <c r="G12" s="42">
        <v>90</v>
      </c>
      <c r="H12" s="45">
        <f t="shared" si="0"/>
        <v>48.128342245989302</v>
      </c>
      <c r="I12">
        <v>187</v>
      </c>
      <c r="K12" t="s">
        <v>41</v>
      </c>
      <c r="L12">
        <v>22</v>
      </c>
      <c r="M12">
        <v>591</v>
      </c>
      <c r="N12" s="1">
        <v>2.65</v>
      </c>
      <c r="O12">
        <v>3.96</v>
      </c>
      <c r="P12">
        <v>0</v>
      </c>
      <c r="Q12">
        <v>1.84</v>
      </c>
      <c r="R12">
        <v>0</v>
      </c>
      <c r="S12">
        <v>0</v>
      </c>
      <c r="T12">
        <v>17</v>
      </c>
      <c r="U12">
        <v>17</v>
      </c>
      <c r="V12">
        <v>1.54</v>
      </c>
      <c r="W12">
        <v>1.6</v>
      </c>
      <c r="X12">
        <v>0.16</v>
      </c>
      <c r="Z12" t="s">
        <v>41</v>
      </c>
      <c r="AA12">
        <v>22</v>
      </c>
      <c r="AB12">
        <v>187</v>
      </c>
      <c r="AC12">
        <v>2.94</v>
      </c>
      <c r="AD12">
        <v>4.1399999999999997</v>
      </c>
      <c r="AE12">
        <v>0</v>
      </c>
      <c r="AF12">
        <v>2.2000000000000002</v>
      </c>
      <c r="AG12">
        <v>0</v>
      </c>
      <c r="AH12">
        <v>0</v>
      </c>
      <c r="AI12">
        <v>20</v>
      </c>
      <c r="AJ12">
        <v>20</v>
      </c>
      <c r="AK12">
        <v>1.37</v>
      </c>
      <c r="AL12">
        <v>1.21</v>
      </c>
      <c r="AM12">
        <v>0.3</v>
      </c>
      <c r="AO12" t="s">
        <v>24</v>
      </c>
      <c r="AP12">
        <v>5</v>
      </c>
      <c r="AQ12">
        <v>39</v>
      </c>
      <c r="AR12">
        <v>2.82</v>
      </c>
      <c r="AS12">
        <v>4.7699999999999996</v>
      </c>
      <c r="AT12">
        <v>0</v>
      </c>
      <c r="AU12">
        <v>1.97</v>
      </c>
      <c r="AV12">
        <v>0</v>
      </c>
      <c r="AW12">
        <v>0</v>
      </c>
      <c r="AX12">
        <v>16</v>
      </c>
      <c r="AY12">
        <v>16</v>
      </c>
      <c r="AZ12">
        <v>1.6</v>
      </c>
      <c r="BA12">
        <v>1.35</v>
      </c>
      <c r="BB12">
        <v>0.76</v>
      </c>
    </row>
    <row r="13" spans="1:54" x14ac:dyDescent="0.4">
      <c r="A13" s="62" t="s">
        <v>154</v>
      </c>
      <c r="B13" s="42">
        <v>1</v>
      </c>
      <c r="C13" s="44" t="s">
        <v>137</v>
      </c>
      <c r="D13" s="42" t="s">
        <v>47</v>
      </c>
      <c r="E13" s="43" t="s">
        <v>117</v>
      </c>
      <c r="F13" s="45">
        <v>12.79</v>
      </c>
      <c r="G13" s="42">
        <v>18</v>
      </c>
      <c r="H13" s="45">
        <f t="shared" si="0"/>
        <v>46.153846153846153</v>
      </c>
      <c r="I13">
        <v>39</v>
      </c>
      <c r="K13" t="s">
        <v>44</v>
      </c>
      <c r="L13">
        <v>25</v>
      </c>
      <c r="M13">
        <v>591</v>
      </c>
      <c r="N13" s="1">
        <v>2.57</v>
      </c>
      <c r="O13">
        <v>4.12</v>
      </c>
      <c r="P13">
        <v>0</v>
      </c>
      <c r="Q13">
        <v>1.69</v>
      </c>
      <c r="R13">
        <v>0</v>
      </c>
      <c r="S13">
        <v>0</v>
      </c>
      <c r="T13">
        <v>19</v>
      </c>
      <c r="U13">
        <v>19</v>
      </c>
      <c r="V13">
        <v>1.79</v>
      </c>
      <c r="W13">
        <v>2.83</v>
      </c>
      <c r="X13">
        <v>0.17</v>
      </c>
      <c r="Z13" t="s">
        <v>34</v>
      </c>
      <c r="AA13">
        <v>15</v>
      </c>
      <c r="AB13">
        <v>187</v>
      </c>
      <c r="AC13">
        <v>2.88</v>
      </c>
      <c r="AD13">
        <v>4.1900000000000004</v>
      </c>
      <c r="AE13">
        <v>0</v>
      </c>
      <c r="AF13">
        <v>2.16</v>
      </c>
      <c r="AG13">
        <v>0</v>
      </c>
      <c r="AH13">
        <v>0</v>
      </c>
      <c r="AI13">
        <v>20</v>
      </c>
      <c r="AJ13">
        <v>20</v>
      </c>
      <c r="AK13">
        <v>1.32</v>
      </c>
      <c r="AL13">
        <v>0.97</v>
      </c>
      <c r="AM13">
        <v>0.31</v>
      </c>
      <c r="AO13" t="s">
        <v>34</v>
      </c>
      <c r="AP13">
        <v>15</v>
      </c>
      <c r="AQ13">
        <v>39</v>
      </c>
      <c r="AR13">
        <v>2.74</v>
      </c>
      <c r="AS13">
        <v>4.49</v>
      </c>
      <c r="AT13">
        <v>0</v>
      </c>
      <c r="AU13">
        <v>1.91</v>
      </c>
      <c r="AV13">
        <v>0</v>
      </c>
      <c r="AW13">
        <v>0</v>
      </c>
      <c r="AX13">
        <v>16</v>
      </c>
      <c r="AY13">
        <v>16</v>
      </c>
      <c r="AZ13">
        <v>1.64</v>
      </c>
      <c r="BA13">
        <v>1.74</v>
      </c>
      <c r="BB13">
        <v>0.72</v>
      </c>
    </row>
    <row r="14" spans="1:54" x14ac:dyDescent="0.4">
      <c r="A14" s="62"/>
      <c r="B14" s="42">
        <v>2</v>
      </c>
      <c r="C14" s="44" t="s">
        <v>120</v>
      </c>
      <c r="D14" s="42" t="s">
        <v>72</v>
      </c>
      <c r="E14" s="43" t="s">
        <v>119</v>
      </c>
      <c r="F14" s="45">
        <v>7.18</v>
      </c>
      <c r="G14" s="42">
        <v>27</v>
      </c>
      <c r="H14" s="45">
        <f t="shared" si="0"/>
        <v>69.230769230769226</v>
      </c>
      <c r="I14">
        <v>39</v>
      </c>
      <c r="K14" t="s">
        <v>24</v>
      </c>
      <c r="L14">
        <v>5</v>
      </c>
      <c r="M14">
        <v>591</v>
      </c>
      <c r="N14" s="1">
        <v>2.5499999999999998</v>
      </c>
      <c r="O14">
        <v>3.99</v>
      </c>
      <c r="P14">
        <v>0</v>
      </c>
      <c r="Q14">
        <v>1.72</v>
      </c>
      <c r="R14">
        <v>0</v>
      </c>
      <c r="S14">
        <v>0</v>
      </c>
      <c r="T14">
        <v>17</v>
      </c>
      <c r="U14">
        <v>17</v>
      </c>
      <c r="V14">
        <v>1.48</v>
      </c>
      <c r="W14">
        <v>1.23</v>
      </c>
      <c r="X14">
        <v>0.16</v>
      </c>
      <c r="Z14" t="s">
        <v>20</v>
      </c>
      <c r="AA14">
        <v>1</v>
      </c>
      <c r="AB14">
        <v>187</v>
      </c>
      <c r="AC14">
        <v>2.83</v>
      </c>
      <c r="AD14">
        <v>3.29</v>
      </c>
      <c r="AE14">
        <v>0</v>
      </c>
      <c r="AF14">
        <v>2.5</v>
      </c>
      <c r="AG14">
        <v>0</v>
      </c>
      <c r="AH14">
        <v>0</v>
      </c>
      <c r="AI14">
        <v>13</v>
      </c>
      <c r="AJ14">
        <v>13</v>
      </c>
      <c r="AK14">
        <v>0.65</v>
      </c>
      <c r="AL14">
        <v>-0.96</v>
      </c>
      <c r="AM14">
        <v>0.24</v>
      </c>
      <c r="AO14" t="s">
        <v>33</v>
      </c>
      <c r="AP14">
        <v>14</v>
      </c>
      <c r="AQ14">
        <v>39</v>
      </c>
      <c r="AR14">
        <v>2.69</v>
      </c>
      <c r="AS14">
        <v>4.67</v>
      </c>
      <c r="AT14">
        <v>0</v>
      </c>
      <c r="AU14">
        <v>1.82</v>
      </c>
      <c r="AV14">
        <v>0</v>
      </c>
      <c r="AW14">
        <v>0</v>
      </c>
      <c r="AX14">
        <v>16</v>
      </c>
      <c r="AY14">
        <v>16</v>
      </c>
      <c r="AZ14">
        <v>1.6</v>
      </c>
      <c r="BA14">
        <v>1.4</v>
      </c>
      <c r="BB14">
        <v>0.75</v>
      </c>
    </row>
    <row r="15" spans="1:54" x14ac:dyDescent="0.4">
      <c r="A15" s="62"/>
      <c r="B15" s="42">
        <v>3</v>
      </c>
      <c r="C15" s="44" t="s">
        <v>118</v>
      </c>
      <c r="D15" s="42" t="s">
        <v>64</v>
      </c>
      <c r="E15" s="43" t="s">
        <v>164</v>
      </c>
      <c r="F15" s="45">
        <v>6.08</v>
      </c>
      <c r="G15" s="42">
        <v>16</v>
      </c>
      <c r="H15" s="45">
        <f t="shared" si="0"/>
        <v>41.025641025641022</v>
      </c>
      <c r="I15">
        <v>39</v>
      </c>
      <c r="K15" t="s">
        <v>63</v>
      </c>
      <c r="L15">
        <v>44</v>
      </c>
      <c r="M15">
        <v>591</v>
      </c>
      <c r="N15" s="1">
        <v>2.41</v>
      </c>
      <c r="O15">
        <v>4.4800000000000004</v>
      </c>
      <c r="P15">
        <v>0</v>
      </c>
      <c r="Q15">
        <v>1.34</v>
      </c>
      <c r="R15">
        <v>0</v>
      </c>
      <c r="S15">
        <v>0</v>
      </c>
      <c r="T15">
        <v>20</v>
      </c>
      <c r="U15">
        <v>20</v>
      </c>
      <c r="V15">
        <v>1.97</v>
      </c>
      <c r="W15">
        <v>3.26</v>
      </c>
      <c r="X15">
        <v>0.18</v>
      </c>
      <c r="Z15" t="s">
        <v>32</v>
      </c>
      <c r="AA15">
        <v>13</v>
      </c>
      <c r="AB15">
        <v>187</v>
      </c>
      <c r="AC15">
        <v>2.79</v>
      </c>
      <c r="AD15">
        <v>3.88</v>
      </c>
      <c r="AE15">
        <v>0</v>
      </c>
      <c r="AF15">
        <v>2.17</v>
      </c>
      <c r="AG15">
        <v>0</v>
      </c>
      <c r="AH15">
        <v>0</v>
      </c>
      <c r="AI15">
        <v>13</v>
      </c>
      <c r="AJ15">
        <v>13</v>
      </c>
      <c r="AK15">
        <v>1.07</v>
      </c>
      <c r="AL15">
        <v>-0.17</v>
      </c>
      <c r="AM15">
        <v>0.28000000000000003</v>
      </c>
      <c r="AO15" t="s">
        <v>25</v>
      </c>
      <c r="AP15">
        <v>6</v>
      </c>
      <c r="AQ15">
        <v>39</v>
      </c>
      <c r="AR15">
        <v>2.56</v>
      </c>
      <c r="AS15">
        <v>5.19</v>
      </c>
      <c r="AT15">
        <v>0</v>
      </c>
      <c r="AU15">
        <v>1.55</v>
      </c>
      <c r="AV15">
        <v>0</v>
      </c>
      <c r="AW15">
        <v>0</v>
      </c>
      <c r="AX15">
        <v>19</v>
      </c>
      <c r="AY15">
        <v>19</v>
      </c>
      <c r="AZ15">
        <v>1.83</v>
      </c>
      <c r="BA15">
        <v>2.0299999999999998</v>
      </c>
      <c r="BB15">
        <v>0.83</v>
      </c>
    </row>
    <row r="16" spans="1:54" x14ac:dyDescent="0.4">
      <c r="A16" s="62"/>
      <c r="B16" s="42">
        <v>4</v>
      </c>
      <c r="C16" s="44" t="s">
        <v>137</v>
      </c>
      <c r="D16" s="42" t="s">
        <v>49</v>
      </c>
      <c r="E16" s="43" t="s">
        <v>121</v>
      </c>
      <c r="F16" s="45">
        <v>4.7699999999999996</v>
      </c>
      <c r="G16" s="42">
        <v>22</v>
      </c>
      <c r="H16" s="45">
        <f t="shared" si="0"/>
        <v>56.410256410256409</v>
      </c>
      <c r="I16">
        <v>39</v>
      </c>
      <c r="K16" t="s">
        <v>32</v>
      </c>
      <c r="L16">
        <v>13</v>
      </c>
      <c r="M16">
        <v>591</v>
      </c>
      <c r="N16" s="1">
        <v>2.37</v>
      </c>
      <c r="O16">
        <v>3.56</v>
      </c>
      <c r="P16">
        <v>0</v>
      </c>
      <c r="Q16">
        <v>1.62</v>
      </c>
      <c r="R16">
        <v>0</v>
      </c>
      <c r="S16">
        <v>0</v>
      </c>
      <c r="T16">
        <v>13</v>
      </c>
      <c r="U16">
        <v>13</v>
      </c>
      <c r="V16">
        <v>1.4</v>
      </c>
      <c r="W16">
        <v>0.91</v>
      </c>
      <c r="X16">
        <v>0.15</v>
      </c>
      <c r="Z16" t="s">
        <v>63</v>
      </c>
      <c r="AA16">
        <v>44</v>
      </c>
      <c r="AB16">
        <v>187</v>
      </c>
      <c r="AC16">
        <v>2.71</v>
      </c>
      <c r="AD16">
        <v>4.37</v>
      </c>
      <c r="AE16">
        <v>0</v>
      </c>
      <c r="AF16">
        <v>1.87</v>
      </c>
      <c r="AG16">
        <v>0</v>
      </c>
      <c r="AH16">
        <v>0</v>
      </c>
      <c r="AI16">
        <v>23</v>
      </c>
      <c r="AJ16">
        <v>23</v>
      </c>
      <c r="AK16">
        <v>1.55</v>
      </c>
      <c r="AL16">
        <v>1.91</v>
      </c>
      <c r="AM16">
        <v>0.32</v>
      </c>
      <c r="AO16" t="s">
        <v>48</v>
      </c>
      <c r="AP16">
        <v>29</v>
      </c>
      <c r="AQ16">
        <v>39</v>
      </c>
      <c r="AR16">
        <v>2.31</v>
      </c>
      <c r="AS16">
        <v>4.43</v>
      </c>
      <c r="AT16">
        <v>0</v>
      </c>
      <c r="AU16">
        <v>1.36</v>
      </c>
      <c r="AV16">
        <v>0</v>
      </c>
      <c r="AW16">
        <v>0</v>
      </c>
      <c r="AX16">
        <v>15</v>
      </c>
      <c r="AY16">
        <v>15</v>
      </c>
      <c r="AZ16">
        <v>1.87</v>
      </c>
      <c r="BA16">
        <v>2.42</v>
      </c>
      <c r="BB16">
        <v>0.71</v>
      </c>
    </row>
    <row r="17" spans="1:54" x14ac:dyDescent="0.4">
      <c r="A17" s="62"/>
      <c r="B17" s="42">
        <v>5</v>
      </c>
      <c r="C17" s="44" t="s">
        <v>139</v>
      </c>
      <c r="D17" s="42" t="s">
        <v>29</v>
      </c>
      <c r="E17" s="43" t="s">
        <v>129</v>
      </c>
      <c r="F17" s="45">
        <v>4.0999999999999996</v>
      </c>
      <c r="G17" s="42">
        <v>21</v>
      </c>
      <c r="H17" s="45">
        <f t="shared" si="0"/>
        <v>53.846153846153847</v>
      </c>
      <c r="I17">
        <v>39</v>
      </c>
      <c r="K17" t="s">
        <v>34</v>
      </c>
      <c r="L17">
        <v>15</v>
      </c>
      <c r="M17">
        <v>591</v>
      </c>
      <c r="N17" s="1">
        <v>2.2799999999999998</v>
      </c>
      <c r="O17">
        <v>3.78</v>
      </c>
      <c r="P17">
        <v>0</v>
      </c>
      <c r="Q17">
        <v>1.43</v>
      </c>
      <c r="R17">
        <v>0</v>
      </c>
      <c r="S17">
        <v>0</v>
      </c>
      <c r="T17">
        <v>17</v>
      </c>
      <c r="U17">
        <v>17</v>
      </c>
      <c r="V17">
        <v>1.87</v>
      </c>
      <c r="W17">
        <v>3.04</v>
      </c>
      <c r="X17">
        <v>0.16</v>
      </c>
      <c r="Z17" t="s">
        <v>24</v>
      </c>
      <c r="AA17">
        <v>5</v>
      </c>
      <c r="AB17">
        <v>187</v>
      </c>
      <c r="AC17">
        <v>2.6</v>
      </c>
      <c r="AD17">
        <v>4.07</v>
      </c>
      <c r="AE17">
        <v>0</v>
      </c>
      <c r="AF17">
        <v>1.87</v>
      </c>
      <c r="AG17">
        <v>0</v>
      </c>
      <c r="AH17">
        <v>0</v>
      </c>
      <c r="AI17">
        <v>19</v>
      </c>
      <c r="AJ17">
        <v>19</v>
      </c>
      <c r="AK17">
        <v>1.33</v>
      </c>
      <c r="AL17">
        <v>0.79</v>
      </c>
      <c r="AM17">
        <v>0.3</v>
      </c>
      <c r="AO17" t="s">
        <v>52</v>
      </c>
      <c r="AP17">
        <v>33</v>
      </c>
      <c r="AQ17">
        <v>39</v>
      </c>
      <c r="AR17">
        <v>2.21</v>
      </c>
      <c r="AS17">
        <v>4.4000000000000004</v>
      </c>
      <c r="AT17">
        <v>0</v>
      </c>
      <c r="AU17">
        <v>1.27</v>
      </c>
      <c r="AV17">
        <v>0</v>
      </c>
      <c r="AW17">
        <v>0</v>
      </c>
      <c r="AX17">
        <v>16</v>
      </c>
      <c r="AY17">
        <v>16</v>
      </c>
      <c r="AZ17">
        <v>2.09</v>
      </c>
      <c r="BA17">
        <v>3.27</v>
      </c>
      <c r="BB17">
        <v>0.7</v>
      </c>
    </row>
    <row r="18" spans="1:54" x14ac:dyDescent="0.4">
      <c r="K18" t="s">
        <v>33</v>
      </c>
      <c r="L18">
        <v>14</v>
      </c>
      <c r="M18">
        <v>591</v>
      </c>
      <c r="N18" s="1">
        <v>2.2000000000000002</v>
      </c>
      <c r="O18">
        <v>3.83</v>
      </c>
      <c r="P18">
        <v>0</v>
      </c>
      <c r="Q18">
        <v>1.32</v>
      </c>
      <c r="R18">
        <v>0</v>
      </c>
      <c r="S18">
        <v>0</v>
      </c>
      <c r="T18">
        <v>17</v>
      </c>
      <c r="U18">
        <v>17</v>
      </c>
      <c r="V18">
        <v>1.85</v>
      </c>
      <c r="W18">
        <v>2.69</v>
      </c>
      <c r="X18">
        <v>0.16</v>
      </c>
      <c r="Z18" t="s">
        <v>52</v>
      </c>
      <c r="AA18">
        <v>33</v>
      </c>
      <c r="AB18">
        <v>187</v>
      </c>
      <c r="AC18">
        <v>2.2999999999999998</v>
      </c>
      <c r="AD18">
        <v>4.17</v>
      </c>
      <c r="AE18">
        <v>0</v>
      </c>
      <c r="AF18">
        <v>1.4</v>
      </c>
      <c r="AG18">
        <v>0</v>
      </c>
      <c r="AH18">
        <v>0</v>
      </c>
      <c r="AI18">
        <v>20</v>
      </c>
      <c r="AJ18">
        <v>20</v>
      </c>
      <c r="AK18">
        <v>1.86</v>
      </c>
      <c r="AL18">
        <v>2.84</v>
      </c>
      <c r="AM18">
        <v>0.3</v>
      </c>
      <c r="AO18" t="s">
        <v>36</v>
      </c>
      <c r="AP18">
        <v>17</v>
      </c>
      <c r="AQ18">
        <v>39</v>
      </c>
      <c r="AR18">
        <v>2.08</v>
      </c>
      <c r="AS18">
        <v>3.9</v>
      </c>
      <c r="AT18">
        <v>0</v>
      </c>
      <c r="AU18">
        <v>1.33</v>
      </c>
      <c r="AV18">
        <v>0</v>
      </c>
      <c r="AW18">
        <v>0</v>
      </c>
      <c r="AX18">
        <v>13</v>
      </c>
      <c r="AY18">
        <v>13</v>
      </c>
      <c r="AZ18">
        <v>1.61</v>
      </c>
      <c r="BA18">
        <v>1.21</v>
      </c>
      <c r="BB18">
        <v>0.62</v>
      </c>
    </row>
    <row r="19" spans="1:54" x14ac:dyDescent="0.4">
      <c r="K19" t="s">
        <v>52</v>
      </c>
      <c r="L19">
        <v>33</v>
      </c>
      <c r="M19">
        <v>591</v>
      </c>
      <c r="N19" s="1">
        <v>1.69</v>
      </c>
      <c r="O19">
        <v>3.55</v>
      </c>
      <c r="P19">
        <v>0</v>
      </c>
      <c r="Q19">
        <v>0.73</v>
      </c>
      <c r="R19">
        <v>0</v>
      </c>
      <c r="S19">
        <v>0</v>
      </c>
      <c r="T19">
        <v>17</v>
      </c>
      <c r="U19">
        <v>17</v>
      </c>
      <c r="V19">
        <v>2.2999999999999998</v>
      </c>
      <c r="W19">
        <v>4.6100000000000003</v>
      </c>
      <c r="X19">
        <v>0.15</v>
      </c>
      <c r="Z19" t="s">
        <v>30</v>
      </c>
      <c r="AA19">
        <v>11</v>
      </c>
      <c r="AB19">
        <v>187</v>
      </c>
      <c r="AC19">
        <v>2.13</v>
      </c>
      <c r="AD19">
        <v>3.71</v>
      </c>
      <c r="AE19">
        <v>0</v>
      </c>
      <c r="AF19">
        <v>1.34</v>
      </c>
      <c r="AG19">
        <v>0</v>
      </c>
      <c r="AH19">
        <v>0</v>
      </c>
      <c r="AI19">
        <v>15</v>
      </c>
      <c r="AJ19">
        <v>15</v>
      </c>
      <c r="AK19">
        <v>1.57</v>
      </c>
      <c r="AL19">
        <v>1.34</v>
      </c>
      <c r="AM19">
        <v>0.27</v>
      </c>
      <c r="AO19" t="s">
        <v>45</v>
      </c>
      <c r="AP19">
        <v>26</v>
      </c>
      <c r="AQ19">
        <v>39</v>
      </c>
      <c r="AR19">
        <v>2.0299999999999998</v>
      </c>
      <c r="AS19">
        <v>4.57</v>
      </c>
      <c r="AT19">
        <v>0</v>
      </c>
      <c r="AU19">
        <v>1</v>
      </c>
      <c r="AV19">
        <v>0</v>
      </c>
      <c r="AW19">
        <v>0</v>
      </c>
      <c r="AX19">
        <v>21</v>
      </c>
      <c r="AY19">
        <v>21</v>
      </c>
      <c r="AZ19">
        <v>2.5299999999999998</v>
      </c>
      <c r="BA19">
        <v>6.37</v>
      </c>
      <c r="BB19">
        <v>0.73</v>
      </c>
    </row>
    <row r="20" spans="1:54" x14ac:dyDescent="0.4">
      <c r="A20" s="30" t="s">
        <v>146</v>
      </c>
      <c r="K20" t="s">
        <v>36</v>
      </c>
      <c r="L20">
        <v>17</v>
      </c>
      <c r="M20">
        <v>591</v>
      </c>
      <c r="N20" s="1">
        <v>1.68</v>
      </c>
      <c r="O20">
        <v>3.79</v>
      </c>
      <c r="P20">
        <v>0</v>
      </c>
      <c r="Q20">
        <v>0.66</v>
      </c>
      <c r="R20">
        <v>0</v>
      </c>
      <c r="S20">
        <v>0</v>
      </c>
      <c r="T20">
        <v>23</v>
      </c>
      <c r="U20">
        <v>23</v>
      </c>
      <c r="V20">
        <v>2.54</v>
      </c>
      <c r="W20">
        <v>6.33</v>
      </c>
      <c r="X20">
        <v>0.16</v>
      </c>
      <c r="Z20" t="s">
        <v>36</v>
      </c>
      <c r="AA20">
        <v>17</v>
      </c>
      <c r="AB20">
        <v>187</v>
      </c>
      <c r="AC20">
        <v>2.13</v>
      </c>
      <c r="AD20">
        <v>4.2699999999999996</v>
      </c>
      <c r="AE20">
        <v>0</v>
      </c>
      <c r="AF20">
        <v>1.1499999999999999</v>
      </c>
      <c r="AG20">
        <v>0</v>
      </c>
      <c r="AH20">
        <v>0</v>
      </c>
      <c r="AI20">
        <v>23</v>
      </c>
      <c r="AJ20">
        <v>23</v>
      </c>
      <c r="AK20">
        <v>2.0499999999999998</v>
      </c>
      <c r="AL20">
        <v>3.9</v>
      </c>
      <c r="AM20">
        <v>0.31</v>
      </c>
      <c r="AO20" t="s">
        <v>63</v>
      </c>
      <c r="AP20">
        <v>44</v>
      </c>
      <c r="AQ20">
        <v>39</v>
      </c>
      <c r="AR20">
        <v>2</v>
      </c>
      <c r="AS20">
        <v>3.83</v>
      </c>
      <c r="AT20">
        <v>0</v>
      </c>
      <c r="AU20">
        <v>1.27</v>
      </c>
      <c r="AV20">
        <v>0</v>
      </c>
      <c r="AW20">
        <v>0</v>
      </c>
      <c r="AX20">
        <v>16</v>
      </c>
      <c r="AY20">
        <v>16</v>
      </c>
      <c r="AZ20">
        <v>1.88</v>
      </c>
      <c r="BA20">
        <v>2.93</v>
      </c>
      <c r="BB20">
        <v>0.61</v>
      </c>
    </row>
    <row r="21" spans="1:54" x14ac:dyDescent="0.4">
      <c r="A21" t="s">
        <v>185</v>
      </c>
      <c r="K21" t="s">
        <v>28</v>
      </c>
      <c r="L21">
        <v>9</v>
      </c>
      <c r="M21">
        <v>591</v>
      </c>
      <c r="N21" s="1">
        <v>1.64</v>
      </c>
      <c r="O21">
        <v>3.4</v>
      </c>
      <c r="P21">
        <v>0</v>
      </c>
      <c r="Q21">
        <v>0.74</v>
      </c>
      <c r="R21">
        <v>0</v>
      </c>
      <c r="S21">
        <v>0</v>
      </c>
      <c r="T21">
        <v>15</v>
      </c>
      <c r="U21">
        <v>15</v>
      </c>
      <c r="V21">
        <v>2.2200000000000002</v>
      </c>
      <c r="W21">
        <v>4.21</v>
      </c>
      <c r="X21">
        <v>0.14000000000000001</v>
      </c>
      <c r="Z21" t="s">
        <v>33</v>
      </c>
      <c r="AA21">
        <v>14</v>
      </c>
      <c r="AB21">
        <v>187</v>
      </c>
      <c r="AC21">
        <v>2.0499999999999998</v>
      </c>
      <c r="AD21">
        <v>3.75</v>
      </c>
      <c r="AE21">
        <v>0</v>
      </c>
      <c r="AF21">
        <v>1.18</v>
      </c>
      <c r="AG21">
        <v>0</v>
      </c>
      <c r="AH21">
        <v>0</v>
      </c>
      <c r="AI21">
        <v>20</v>
      </c>
      <c r="AJ21">
        <v>20</v>
      </c>
      <c r="AK21">
        <v>1.93</v>
      </c>
      <c r="AL21">
        <v>3.36</v>
      </c>
      <c r="AM21">
        <v>0.27</v>
      </c>
      <c r="AO21" t="s">
        <v>41</v>
      </c>
      <c r="AP21">
        <v>22</v>
      </c>
      <c r="AQ21">
        <v>39</v>
      </c>
      <c r="AR21">
        <v>1.92</v>
      </c>
      <c r="AS21">
        <v>3.41</v>
      </c>
      <c r="AT21">
        <v>0</v>
      </c>
      <c r="AU21">
        <v>1.27</v>
      </c>
      <c r="AV21">
        <v>0</v>
      </c>
      <c r="AW21">
        <v>0</v>
      </c>
      <c r="AX21">
        <v>12</v>
      </c>
      <c r="AY21">
        <v>12</v>
      </c>
      <c r="AZ21">
        <v>1.76</v>
      </c>
      <c r="BA21">
        <v>2.06</v>
      </c>
      <c r="BB21">
        <v>0.55000000000000004</v>
      </c>
    </row>
    <row r="22" spans="1:54" x14ac:dyDescent="0.4">
      <c r="A22" s="30" t="s">
        <v>143</v>
      </c>
      <c r="K22" t="s">
        <v>23</v>
      </c>
      <c r="L22">
        <v>4</v>
      </c>
      <c r="M22">
        <v>591</v>
      </c>
      <c r="N22" s="1">
        <v>1.41</v>
      </c>
      <c r="O22">
        <v>3.52</v>
      </c>
      <c r="P22">
        <v>0</v>
      </c>
      <c r="Q22">
        <v>0.4</v>
      </c>
      <c r="R22">
        <v>0</v>
      </c>
      <c r="S22">
        <v>0</v>
      </c>
      <c r="T22">
        <v>18</v>
      </c>
      <c r="U22">
        <v>18</v>
      </c>
      <c r="V22">
        <v>2.76</v>
      </c>
      <c r="W22">
        <v>7.17</v>
      </c>
      <c r="X22">
        <v>0.14000000000000001</v>
      </c>
      <c r="Z22" t="s">
        <v>28</v>
      </c>
      <c r="AA22">
        <v>9</v>
      </c>
      <c r="AB22">
        <v>187</v>
      </c>
      <c r="AC22">
        <v>2.04</v>
      </c>
      <c r="AD22">
        <v>3.55</v>
      </c>
      <c r="AE22">
        <v>0</v>
      </c>
      <c r="AF22">
        <v>1.31</v>
      </c>
      <c r="AG22">
        <v>0</v>
      </c>
      <c r="AH22">
        <v>0</v>
      </c>
      <c r="AI22">
        <v>15</v>
      </c>
      <c r="AJ22">
        <v>15</v>
      </c>
      <c r="AK22">
        <v>1.62</v>
      </c>
      <c r="AL22">
        <v>1.59</v>
      </c>
      <c r="AM22">
        <v>0.26</v>
      </c>
      <c r="AO22" t="s">
        <v>66</v>
      </c>
      <c r="AP22">
        <v>47</v>
      </c>
      <c r="AQ22">
        <v>39</v>
      </c>
      <c r="AR22">
        <v>1.85</v>
      </c>
      <c r="AS22">
        <v>3.1</v>
      </c>
      <c r="AT22">
        <v>0</v>
      </c>
      <c r="AU22">
        <v>1.18</v>
      </c>
      <c r="AV22">
        <v>0</v>
      </c>
      <c r="AW22">
        <v>0</v>
      </c>
      <c r="AX22">
        <v>13</v>
      </c>
      <c r="AY22">
        <v>13</v>
      </c>
      <c r="AZ22">
        <v>2.04</v>
      </c>
      <c r="BA22">
        <v>3.86</v>
      </c>
      <c r="BB22">
        <v>0.5</v>
      </c>
    </row>
    <row r="23" spans="1:54" x14ac:dyDescent="0.4">
      <c r="A23" t="s">
        <v>186</v>
      </c>
      <c r="K23" t="s">
        <v>30</v>
      </c>
      <c r="L23">
        <v>11</v>
      </c>
      <c r="M23">
        <v>591</v>
      </c>
      <c r="N23" s="1">
        <v>1.4</v>
      </c>
      <c r="O23">
        <v>3.18</v>
      </c>
      <c r="P23">
        <v>0</v>
      </c>
      <c r="Q23">
        <v>0.51</v>
      </c>
      <c r="R23">
        <v>0</v>
      </c>
      <c r="S23">
        <v>0</v>
      </c>
      <c r="T23">
        <v>15</v>
      </c>
      <c r="U23">
        <v>15</v>
      </c>
      <c r="V23">
        <v>2.33</v>
      </c>
      <c r="W23">
        <v>4.5999999999999996</v>
      </c>
      <c r="X23">
        <v>0.13</v>
      </c>
      <c r="Z23" t="s">
        <v>31</v>
      </c>
      <c r="AA23">
        <v>12</v>
      </c>
      <c r="AB23">
        <v>187</v>
      </c>
      <c r="AC23">
        <v>1.85</v>
      </c>
      <c r="AD23">
        <v>2.85</v>
      </c>
      <c r="AE23">
        <v>0</v>
      </c>
      <c r="AF23">
        <v>1.37</v>
      </c>
      <c r="AG23">
        <v>0</v>
      </c>
      <c r="AH23">
        <v>0</v>
      </c>
      <c r="AI23">
        <v>13</v>
      </c>
      <c r="AJ23">
        <v>13</v>
      </c>
      <c r="AK23">
        <v>1.35</v>
      </c>
      <c r="AL23">
        <v>0.99</v>
      </c>
      <c r="AM23">
        <v>0.21</v>
      </c>
      <c r="AO23" t="s">
        <v>35</v>
      </c>
      <c r="AP23">
        <v>16</v>
      </c>
      <c r="AQ23">
        <v>39</v>
      </c>
      <c r="AR23">
        <v>1.77</v>
      </c>
      <c r="AS23">
        <v>4.08</v>
      </c>
      <c r="AT23">
        <v>0</v>
      </c>
      <c r="AU23">
        <v>0.91</v>
      </c>
      <c r="AV23">
        <v>0</v>
      </c>
      <c r="AW23">
        <v>0</v>
      </c>
      <c r="AX23">
        <v>14</v>
      </c>
      <c r="AY23">
        <v>14</v>
      </c>
      <c r="AZ23">
        <v>2.08</v>
      </c>
      <c r="BA23">
        <v>2.73</v>
      </c>
      <c r="BB23">
        <v>0.65</v>
      </c>
    </row>
    <row r="24" spans="1:54" x14ac:dyDescent="0.4">
      <c r="A24" s="52" t="s">
        <v>187</v>
      </c>
      <c r="K24" t="s">
        <v>53</v>
      </c>
      <c r="L24">
        <v>34</v>
      </c>
      <c r="M24">
        <v>591</v>
      </c>
      <c r="N24" s="1">
        <v>1.4</v>
      </c>
      <c r="O24">
        <v>3.27</v>
      </c>
      <c r="P24">
        <v>0</v>
      </c>
      <c r="Q24">
        <v>0.5</v>
      </c>
      <c r="R24">
        <v>0</v>
      </c>
      <c r="S24">
        <v>0</v>
      </c>
      <c r="T24">
        <v>17</v>
      </c>
      <c r="U24">
        <v>17</v>
      </c>
      <c r="V24">
        <v>2.58</v>
      </c>
      <c r="W24">
        <v>6.36</v>
      </c>
      <c r="X24">
        <v>0.13</v>
      </c>
      <c r="Z24" t="s">
        <v>37</v>
      </c>
      <c r="AA24">
        <v>18</v>
      </c>
      <c r="AB24">
        <v>187</v>
      </c>
      <c r="AC24">
        <v>1.82</v>
      </c>
      <c r="AD24">
        <v>3.72</v>
      </c>
      <c r="AE24">
        <v>0</v>
      </c>
      <c r="AF24">
        <v>0.98</v>
      </c>
      <c r="AG24">
        <v>0</v>
      </c>
      <c r="AH24">
        <v>0</v>
      </c>
      <c r="AI24">
        <v>20</v>
      </c>
      <c r="AJ24">
        <v>20</v>
      </c>
      <c r="AK24">
        <v>1.97</v>
      </c>
      <c r="AL24">
        <v>3.26</v>
      </c>
      <c r="AM24">
        <v>0.27</v>
      </c>
      <c r="AO24" t="s">
        <v>31</v>
      </c>
      <c r="AP24">
        <v>12</v>
      </c>
      <c r="AQ24">
        <v>39</v>
      </c>
      <c r="AR24">
        <v>1.69</v>
      </c>
      <c r="AS24">
        <v>2.83</v>
      </c>
      <c r="AT24">
        <v>0</v>
      </c>
      <c r="AU24">
        <v>1.24</v>
      </c>
      <c r="AV24">
        <v>0</v>
      </c>
      <c r="AW24">
        <v>0</v>
      </c>
      <c r="AX24">
        <v>12</v>
      </c>
      <c r="AY24">
        <v>12</v>
      </c>
      <c r="AZ24">
        <v>1.7</v>
      </c>
      <c r="BA24">
        <v>2.5299999999999998</v>
      </c>
      <c r="BB24">
        <v>0.45</v>
      </c>
    </row>
    <row r="25" spans="1:54" x14ac:dyDescent="0.4">
      <c r="K25" t="s">
        <v>73</v>
      </c>
      <c r="L25">
        <v>54</v>
      </c>
      <c r="M25">
        <v>591</v>
      </c>
      <c r="N25" s="1">
        <v>1.38</v>
      </c>
      <c r="O25">
        <v>1.62</v>
      </c>
      <c r="P25">
        <v>0</v>
      </c>
      <c r="Q25">
        <v>1.26</v>
      </c>
      <c r="R25">
        <v>0</v>
      </c>
      <c r="S25">
        <v>0</v>
      </c>
      <c r="T25">
        <v>6</v>
      </c>
      <c r="U25">
        <v>6</v>
      </c>
      <c r="V25">
        <v>0.57999999999999996</v>
      </c>
      <c r="W25">
        <v>-0.84</v>
      </c>
      <c r="X25">
        <v>7.0000000000000007E-2</v>
      </c>
      <c r="Z25" t="s">
        <v>23</v>
      </c>
      <c r="AA25">
        <v>4</v>
      </c>
      <c r="AB25">
        <v>187</v>
      </c>
      <c r="AC25">
        <v>1.75</v>
      </c>
      <c r="AD25">
        <v>3.84</v>
      </c>
      <c r="AE25">
        <v>0</v>
      </c>
      <c r="AF25">
        <v>0.81</v>
      </c>
      <c r="AG25">
        <v>0</v>
      </c>
      <c r="AH25">
        <v>0</v>
      </c>
      <c r="AI25">
        <v>21</v>
      </c>
      <c r="AJ25">
        <v>21</v>
      </c>
      <c r="AK25">
        <v>2.25</v>
      </c>
      <c r="AL25">
        <v>4.8099999999999996</v>
      </c>
      <c r="AM25">
        <v>0.28000000000000003</v>
      </c>
      <c r="AO25" t="s">
        <v>37</v>
      </c>
      <c r="AP25">
        <v>18</v>
      </c>
      <c r="AQ25">
        <v>39</v>
      </c>
      <c r="AR25">
        <v>1.67</v>
      </c>
      <c r="AS25">
        <v>4.13</v>
      </c>
      <c r="AT25">
        <v>0</v>
      </c>
      <c r="AU25">
        <v>0.73</v>
      </c>
      <c r="AV25">
        <v>0</v>
      </c>
      <c r="AW25">
        <v>0</v>
      </c>
      <c r="AX25">
        <v>16</v>
      </c>
      <c r="AY25">
        <v>16</v>
      </c>
      <c r="AZ25">
        <v>2.4500000000000002</v>
      </c>
      <c r="BA25">
        <v>5.07</v>
      </c>
      <c r="BB25">
        <v>0.66</v>
      </c>
    </row>
    <row r="26" spans="1:54" x14ac:dyDescent="0.4">
      <c r="A26" t="s">
        <v>197</v>
      </c>
      <c r="K26" t="s">
        <v>31</v>
      </c>
      <c r="L26">
        <v>12</v>
      </c>
      <c r="M26">
        <v>591</v>
      </c>
      <c r="N26" s="1">
        <v>1.32</v>
      </c>
      <c r="O26">
        <v>2.4300000000000002</v>
      </c>
      <c r="P26">
        <v>0</v>
      </c>
      <c r="Q26">
        <v>0.74</v>
      </c>
      <c r="R26">
        <v>0</v>
      </c>
      <c r="S26">
        <v>0</v>
      </c>
      <c r="T26">
        <v>12</v>
      </c>
      <c r="U26">
        <v>12</v>
      </c>
      <c r="V26">
        <v>1.99</v>
      </c>
      <c r="W26">
        <v>3.52</v>
      </c>
      <c r="X26">
        <v>0.1</v>
      </c>
      <c r="Z26" t="s">
        <v>53</v>
      </c>
      <c r="AA26">
        <v>34</v>
      </c>
      <c r="AB26">
        <v>187</v>
      </c>
      <c r="AC26">
        <v>1.68</v>
      </c>
      <c r="AD26">
        <v>3.58</v>
      </c>
      <c r="AE26">
        <v>0</v>
      </c>
      <c r="AF26">
        <v>0.77</v>
      </c>
      <c r="AG26">
        <v>0</v>
      </c>
      <c r="AH26">
        <v>0</v>
      </c>
      <c r="AI26">
        <v>20</v>
      </c>
      <c r="AJ26">
        <v>20</v>
      </c>
      <c r="AK26">
        <v>2.4</v>
      </c>
      <c r="AL26">
        <v>5.82</v>
      </c>
      <c r="AM26">
        <v>0.26</v>
      </c>
      <c r="AO26" t="s">
        <v>23</v>
      </c>
      <c r="AP26">
        <v>4</v>
      </c>
      <c r="AQ26">
        <v>39</v>
      </c>
      <c r="AR26">
        <v>1.56</v>
      </c>
      <c r="AS26">
        <v>3.94</v>
      </c>
      <c r="AT26">
        <v>0</v>
      </c>
      <c r="AU26">
        <v>0.57999999999999996</v>
      </c>
      <c r="AV26">
        <v>0</v>
      </c>
      <c r="AW26">
        <v>0</v>
      </c>
      <c r="AX26">
        <v>18</v>
      </c>
      <c r="AY26">
        <v>18</v>
      </c>
      <c r="AZ26">
        <v>2.89</v>
      </c>
      <c r="BA26">
        <v>7.89</v>
      </c>
      <c r="BB26">
        <v>0.63</v>
      </c>
    </row>
    <row r="27" spans="1:54" x14ac:dyDescent="0.4">
      <c r="I27" s="28"/>
      <c r="K27" t="s">
        <v>66</v>
      </c>
      <c r="L27">
        <v>47</v>
      </c>
      <c r="M27">
        <v>591</v>
      </c>
      <c r="N27" s="1">
        <v>1.24</v>
      </c>
      <c r="O27">
        <v>2.77</v>
      </c>
      <c r="P27">
        <v>0</v>
      </c>
      <c r="Q27">
        <v>0.51</v>
      </c>
      <c r="R27">
        <v>0</v>
      </c>
      <c r="S27">
        <v>0</v>
      </c>
      <c r="T27">
        <v>17</v>
      </c>
      <c r="U27">
        <v>17</v>
      </c>
      <c r="V27">
        <v>2.71</v>
      </c>
      <c r="W27">
        <v>7.93</v>
      </c>
      <c r="X27">
        <v>0.11</v>
      </c>
      <c r="Z27" t="s">
        <v>46</v>
      </c>
      <c r="AA27">
        <v>27</v>
      </c>
      <c r="AB27">
        <v>187</v>
      </c>
      <c r="AC27">
        <v>1.66</v>
      </c>
      <c r="AD27">
        <v>3.4</v>
      </c>
      <c r="AE27">
        <v>0</v>
      </c>
      <c r="AF27">
        <v>0.79</v>
      </c>
      <c r="AG27">
        <v>0</v>
      </c>
      <c r="AH27">
        <v>0</v>
      </c>
      <c r="AI27">
        <v>16</v>
      </c>
      <c r="AJ27">
        <v>16</v>
      </c>
      <c r="AK27">
        <v>2.0499999999999998</v>
      </c>
      <c r="AL27">
        <v>3.16</v>
      </c>
      <c r="AM27">
        <v>0.25</v>
      </c>
      <c r="AO27" t="s">
        <v>28</v>
      </c>
      <c r="AP27">
        <v>9</v>
      </c>
      <c r="AQ27">
        <v>39</v>
      </c>
      <c r="AR27">
        <v>1.54</v>
      </c>
      <c r="AS27">
        <v>3.43</v>
      </c>
      <c r="AT27">
        <v>0</v>
      </c>
      <c r="AU27">
        <v>0.73</v>
      </c>
      <c r="AV27">
        <v>0</v>
      </c>
      <c r="AW27">
        <v>0</v>
      </c>
      <c r="AX27">
        <v>15</v>
      </c>
      <c r="AY27">
        <v>15</v>
      </c>
      <c r="AZ27">
        <v>2.54</v>
      </c>
      <c r="BA27">
        <v>5.96</v>
      </c>
      <c r="BB27">
        <v>0.55000000000000004</v>
      </c>
    </row>
    <row r="28" spans="1:54" x14ac:dyDescent="0.4">
      <c r="A28" t="s">
        <v>199</v>
      </c>
      <c r="I28" s="28"/>
      <c r="K28" t="s">
        <v>46</v>
      </c>
      <c r="L28">
        <v>27</v>
      </c>
      <c r="M28">
        <v>591</v>
      </c>
      <c r="N28" s="1">
        <v>1.17</v>
      </c>
      <c r="O28">
        <v>2.76</v>
      </c>
      <c r="P28">
        <v>0</v>
      </c>
      <c r="Q28">
        <v>0.41</v>
      </c>
      <c r="R28">
        <v>0</v>
      </c>
      <c r="S28">
        <v>0</v>
      </c>
      <c r="T28">
        <v>15</v>
      </c>
      <c r="U28">
        <v>15</v>
      </c>
      <c r="V28">
        <v>2.59</v>
      </c>
      <c r="W28">
        <v>6.25</v>
      </c>
      <c r="X28">
        <v>0.11</v>
      </c>
      <c r="Z28" t="s">
        <v>61</v>
      </c>
      <c r="AA28">
        <v>42</v>
      </c>
      <c r="AB28">
        <v>187</v>
      </c>
      <c r="AC28">
        <v>1.55</v>
      </c>
      <c r="AD28">
        <v>3.52</v>
      </c>
      <c r="AE28">
        <v>0</v>
      </c>
      <c r="AF28">
        <v>0.64</v>
      </c>
      <c r="AG28">
        <v>0</v>
      </c>
      <c r="AH28">
        <v>0</v>
      </c>
      <c r="AI28">
        <v>16</v>
      </c>
      <c r="AJ28">
        <v>16</v>
      </c>
      <c r="AK28">
        <v>2.17</v>
      </c>
      <c r="AL28">
        <v>3.61</v>
      </c>
      <c r="AM28">
        <v>0.26</v>
      </c>
      <c r="AO28" t="s">
        <v>73</v>
      </c>
      <c r="AP28">
        <v>54</v>
      </c>
      <c r="AQ28">
        <v>39</v>
      </c>
      <c r="AR28">
        <v>1.38</v>
      </c>
      <c r="AS28">
        <v>1.66</v>
      </c>
      <c r="AT28">
        <v>0</v>
      </c>
      <c r="AU28">
        <v>1.27</v>
      </c>
      <c r="AV28">
        <v>0</v>
      </c>
      <c r="AW28">
        <v>0</v>
      </c>
      <c r="AX28">
        <v>6</v>
      </c>
      <c r="AY28">
        <v>6</v>
      </c>
      <c r="AZ28">
        <v>0.6</v>
      </c>
      <c r="BA28">
        <v>-0.85</v>
      </c>
      <c r="BB28">
        <v>0.27</v>
      </c>
    </row>
    <row r="29" spans="1:54" x14ac:dyDescent="0.4">
      <c r="A29" t="s">
        <v>188</v>
      </c>
      <c r="B29" s="28" t="s">
        <v>189</v>
      </c>
      <c r="C29" s="28" t="s">
        <v>190</v>
      </c>
      <c r="D29" s="28" t="s">
        <v>191</v>
      </c>
      <c r="E29" s="28" t="s">
        <v>192</v>
      </c>
      <c r="F29" s="28" t="s">
        <v>193</v>
      </c>
      <c r="G29" s="28" t="s">
        <v>194</v>
      </c>
      <c r="I29" s="28"/>
      <c r="K29" t="s">
        <v>35</v>
      </c>
      <c r="L29">
        <v>16</v>
      </c>
      <c r="M29">
        <v>591</v>
      </c>
      <c r="N29" s="1">
        <v>1.1299999999999999</v>
      </c>
      <c r="O29">
        <v>3.54</v>
      </c>
      <c r="P29">
        <v>0</v>
      </c>
      <c r="Q29">
        <v>0.12</v>
      </c>
      <c r="R29">
        <v>0</v>
      </c>
      <c r="S29">
        <v>0</v>
      </c>
      <c r="T29">
        <v>23</v>
      </c>
      <c r="U29">
        <v>23</v>
      </c>
      <c r="V29">
        <v>3.72</v>
      </c>
      <c r="W29">
        <v>14.55</v>
      </c>
      <c r="X29">
        <v>0.15</v>
      </c>
      <c r="Z29" t="s">
        <v>48</v>
      </c>
      <c r="AA29">
        <v>29</v>
      </c>
      <c r="AB29">
        <v>187</v>
      </c>
      <c r="AC29">
        <v>1.51</v>
      </c>
      <c r="AD29">
        <v>3.83</v>
      </c>
      <c r="AE29">
        <v>0</v>
      </c>
      <c r="AF29">
        <v>0.42</v>
      </c>
      <c r="AG29">
        <v>0</v>
      </c>
      <c r="AH29">
        <v>0</v>
      </c>
      <c r="AI29">
        <v>18</v>
      </c>
      <c r="AJ29">
        <v>18</v>
      </c>
      <c r="AK29">
        <v>2.5</v>
      </c>
      <c r="AL29">
        <v>5.12</v>
      </c>
      <c r="AM29">
        <v>0.28000000000000003</v>
      </c>
      <c r="AO29" t="s">
        <v>30</v>
      </c>
      <c r="AP29">
        <v>11</v>
      </c>
      <c r="AQ29">
        <v>39</v>
      </c>
      <c r="AR29">
        <v>1.28</v>
      </c>
      <c r="AS29">
        <v>2.99</v>
      </c>
      <c r="AT29">
        <v>0</v>
      </c>
      <c r="AU29">
        <v>0.61</v>
      </c>
      <c r="AV29">
        <v>0</v>
      </c>
      <c r="AW29">
        <v>0</v>
      </c>
      <c r="AX29">
        <v>10</v>
      </c>
      <c r="AY29">
        <v>10</v>
      </c>
      <c r="AZ29">
        <v>2.08</v>
      </c>
      <c r="BA29">
        <v>2.93</v>
      </c>
      <c r="BB29">
        <v>0.48</v>
      </c>
    </row>
    <row r="30" spans="1:54" x14ac:dyDescent="0.4">
      <c r="A30" t="s">
        <v>136</v>
      </c>
      <c r="B30" s="28">
        <v>9</v>
      </c>
      <c r="C30" s="28">
        <v>35</v>
      </c>
      <c r="D30" s="28">
        <v>65</v>
      </c>
      <c r="E30" s="28">
        <v>94.536379999999994</v>
      </c>
      <c r="F30" s="28">
        <v>125.5</v>
      </c>
      <c r="G30" s="28">
        <v>723</v>
      </c>
      <c r="I30" s="28"/>
      <c r="K30" t="s">
        <v>37</v>
      </c>
      <c r="L30">
        <v>18</v>
      </c>
      <c r="M30">
        <v>591</v>
      </c>
      <c r="N30" s="1">
        <v>1.08</v>
      </c>
      <c r="O30">
        <v>2.98</v>
      </c>
      <c r="P30">
        <v>0</v>
      </c>
      <c r="Q30">
        <v>0.22</v>
      </c>
      <c r="R30">
        <v>0</v>
      </c>
      <c r="S30">
        <v>0</v>
      </c>
      <c r="T30">
        <v>16</v>
      </c>
      <c r="U30">
        <v>16</v>
      </c>
      <c r="V30">
        <v>3.16</v>
      </c>
      <c r="W30">
        <v>9.8699999999999992</v>
      </c>
      <c r="X30">
        <v>0.12</v>
      </c>
      <c r="Z30" t="s">
        <v>66</v>
      </c>
      <c r="AA30">
        <v>47</v>
      </c>
      <c r="AB30">
        <v>187</v>
      </c>
      <c r="AC30">
        <v>1.44</v>
      </c>
      <c r="AD30">
        <v>3.01</v>
      </c>
      <c r="AE30">
        <v>0</v>
      </c>
      <c r="AF30">
        <v>0.74</v>
      </c>
      <c r="AG30">
        <v>0</v>
      </c>
      <c r="AH30">
        <v>0</v>
      </c>
      <c r="AI30">
        <v>17</v>
      </c>
      <c r="AJ30">
        <v>17</v>
      </c>
      <c r="AK30">
        <v>2.63</v>
      </c>
      <c r="AL30">
        <v>8.14</v>
      </c>
      <c r="AM30">
        <v>0.22</v>
      </c>
      <c r="AO30" t="s">
        <v>46</v>
      </c>
      <c r="AP30">
        <v>27</v>
      </c>
      <c r="AQ30">
        <v>39</v>
      </c>
      <c r="AR30">
        <v>1.26</v>
      </c>
      <c r="AS30">
        <v>2.72</v>
      </c>
      <c r="AT30">
        <v>0</v>
      </c>
      <c r="AU30">
        <v>0.7</v>
      </c>
      <c r="AV30">
        <v>0</v>
      </c>
      <c r="AW30">
        <v>0</v>
      </c>
      <c r="AX30">
        <v>11</v>
      </c>
      <c r="AY30">
        <v>11</v>
      </c>
      <c r="AZ30">
        <v>2.11</v>
      </c>
      <c r="BA30">
        <v>3.59</v>
      </c>
      <c r="BB30">
        <v>0.44</v>
      </c>
    </row>
    <row r="31" spans="1:54" x14ac:dyDescent="0.4">
      <c r="A31" t="s">
        <v>195</v>
      </c>
      <c r="B31" s="28">
        <v>9</v>
      </c>
      <c r="C31" s="28">
        <v>35.5</v>
      </c>
      <c r="D31" s="28">
        <v>83</v>
      </c>
      <c r="E31" s="28">
        <v>110.84492</v>
      </c>
      <c r="F31" s="28">
        <v>159.5</v>
      </c>
      <c r="G31" s="28">
        <v>858</v>
      </c>
      <c r="I31" s="28"/>
      <c r="K31" t="s">
        <v>60</v>
      </c>
      <c r="L31">
        <v>41</v>
      </c>
      <c r="M31">
        <v>591</v>
      </c>
      <c r="N31" s="1">
        <v>1.07</v>
      </c>
      <c r="O31">
        <v>3.23</v>
      </c>
      <c r="P31">
        <v>0</v>
      </c>
      <c r="Q31">
        <v>0.11</v>
      </c>
      <c r="R31">
        <v>0</v>
      </c>
      <c r="S31">
        <v>0</v>
      </c>
      <c r="T31">
        <v>20</v>
      </c>
      <c r="U31">
        <v>20</v>
      </c>
      <c r="V31">
        <v>3.41</v>
      </c>
      <c r="W31">
        <v>11.91</v>
      </c>
      <c r="X31">
        <v>0.13</v>
      </c>
      <c r="Z31" t="s">
        <v>35</v>
      </c>
      <c r="AA31">
        <v>16</v>
      </c>
      <c r="AB31">
        <v>187</v>
      </c>
      <c r="AC31">
        <v>1.39</v>
      </c>
      <c r="AD31">
        <v>3.65</v>
      </c>
      <c r="AE31">
        <v>0</v>
      </c>
      <c r="AF31">
        <v>0.38</v>
      </c>
      <c r="AG31">
        <v>0</v>
      </c>
      <c r="AH31">
        <v>0</v>
      </c>
      <c r="AI31">
        <v>23</v>
      </c>
      <c r="AJ31">
        <v>23</v>
      </c>
      <c r="AK31">
        <v>3.08</v>
      </c>
      <c r="AL31">
        <v>10.4</v>
      </c>
      <c r="AM31">
        <v>0.27</v>
      </c>
      <c r="AO31" t="s">
        <v>50</v>
      </c>
      <c r="AP31">
        <v>31</v>
      </c>
      <c r="AQ31">
        <v>39</v>
      </c>
      <c r="AR31">
        <v>1.23</v>
      </c>
      <c r="AS31">
        <v>2.2999999999999998</v>
      </c>
      <c r="AT31">
        <v>0</v>
      </c>
      <c r="AU31">
        <v>0.82</v>
      </c>
      <c r="AV31">
        <v>0</v>
      </c>
      <c r="AW31">
        <v>0</v>
      </c>
      <c r="AX31">
        <v>8</v>
      </c>
      <c r="AY31">
        <v>8</v>
      </c>
      <c r="AZ31">
        <v>1.66</v>
      </c>
      <c r="BA31">
        <v>1.34</v>
      </c>
      <c r="BB31">
        <v>0.37</v>
      </c>
    </row>
    <row r="32" spans="1:54" x14ac:dyDescent="0.4">
      <c r="A32" t="s">
        <v>196</v>
      </c>
      <c r="B32" s="28">
        <v>9</v>
      </c>
      <c r="C32" s="28">
        <v>46</v>
      </c>
      <c r="D32" s="28">
        <v>81</v>
      </c>
      <c r="E32" s="28">
        <v>106.4359</v>
      </c>
      <c r="F32" s="28">
        <v>137</v>
      </c>
      <c r="G32" s="28">
        <v>434</v>
      </c>
      <c r="I32" s="28"/>
      <c r="K32" t="s">
        <v>67</v>
      </c>
      <c r="L32">
        <v>48</v>
      </c>
      <c r="M32">
        <v>591</v>
      </c>
      <c r="N32" s="1">
        <v>0.97</v>
      </c>
      <c r="O32">
        <v>1.8</v>
      </c>
      <c r="P32">
        <v>0</v>
      </c>
      <c r="Q32">
        <v>0.54</v>
      </c>
      <c r="R32">
        <v>0</v>
      </c>
      <c r="S32">
        <v>0</v>
      </c>
      <c r="T32">
        <v>7</v>
      </c>
      <c r="U32">
        <v>7</v>
      </c>
      <c r="V32">
        <v>1.74</v>
      </c>
      <c r="W32">
        <v>1.74</v>
      </c>
      <c r="X32">
        <v>7.0000000000000007E-2</v>
      </c>
      <c r="Z32" t="s">
        <v>73</v>
      </c>
      <c r="AA32">
        <v>54</v>
      </c>
      <c r="AB32">
        <v>187</v>
      </c>
      <c r="AC32">
        <v>1.35</v>
      </c>
      <c r="AD32">
        <v>1.59</v>
      </c>
      <c r="AE32">
        <v>0</v>
      </c>
      <c r="AF32">
        <v>1.25</v>
      </c>
      <c r="AG32">
        <v>0</v>
      </c>
      <c r="AH32">
        <v>0</v>
      </c>
      <c r="AI32">
        <v>6</v>
      </c>
      <c r="AJ32">
        <v>6</v>
      </c>
      <c r="AK32">
        <v>0.52</v>
      </c>
      <c r="AL32">
        <v>-1.05</v>
      </c>
      <c r="AM32">
        <v>0.12</v>
      </c>
      <c r="AO32" t="s">
        <v>68</v>
      </c>
      <c r="AP32">
        <v>49</v>
      </c>
      <c r="AQ32">
        <v>39</v>
      </c>
      <c r="AR32">
        <v>1.1499999999999999</v>
      </c>
      <c r="AS32">
        <v>1.77</v>
      </c>
      <c r="AT32">
        <v>0</v>
      </c>
      <c r="AU32">
        <v>0.91</v>
      </c>
      <c r="AV32">
        <v>0</v>
      </c>
      <c r="AW32">
        <v>0</v>
      </c>
      <c r="AX32">
        <v>7</v>
      </c>
      <c r="AY32">
        <v>7</v>
      </c>
      <c r="AZ32">
        <v>1.24</v>
      </c>
      <c r="BA32">
        <v>0.82</v>
      </c>
      <c r="BB32">
        <v>0.28000000000000003</v>
      </c>
    </row>
    <row r="33" spans="1:54" x14ac:dyDescent="0.4">
      <c r="I33" s="28"/>
      <c r="K33" t="s">
        <v>48</v>
      </c>
      <c r="L33">
        <v>29</v>
      </c>
      <c r="M33">
        <v>591</v>
      </c>
      <c r="N33" s="1">
        <v>0.93</v>
      </c>
      <c r="O33">
        <v>2.92</v>
      </c>
      <c r="P33">
        <v>0</v>
      </c>
      <c r="Q33">
        <v>0.04</v>
      </c>
      <c r="R33">
        <v>0</v>
      </c>
      <c r="S33">
        <v>0</v>
      </c>
      <c r="T33">
        <v>15</v>
      </c>
      <c r="U33">
        <v>15</v>
      </c>
      <c r="V33">
        <v>3.3</v>
      </c>
      <c r="W33">
        <v>10.32</v>
      </c>
      <c r="X33">
        <v>0.12</v>
      </c>
      <c r="Z33" t="s">
        <v>38</v>
      </c>
      <c r="AA33">
        <v>19</v>
      </c>
      <c r="AB33">
        <v>187</v>
      </c>
      <c r="AC33">
        <v>1.17</v>
      </c>
      <c r="AD33">
        <v>3.23</v>
      </c>
      <c r="AE33">
        <v>0</v>
      </c>
      <c r="AF33">
        <v>0.23</v>
      </c>
      <c r="AG33">
        <v>0</v>
      </c>
      <c r="AH33">
        <v>0</v>
      </c>
      <c r="AI33">
        <v>20</v>
      </c>
      <c r="AJ33">
        <v>20</v>
      </c>
      <c r="AK33">
        <v>2.94</v>
      </c>
      <c r="AL33">
        <v>8.69</v>
      </c>
      <c r="AM33">
        <v>0.24</v>
      </c>
      <c r="AO33" t="s">
        <v>53</v>
      </c>
      <c r="AP33">
        <v>34</v>
      </c>
      <c r="AQ33">
        <v>39</v>
      </c>
      <c r="AR33">
        <v>1.1299999999999999</v>
      </c>
      <c r="AS33">
        <v>3.69</v>
      </c>
      <c r="AT33">
        <v>0</v>
      </c>
      <c r="AU33">
        <v>0.18</v>
      </c>
      <c r="AV33">
        <v>0</v>
      </c>
      <c r="AW33">
        <v>0</v>
      </c>
      <c r="AX33">
        <v>16</v>
      </c>
      <c r="AY33">
        <v>16</v>
      </c>
      <c r="AZ33">
        <v>3.41</v>
      </c>
      <c r="BA33">
        <v>10.68</v>
      </c>
      <c r="BB33">
        <v>0.59</v>
      </c>
    </row>
    <row r="34" spans="1:54" x14ac:dyDescent="0.4">
      <c r="A34" t="s">
        <v>198</v>
      </c>
      <c r="B34" s="29"/>
      <c r="C34" s="29" t="s">
        <v>235</v>
      </c>
      <c r="I34" s="28"/>
      <c r="K34" t="s">
        <v>50</v>
      </c>
      <c r="L34">
        <v>31</v>
      </c>
      <c r="M34">
        <v>591</v>
      </c>
      <c r="N34" s="1">
        <v>0.89</v>
      </c>
      <c r="O34">
        <v>1.74</v>
      </c>
      <c r="P34">
        <v>0</v>
      </c>
      <c r="Q34">
        <v>0.46</v>
      </c>
      <c r="R34">
        <v>0</v>
      </c>
      <c r="S34">
        <v>0</v>
      </c>
      <c r="T34">
        <v>8</v>
      </c>
      <c r="U34">
        <v>8</v>
      </c>
      <c r="V34">
        <v>1.95</v>
      </c>
      <c r="W34">
        <v>2.85</v>
      </c>
      <c r="X34">
        <v>7.0000000000000007E-2</v>
      </c>
      <c r="Z34" t="s">
        <v>59</v>
      </c>
      <c r="AA34">
        <v>40</v>
      </c>
      <c r="AB34">
        <v>187</v>
      </c>
      <c r="AC34">
        <v>1.17</v>
      </c>
      <c r="AD34">
        <v>3.59</v>
      </c>
      <c r="AE34">
        <v>0</v>
      </c>
      <c r="AF34">
        <v>0.06</v>
      </c>
      <c r="AG34">
        <v>0</v>
      </c>
      <c r="AH34">
        <v>0</v>
      </c>
      <c r="AI34">
        <v>19</v>
      </c>
      <c r="AJ34">
        <v>19</v>
      </c>
      <c r="AK34">
        <v>3.04</v>
      </c>
      <c r="AL34">
        <v>8.14</v>
      </c>
      <c r="AM34">
        <v>0.26</v>
      </c>
      <c r="AO34" t="s">
        <v>59</v>
      </c>
      <c r="AP34">
        <v>40</v>
      </c>
      <c r="AQ34">
        <v>39</v>
      </c>
      <c r="AR34">
        <v>1.1299999999999999</v>
      </c>
      <c r="AS34">
        <v>3.81</v>
      </c>
      <c r="AT34">
        <v>0</v>
      </c>
      <c r="AU34">
        <v>0.18</v>
      </c>
      <c r="AV34">
        <v>0</v>
      </c>
      <c r="AW34">
        <v>0</v>
      </c>
      <c r="AX34">
        <v>19</v>
      </c>
      <c r="AY34">
        <v>19</v>
      </c>
      <c r="AZ34">
        <v>3.5</v>
      </c>
      <c r="BA34">
        <v>11.93</v>
      </c>
      <c r="BB34">
        <v>0.61</v>
      </c>
    </row>
    <row r="35" spans="1:54" x14ac:dyDescent="0.4">
      <c r="A35" t="s">
        <v>200</v>
      </c>
      <c r="F35" s="29" t="s">
        <v>205</v>
      </c>
      <c r="I35" s="28"/>
      <c r="K35" t="s">
        <v>61</v>
      </c>
      <c r="L35">
        <v>42</v>
      </c>
      <c r="M35">
        <v>591</v>
      </c>
      <c r="N35" s="1">
        <v>0.88</v>
      </c>
      <c r="O35">
        <v>2.72</v>
      </c>
      <c r="P35">
        <v>0</v>
      </c>
      <c r="Q35">
        <v>0.06</v>
      </c>
      <c r="R35">
        <v>0</v>
      </c>
      <c r="S35">
        <v>0</v>
      </c>
      <c r="T35">
        <v>15</v>
      </c>
      <c r="U35">
        <v>15</v>
      </c>
      <c r="V35">
        <v>3.31</v>
      </c>
      <c r="W35">
        <v>10.4</v>
      </c>
      <c r="X35">
        <v>0.11</v>
      </c>
      <c r="Z35" t="s">
        <v>67</v>
      </c>
      <c r="AA35">
        <v>48</v>
      </c>
      <c r="AB35">
        <v>187</v>
      </c>
      <c r="AC35">
        <v>1.05</v>
      </c>
      <c r="AD35">
        <v>1.87</v>
      </c>
      <c r="AE35">
        <v>0</v>
      </c>
      <c r="AF35">
        <v>0.64</v>
      </c>
      <c r="AG35">
        <v>0</v>
      </c>
      <c r="AH35">
        <v>0</v>
      </c>
      <c r="AI35">
        <v>8</v>
      </c>
      <c r="AJ35">
        <v>8</v>
      </c>
      <c r="AK35">
        <v>1.65</v>
      </c>
      <c r="AL35">
        <v>1.49</v>
      </c>
      <c r="AM35">
        <v>0.14000000000000001</v>
      </c>
      <c r="AO35" t="s">
        <v>75</v>
      </c>
      <c r="AP35">
        <v>56</v>
      </c>
      <c r="AQ35">
        <v>39</v>
      </c>
      <c r="AR35">
        <v>1.1299999999999999</v>
      </c>
      <c r="AS35">
        <v>2.5499999999999998</v>
      </c>
      <c r="AT35">
        <v>0</v>
      </c>
      <c r="AU35">
        <v>0.55000000000000004</v>
      </c>
      <c r="AV35">
        <v>0</v>
      </c>
      <c r="AW35">
        <v>0</v>
      </c>
      <c r="AX35">
        <v>10</v>
      </c>
      <c r="AY35">
        <v>10</v>
      </c>
      <c r="AZ35">
        <v>2.4</v>
      </c>
      <c r="BA35">
        <v>5.0599999999999996</v>
      </c>
      <c r="BB35">
        <v>0.41</v>
      </c>
    </row>
    <row r="36" spans="1:54" x14ac:dyDescent="0.4">
      <c r="K36" t="s">
        <v>68</v>
      </c>
      <c r="L36">
        <v>49</v>
      </c>
      <c r="M36">
        <v>591</v>
      </c>
      <c r="N36" s="1">
        <v>0.88</v>
      </c>
      <c r="O36">
        <v>1.53</v>
      </c>
      <c r="P36">
        <v>0</v>
      </c>
      <c r="Q36">
        <v>0.62</v>
      </c>
      <c r="R36">
        <v>0</v>
      </c>
      <c r="S36">
        <v>0</v>
      </c>
      <c r="T36">
        <v>8</v>
      </c>
      <c r="U36">
        <v>8</v>
      </c>
      <c r="V36">
        <v>1.58</v>
      </c>
      <c r="W36">
        <v>2.19</v>
      </c>
      <c r="X36">
        <v>0.06</v>
      </c>
      <c r="Z36" t="s">
        <v>68</v>
      </c>
      <c r="AA36">
        <v>49</v>
      </c>
      <c r="AB36">
        <v>187</v>
      </c>
      <c r="AC36">
        <v>1.04</v>
      </c>
      <c r="AD36">
        <v>1.57</v>
      </c>
      <c r="AE36">
        <v>0</v>
      </c>
      <c r="AF36">
        <v>0.83</v>
      </c>
      <c r="AG36">
        <v>0</v>
      </c>
      <c r="AH36">
        <v>0</v>
      </c>
      <c r="AI36">
        <v>8</v>
      </c>
      <c r="AJ36">
        <v>8</v>
      </c>
      <c r="AK36">
        <v>1.17</v>
      </c>
      <c r="AL36">
        <v>0.65</v>
      </c>
      <c r="AM36">
        <v>0.12</v>
      </c>
      <c r="AO36" t="s">
        <v>65</v>
      </c>
      <c r="AP36">
        <v>46</v>
      </c>
      <c r="AQ36">
        <v>39</v>
      </c>
      <c r="AR36">
        <v>1.1000000000000001</v>
      </c>
      <c r="AS36">
        <v>1.93</v>
      </c>
      <c r="AT36">
        <v>0</v>
      </c>
      <c r="AU36">
        <v>0.67</v>
      </c>
      <c r="AV36">
        <v>0</v>
      </c>
      <c r="AW36">
        <v>0</v>
      </c>
      <c r="AX36">
        <v>8</v>
      </c>
      <c r="AY36">
        <v>8</v>
      </c>
      <c r="AZ36">
        <v>2.4700000000000002</v>
      </c>
      <c r="BA36">
        <v>5.85</v>
      </c>
      <c r="BB36">
        <v>0.31</v>
      </c>
    </row>
    <row r="37" spans="1:54" x14ac:dyDescent="0.4">
      <c r="A37" t="s">
        <v>201</v>
      </c>
      <c r="K37" t="s">
        <v>26</v>
      </c>
      <c r="L37">
        <v>7</v>
      </c>
      <c r="M37">
        <v>591</v>
      </c>
      <c r="N37" s="1">
        <v>0.86</v>
      </c>
      <c r="O37">
        <v>1.1399999999999999</v>
      </c>
      <c r="P37">
        <v>0</v>
      </c>
      <c r="Q37">
        <v>0.7</v>
      </c>
      <c r="R37">
        <v>0</v>
      </c>
      <c r="S37">
        <v>0</v>
      </c>
      <c r="T37">
        <v>3</v>
      </c>
      <c r="U37">
        <v>3</v>
      </c>
      <c r="V37">
        <v>0.77</v>
      </c>
      <c r="W37">
        <v>-1.04</v>
      </c>
      <c r="X37">
        <v>0.05</v>
      </c>
      <c r="Z37" t="s">
        <v>77</v>
      </c>
      <c r="AA37">
        <v>58</v>
      </c>
      <c r="AB37">
        <v>187</v>
      </c>
      <c r="AC37">
        <v>1.04</v>
      </c>
      <c r="AD37">
        <v>1.84</v>
      </c>
      <c r="AE37">
        <v>0</v>
      </c>
      <c r="AF37">
        <v>0.64</v>
      </c>
      <c r="AG37">
        <v>0</v>
      </c>
      <c r="AH37">
        <v>0</v>
      </c>
      <c r="AI37">
        <v>8</v>
      </c>
      <c r="AJ37">
        <v>8</v>
      </c>
      <c r="AK37">
        <v>1.63</v>
      </c>
      <c r="AL37">
        <v>1.47</v>
      </c>
      <c r="AM37">
        <v>0.13</v>
      </c>
      <c r="AO37" t="s">
        <v>77</v>
      </c>
      <c r="AP37">
        <v>58</v>
      </c>
      <c r="AQ37">
        <v>39</v>
      </c>
      <c r="AR37">
        <v>1.08</v>
      </c>
      <c r="AS37">
        <v>2.02</v>
      </c>
      <c r="AT37">
        <v>0</v>
      </c>
      <c r="AU37">
        <v>0.73</v>
      </c>
      <c r="AV37">
        <v>0</v>
      </c>
      <c r="AW37">
        <v>0</v>
      </c>
      <c r="AX37">
        <v>7</v>
      </c>
      <c r="AY37">
        <v>7</v>
      </c>
      <c r="AZ37">
        <v>1.56</v>
      </c>
      <c r="BA37">
        <v>1.05</v>
      </c>
      <c r="BB37">
        <v>0.32</v>
      </c>
    </row>
    <row r="38" spans="1:54" x14ac:dyDescent="0.4">
      <c r="B38" s="28" t="s">
        <v>202</v>
      </c>
      <c r="C38" s="28" t="s">
        <v>203</v>
      </c>
      <c r="K38" t="s">
        <v>56</v>
      </c>
      <c r="L38">
        <v>37</v>
      </c>
      <c r="M38">
        <v>591</v>
      </c>
      <c r="N38" s="1">
        <v>0.85</v>
      </c>
      <c r="O38">
        <v>1.67</v>
      </c>
      <c r="P38">
        <v>0</v>
      </c>
      <c r="Q38">
        <v>0.42</v>
      </c>
      <c r="R38">
        <v>0</v>
      </c>
      <c r="S38">
        <v>0</v>
      </c>
      <c r="T38">
        <v>7</v>
      </c>
      <c r="U38">
        <v>7</v>
      </c>
      <c r="V38">
        <v>1.95</v>
      </c>
      <c r="W38">
        <v>2.64</v>
      </c>
      <c r="X38">
        <v>7.0000000000000007E-2</v>
      </c>
      <c r="Z38" t="s">
        <v>71</v>
      </c>
      <c r="AA38">
        <v>52</v>
      </c>
      <c r="AB38">
        <v>187</v>
      </c>
      <c r="AC38">
        <v>1.02</v>
      </c>
      <c r="AD38">
        <v>2.14</v>
      </c>
      <c r="AE38">
        <v>0</v>
      </c>
      <c r="AF38">
        <v>0.52</v>
      </c>
      <c r="AG38">
        <v>0</v>
      </c>
      <c r="AH38">
        <v>0</v>
      </c>
      <c r="AI38">
        <v>11</v>
      </c>
      <c r="AJ38">
        <v>11</v>
      </c>
      <c r="AK38">
        <v>2.35</v>
      </c>
      <c r="AL38">
        <v>5.66</v>
      </c>
      <c r="AM38">
        <v>0.16</v>
      </c>
      <c r="AO38" t="s">
        <v>67</v>
      </c>
      <c r="AP38">
        <v>48</v>
      </c>
      <c r="AQ38">
        <v>39</v>
      </c>
      <c r="AR38">
        <v>1.03</v>
      </c>
      <c r="AS38">
        <v>2.06</v>
      </c>
      <c r="AT38">
        <v>0</v>
      </c>
      <c r="AU38">
        <v>0.64</v>
      </c>
      <c r="AV38">
        <v>0</v>
      </c>
      <c r="AW38">
        <v>0</v>
      </c>
      <c r="AX38">
        <v>7</v>
      </c>
      <c r="AY38">
        <v>7</v>
      </c>
      <c r="AZ38">
        <v>1.7</v>
      </c>
      <c r="BA38">
        <v>1.4</v>
      </c>
      <c r="BB38">
        <v>0.33</v>
      </c>
    </row>
    <row r="39" spans="1:54" x14ac:dyDescent="0.4">
      <c r="A39" t="s">
        <v>203</v>
      </c>
      <c r="B39" s="54">
        <v>8.8367769999999998E-2</v>
      </c>
      <c r="C39" s="53"/>
      <c r="F39" s="29" t="s">
        <v>205</v>
      </c>
      <c r="K39" t="s">
        <v>77</v>
      </c>
      <c r="L39">
        <v>58</v>
      </c>
      <c r="M39">
        <v>591</v>
      </c>
      <c r="N39" s="1">
        <v>0.81</v>
      </c>
      <c r="O39">
        <v>1.62</v>
      </c>
      <c r="P39">
        <v>0</v>
      </c>
      <c r="Q39">
        <v>0.39</v>
      </c>
      <c r="R39">
        <v>0</v>
      </c>
      <c r="S39">
        <v>0</v>
      </c>
      <c r="T39">
        <v>7</v>
      </c>
      <c r="U39">
        <v>7</v>
      </c>
      <c r="V39">
        <v>1.96</v>
      </c>
      <c r="W39">
        <v>2.67</v>
      </c>
      <c r="X39">
        <v>7.0000000000000007E-2</v>
      </c>
      <c r="Z39" t="s">
        <v>60</v>
      </c>
      <c r="AA39">
        <v>41</v>
      </c>
      <c r="AB39">
        <v>187</v>
      </c>
      <c r="AC39">
        <v>1.01</v>
      </c>
      <c r="AD39">
        <v>3.32</v>
      </c>
      <c r="AE39">
        <v>0</v>
      </c>
      <c r="AF39">
        <v>0.02</v>
      </c>
      <c r="AG39">
        <v>0</v>
      </c>
      <c r="AH39">
        <v>0</v>
      </c>
      <c r="AI39">
        <v>19</v>
      </c>
      <c r="AJ39">
        <v>19</v>
      </c>
      <c r="AK39">
        <v>3.42</v>
      </c>
      <c r="AL39">
        <v>10.99</v>
      </c>
      <c r="AM39">
        <v>0.24</v>
      </c>
      <c r="AO39" t="s">
        <v>71</v>
      </c>
      <c r="AP39">
        <v>52</v>
      </c>
      <c r="AQ39">
        <v>39</v>
      </c>
      <c r="AR39">
        <v>1</v>
      </c>
      <c r="AS39">
        <v>2.25</v>
      </c>
      <c r="AT39">
        <v>0</v>
      </c>
      <c r="AU39">
        <v>0.55000000000000004</v>
      </c>
      <c r="AV39">
        <v>0</v>
      </c>
      <c r="AW39">
        <v>0</v>
      </c>
      <c r="AX39">
        <v>11</v>
      </c>
      <c r="AY39">
        <v>11</v>
      </c>
      <c r="AZ39">
        <v>2.68</v>
      </c>
      <c r="BA39">
        <v>7.9</v>
      </c>
      <c r="BB39">
        <v>0.36</v>
      </c>
    </row>
    <row r="40" spans="1:54" x14ac:dyDescent="0.4">
      <c r="A40" t="s">
        <v>204</v>
      </c>
      <c r="B40" s="53">
        <v>0.49887377999999999</v>
      </c>
      <c r="C40" s="53">
        <v>0.89713929000000003</v>
      </c>
      <c r="K40" t="s">
        <v>59</v>
      </c>
      <c r="L40">
        <v>40</v>
      </c>
      <c r="M40">
        <v>591</v>
      </c>
      <c r="N40" s="1">
        <v>0.79</v>
      </c>
      <c r="O40">
        <v>2.94</v>
      </c>
      <c r="P40">
        <v>0</v>
      </c>
      <c r="Q40">
        <v>0</v>
      </c>
      <c r="R40">
        <v>0</v>
      </c>
      <c r="S40">
        <v>0</v>
      </c>
      <c r="T40">
        <v>20</v>
      </c>
      <c r="U40">
        <v>20</v>
      </c>
      <c r="V40">
        <v>4.29</v>
      </c>
      <c r="W40">
        <v>18.920000000000002</v>
      </c>
      <c r="X40">
        <v>0.12</v>
      </c>
      <c r="Z40" t="s">
        <v>26</v>
      </c>
      <c r="AA40">
        <v>7</v>
      </c>
      <c r="AB40">
        <v>187</v>
      </c>
      <c r="AC40">
        <v>1</v>
      </c>
      <c r="AD40">
        <v>1.23</v>
      </c>
      <c r="AE40">
        <v>0</v>
      </c>
      <c r="AF40">
        <v>0.88</v>
      </c>
      <c r="AG40">
        <v>0</v>
      </c>
      <c r="AH40">
        <v>0</v>
      </c>
      <c r="AI40">
        <v>3</v>
      </c>
      <c r="AJ40">
        <v>3</v>
      </c>
      <c r="AK40">
        <v>0.59</v>
      </c>
      <c r="AL40">
        <v>-1.38</v>
      </c>
      <c r="AM40">
        <v>0.09</v>
      </c>
      <c r="AO40" t="s">
        <v>61</v>
      </c>
      <c r="AP40">
        <v>42</v>
      </c>
      <c r="AQ40">
        <v>39</v>
      </c>
      <c r="AR40">
        <v>0.97</v>
      </c>
      <c r="AS40">
        <v>3.04</v>
      </c>
      <c r="AT40">
        <v>0</v>
      </c>
      <c r="AU40">
        <v>0.21</v>
      </c>
      <c r="AV40">
        <v>0</v>
      </c>
      <c r="AW40">
        <v>0</v>
      </c>
      <c r="AX40">
        <v>13</v>
      </c>
      <c r="AY40">
        <v>13</v>
      </c>
      <c r="AZ40">
        <v>2.88</v>
      </c>
      <c r="BA40">
        <v>7.12</v>
      </c>
      <c r="BB40">
        <v>0.49</v>
      </c>
    </row>
    <row r="41" spans="1:54" x14ac:dyDescent="0.4">
      <c r="K41" t="s">
        <v>21</v>
      </c>
      <c r="L41">
        <v>2</v>
      </c>
      <c r="M41">
        <v>591</v>
      </c>
      <c r="N41" s="1">
        <v>0.78</v>
      </c>
      <c r="O41">
        <v>2.3199999999999998</v>
      </c>
      <c r="P41">
        <v>0</v>
      </c>
      <c r="Q41">
        <v>0.1</v>
      </c>
      <c r="R41">
        <v>0</v>
      </c>
      <c r="S41">
        <v>0</v>
      </c>
      <c r="T41">
        <v>12</v>
      </c>
      <c r="U41">
        <v>12</v>
      </c>
      <c r="V41">
        <v>3.2</v>
      </c>
      <c r="W41">
        <v>9.89</v>
      </c>
      <c r="X41">
        <v>0.1</v>
      </c>
      <c r="Z41" t="s">
        <v>50</v>
      </c>
      <c r="AA41">
        <v>31</v>
      </c>
      <c r="AB41">
        <v>187</v>
      </c>
      <c r="AC41">
        <v>0.95</v>
      </c>
      <c r="AD41">
        <v>1.78</v>
      </c>
      <c r="AE41">
        <v>0</v>
      </c>
      <c r="AF41">
        <v>0.54</v>
      </c>
      <c r="AG41">
        <v>0</v>
      </c>
      <c r="AH41">
        <v>0</v>
      </c>
      <c r="AI41">
        <v>8</v>
      </c>
      <c r="AJ41">
        <v>8</v>
      </c>
      <c r="AK41">
        <v>1.84</v>
      </c>
      <c r="AL41">
        <v>2.4300000000000002</v>
      </c>
      <c r="AM41">
        <v>0.13</v>
      </c>
      <c r="AO41" t="s">
        <v>26</v>
      </c>
      <c r="AP41">
        <v>7</v>
      </c>
      <c r="AQ41">
        <v>39</v>
      </c>
      <c r="AR41">
        <v>0.95</v>
      </c>
      <c r="AS41">
        <v>1.3</v>
      </c>
      <c r="AT41">
        <v>0</v>
      </c>
      <c r="AU41">
        <v>0.85</v>
      </c>
      <c r="AV41">
        <v>0</v>
      </c>
      <c r="AW41">
        <v>0</v>
      </c>
      <c r="AX41">
        <v>3</v>
      </c>
      <c r="AY41">
        <v>3</v>
      </c>
      <c r="AZ41">
        <v>0.73</v>
      </c>
      <c r="BA41">
        <v>-1.33</v>
      </c>
      <c r="BB41">
        <v>0.21</v>
      </c>
    </row>
    <row r="42" spans="1:54" x14ac:dyDescent="0.4">
      <c r="K42" t="s">
        <v>57</v>
      </c>
      <c r="L42">
        <v>38</v>
      </c>
      <c r="M42">
        <v>591</v>
      </c>
      <c r="N42" s="1">
        <v>0.78</v>
      </c>
      <c r="O42">
        <v>1.48</v>
      </c>
      <c r="P42">
        <v>0</v>
      </c>
      <c r="Q42">
        <v>0.51</v>
      </c>
      <c r="R42">
        <v>0</v>
      </c>
      <c r="S42">
        <v>0</v>
      </c>
      <c r="T42">
        <v>8</v>
      </c>
      <c r="U42">
        <v>8</v>
      </c>
      <c r="V42">
        <v>1.81</v>
      </c>
      <c r="W42">
        <v>3.15</v>
      </c>
      <c r="X42">
        <v>0.06</v>
      </c>
      <c r="Z42" t="s">
        <v>62</v>
      </c>
      <c r="AA42">
        <v>43</v>
      </c>
      <c r="AB42">
        <v>187</v>
      </c>
      <c r="AC42">
        <v>0.94</v>
      </c>
      <c r="AD42">
        <v>2.4700000000000002</v>
      </c>
      <c r="AE42">
        <v>0</v>
      </c>
      <c r="AF42">
        <v>0.23</v>
      </c>
      <c r="AG42">
        <v>0</v>
      </c>
      <c r="AH42">
        <v>0</v>
      </c>
      <c r="AI42">
        <v>12</v>
      </c>
      <c r="AJ42">
        <v>12</v>
      </c>
      <c r="AK42">
        <v>2.69</v>
      </c>
      <c r="AL42">
        <v>6.26</v>
      </c>
      <c r="AM42">
        <v>0.18</v>
      </c>
      <c r="AO42" t="s">
        <v>56</v>
      </c>
      <c r="AP42">
        <v>37</v>
      </c>
      <c r="AQ42">
        <v>39</v>
      </c>
      <c r="AR42">
        <v>0.92</v>
      </c>
      <c r="AS42">
        <v>1.71</v>
      </c>
      <c r="AT42">
        <v>0</v>
      </c>
      <c r="AU42">
        <v>0.61</v>
      </c>
      <c r="AV42">
        <v>0</v>
      </c>
      <c r="AW42">
        <v>0</v>
      </c>
      <c r="AX42">
        <v>6</v>
      </c>
      <c r="AY42">
        <v>6</v>
      </c>
      <c r="AZ42">
        <v>1.54</v>
      </c>
      <c r="BA42">
        <v>1.08</v>
      </c>
      <c r="BB42">
        <v>0.27</v>
      </c>
    </row>
    <row r="43" spans="1:54" x14ac:dyDescent="0.4">
      <c r="K43" t="s">
        <v>69</v>
      </c>
      <c r="L43">
        <v>50</v>
      </c>
      <c r="M43">
        <v>591</v>
      </c>
      <c r="N43" s="1">
        <v>0.75</v>
      </c>
      <c r="O43">
        <v>1.9</v>
      </c>
      <c r="P43">
        <v>0</v>
      </c>
      <c r="Q43">
        <v>0.23</v>
      </c>
      <c r="R43">
        <v>0</v>
      </c>
      <c r="S43">
        <v>0</v>
      </c>
      <c r="T43">
        <v>12</v>
      </c>
      <c r="U43">
        <v>12</v>
      </c>
      <c r="V43">
        <v>3.33</v>
      </c>
      <c r="W43">
        <v>12.13</v>
      </c>
      <c r="X43">
        <v>0.08</v>
      </c>
      <c r="Z43" t="s">
        <v>69</v>
      </c>
      <c r="AA43">
        <v>50</v>
      </c>
      <c r="AB43">
        <v>187</v>
      </c>
      <c r="AC43">
        <v>0.88</v>
      </c>
      <c r="AD43">
        <v>1.83</v>
      </c>
      <c r="AE43">
        <v>0</v>
      </c>
      <c r="AF43">
        <v>0.44</v>
      </c>
      <c r="AG43">
        <v>0</v>
      </c>
      <c r="AH43">
        <v>0</v>
      </c>
      <c r="AI43">
        <v>12</v>
      </c>
      <c r="AJ43">
        <v>12</v>
      </c>
      <c r="AK43">
        <v>2.77</v>
      </c>
      <c r="AL43">
        <v>9.27</v>
      </c>
      <c r="AM43">
        <v>0.13</v>
      </c>
      <c r="AO43" t="s">
        <v>57</v>
      </c>
      <c r="AP43">
        <v>38</v>
      </c>
      <c r="AQ43">
        <v>39</v>
      </c>
      <c r="AR43">
        <v>0.74</v>
      </c>
      <c r="AS43">
        <v>1.6</v>
      </c>
      <c r="AT43">
        <v>0</v>
      </c>
      <c r="AU43">
        <v>0.45</v>
      </c>
      <c r="AV43">
        <v>0</v>
      </c>
      <c r="AW43">
        <v>0</v>
      </c>
      <c r="AX43">
        <v>7</v>
      </c>
      <c r="AY43">
        <v>7</v>
      </c>
      <c r="AZ43">
        <v>2.1</v>
      </c>
      <c r="BA43">
        <v>4.0599999999999996</v>
      </c>
      <c r="BB43">
        <v>0.26</v>
      </c>
    </row>
    <row r="44" spans="1:54" x14ac:dyDescent="0.4">
      <c r="K44" t="s">
        <v>38</v>
      </c>
      <c r="L44">
        <v>19</v>
      </c>
      <c r="M44">
        <v>591</v>
      </c>
      <c r="N44" s="1">
        <v>0.74</v>
      </c>
      <c r="O44">
        <v>2.64</v>
      </c>
      <c r="P44">
        <v>0</v>
      </c>
      <c r="Q44">
        <v>0.01</v>
      </c>
      <c r="R44">
        <v>0</v>
      </c>
      <c r="S44">
        <v>0</v>
      </c>
      <c r="T44">
        <v>17</v>
      </c>
      <c r="U44">
        <v>17</v>
      </c>
      <c r="V44">
        <v>4.22</v>
      </c>
      <c r="W44">
        <v>18.57</v>
      </c>
      <c r="X44">
        <v>0.11</v>
      </c>
      <c r="Z44" t="s">
        <v>56</v>
      </c>
      <c r="AA44">
        <v>37</v>
      </c>
      <c r="AB44">
        <v>187</v>
      </c>
      <c r="AC44">
        <v>0.86</v>
      </c>
      <c r="AD44">
        <v>1.75</v>
      </c>
      <c r="AE44">
        <v>0</v>
      </c>
      <c r="AF44">
        <v>0.43</v>
      </c>
      <c r="AG44">
        <v>0</v>
      </c>
      <c r="AH44">
        <v>0</v>
      </c>
      <c r="AI44">
        <v>8</v>
      </c>
      <c r="AJ44">
        <v>8</v>
      </c>
      <c r="AK44">
        <v>1.93</v>
      </c>
      <c r="AL44">
        <v>2.5099999999999998</v>
      </c>
      <c r="AM44">
        <v>0.13</v>
      </c>
      <c r="AO44" t="s">
        <v>78</v>
      </c>
      <c r="AP44">
        <v>59</v>
      </c>
      <c r="AQ44">
        <v>39</v>
      </c>
      <c r="AR44">
        <v>0.74</v>
      </c>
      <c r="AS44">
        <v>1.6</v>
      </c>
      <c r="AT44">
        <v>0</v>
      </c>
      <c r="AU44">
        <v>0.45</v>
      </c>
      <c r="AV44">
        <v>0</v>
      </c>
      <c r="AW44">
        <v>0</v>
      </c>
      <c r="AX44">
        <v>7</v>
      </c>
      <c r="AY44">
        <v>7</v>
      </c>
      <c r="AZ44">
        <v>2.1</v>
      </c>
      <c r="BA44">
        <v>4.0599999999999996</v>
      </c>
      <c r="BB44">
        <v>0.26</v>
      </c>
    </row>
    <row r="45" spans="1:54" x14ac:dyDescent="0.4">
      <c r="K45" t="s">
        <v>65</v>
      </c>
      <c r="L45">
        <v>46</v>
      </c>
      <c r="M45">
        <v>591</v>
      </c>
      <c r="N45" s="1">
        <v>0.74</v>
      </c>
      <c r="O45">
        <v>1.38</v>
      </c>
      <c r="P45">
        <v>0</v>
      </c>
      <c r="Q45">
        <v>0.44</v>
      </c>
      <c r="R45">
        <v>0</v>
      </c>
      <c r="S45">
        <v>0</v>
      </c>
      <c r="T45">
        <v>8</v>
      </c>
      <c r="U45">
        <v>8</v>
      </c>
      <c r="V45">
        <v>2.98</v>
      </c>
      <c r="W45">
        <v>10.46</v>
      </c>
      <c r="X45">
        <v>0.06</v>
      </c>
      <c r="Z45" t="s">
        <v>57</v>
      </c>
      <c r="AA45">
        <v>38</v>
      </c>
      <c r="AB45">
        <v>187</v>
      </c>
      <c r="AC45">
        <v>0.86</v>
      </c>
      <c r="AD45">
        <v>1.5</v>
      </c>
      <c r="AE45">
        <v>0</v>
      </c>
      <c r="AF45">
        <v>0.61</v>
      </c>
      <c r="AG45">
        <v>0</v>
      </c>
      <c r="AH45">
        <v>0</v>
      </c>
      <c r="AI45">
        <v>8</v>
      </c>
      <c r="AJ45">
        <v>8</v>
      </c>
      <c r="AK45">
        <v>1.55</v>
      </c>
      <c r="AL45">
        <v>1.9</v>
      </c>
      <c r="AM45">
        <v>0.11</v>
      </c>
      <c r="AO45" t="s">
        <v>21</v>
      </c>
      <c r="AP45">
        <v>2</v>
      </c>
      <c r="AQ45">
        <v>39</v>
      </c>
      <c r="AR45">
        <v>0.62</v>
      </c>
      <c r="AS45">
        <v>2.2000000000000002</v>
      </c>
      <c r="AT45">
        <v>0</v>
      </c>
      <c r="AU45">
        <v>0</v>
      </c>
      <c r="AV45">
        <v>0</v>
      </c>
      <c r="AW45">
        <v>0</v>
      </c>
      <c r="AX45">
        <v>9</v>
      </c>
      <c r="AY45">
        <v>9</v>
      </c>
      <c r="AZ45">
        <v>3.21</v>
      </c>
      <c r="BA45">
        <v>8.83</v>
      </c>
      <c r="BB45">
        <v>0.35</v>
      </c>
    </row>
    <row r="46" spans="1:54" x14ac:dyDescent="0.4">
      <c r="K46" t="s">
        <v>71</v>
      </c>
      <c r="L46">
        <v>52</v>
      </c>
      <c r="M46">
        <v>591</v>
      </c>
      <c r="N46" s="1">
        <v>0.72</v>
      </c>
      <c r="O46">
        <v>1.82</v>
      </c>
      <c r="P46">
        <v>0</v>
      </c>
      <c r="Q46">
        <v>0.23</v>
      </c>
      <c r="R46">
        <v>0</v>
      </c>
      <c r="S46">
        <v>0</v>
      </c>
      <c r="T46">
        <v>11</v>
      </c>
      <c r="U46">
        <v>11</v>
      </c>
      <c r="V46">
        <v>3.09</v>
      </c>
      <c r="W46">
        <v>10.67</v>
      </c>
      <c r="X46">
        <v>0.08</v>
      </c>
      <c r="Z46" t="s">
        <v>75</v>
      </c>
      <c r="AA46">
        <v>56</v>
      </c>
      <c r="AB46">
        <v>187</v>
      </c>
      <c r="AC46">
        <v>0.83</v>
      </c>
      <c r="AD46">
        <v>1.9</v>
      </c>
      <c r="AE46">
        <v>0</v>
      </c>
      <c r="AF46">
        <v>0.36</v>
      </c>
      <c r="AG46">
        <v>0</v>
      </c>
      <c r="AH46">
        <v>0</v>
      </c>
      <c r="AI46">
        <v>10</v>
      </c>
      <c r="AJ46">
        <v>10</v>
      </c>
      <c r="AK46">
        <v>2.67</v>
      </c>
      <c r="AL46">
        <v>7.46</v>
      </c>
      <c r="AM46">
        <v>0.14000000000000001</v>
      </c>
      <c r="AO46" t="s">
        <v>69</v>
      </c>
      <c r="AP46">
        <v>50</v>
      </c>
      <c r="AQ46">
        <v>39</v>
      </c>
      <c r="AR46">
        <v>0.62</v>
      </c>
      <c r="AS46">
        <v>1.83</v>
      </c>
      <c r="AT46">
        <v>0</v>
      </c>
      <c r="AU46">
        <v>0.18</v>
      </c>
      <c r="AV46">
        <v>0</v>
      </c>
      <c r="AW46">
        <v>0</v>
      </c>
      <c r="AX46">
        <v>10</v>
      </c>
      <c r="AY46">
        <v>10</v>
      </c>
      <c r="AZ46">
        <v>3.78</v>
      </c>
      <c r="BA46">
        <v>15.37</v>
      </c>
      <c r="BB46">
        <v>0.28999999999999998</v>
      </c>
    </row>
    <row r="47" spans="1:54" x14ac:dyDescent="0.4">
      <c r="K47" t="s">
        <v>78</v>
      </c>
      <c r="L47">
        <v>59</v>
      </c>
      <c r="M47">
        <v>591</v>
      </c>
      <c r="N47" s="1">
        <v>0.72</v>
      </c>
      <c r="O47">
        <v>1.42</v>
      </c>
      <c r="P47">
        <v>0</v>
      </c>
      <c r="Q47">
        <v>0.45</v>
      </c>
      <c r="R47">
        <v>0</v>
      </c>
      <c r="S47">
        <v>0</v>
      </c>
      <c r="T47">
        <v>8</v>
      </c>
      <c r="U47">
        <v>8</v>
      </c>
      <c r="V47">
        <v>1.86</v>
      </c>
      <c r="W47">
        <v>3.23</v>
      </c>
      <c r="X47">
        <v>0.06</v>
      </c>
      <c r="Z47" t="s">
        <v>78</v>
      </c>
      <c r="AA47">
        <v>59</v>
      </c>
      <c r="AB47">
        <v>187</v>
      </c>
      <c r="AC47">
        <v>0.8</v>
      </c>
      <c r="AD47">
        <v>1.47</v>
      </c>
      <c r="AE47">
        <v>0</v>
      </c>
      <c r="AF47">
        <v>0.54</v>
      </c>
      <c r="AG47">
        <v>0</v>
      </c>
      <c r="AH47">
        <v>0</v>
      </c>
      <c r="AI47">
        <v>8</v>
      </c>
      <c r="AJ47">
        <v>8</v>
      </c>
      <c r="AK47">
        <v>1.68</v>
      </c>
      <c r="AL47">
        <v>2.4300000000000002</v>
      </c>
      <c r="AM47">
        <v>0.11</v>
      </c>
      <c r="AO47" t="s">
        <v>60</v>
      </c>
      <c r="AP47">
        <v>41</v>
      </c>
      <c r="AQ47">
        <v>39</v>
      </c>
      <c r="AR47">
        <v>0.54</v>
      </c>
      <c r="AS47">
        <v>1.93</v>
      </c>
      <c r="AT47">
        <v>0</v>
      </c>
      <c r="AU47">
        <v>0</v>
      </c>
      <c r="AV47">
        <v>0</v>
      </c>
      <c r="AW47">
        <v>0</v>
      </c>
      <c r="AX47">
        <v>9</v>
      </c>
      <c r="AY47">
        <v>9</v>
      </c>
      <c r="AZ47">
        <v>3.3</v>
      </c>
      <c r="BA47">
        <v>9.74</v>
      </c>
      <c r="BB47">
        <v>0.31</v>
      </c>
    </row>
    <row r="48" spans="1:54" x14ac:dyDescent="0.4">
      <c r="K48" t="s">
        <v>58</v>
      </c>
      <c r="L48">
        <v>39</v>
      </c>
      <c r="M48">
        <v>591</v>
      </c>
      <c r="N48" s="1">
        <v>0.69</v>
      </c>
      <c r="O48">
        <v>1.86</v>
      </c>
      <c r="P48">
        <v>0</v>
      </c>
      <c r="Q48">
        <v>0.17</v>
      </c>
      <c r="R48">
        <v>0</v>
      </c>
      <c r="S48">
        <v>0</v>
      </c>
      <c r="T48">
        <v>12</v>
      </c>
      <c r="U48">
        <v>12</v>
      </c>
      <c r="V48">
        <v>3.54</v>
      </c>
      <c r="W48">
        <v>13.63</v>
      </c>
      <c r="X48">
        <v>0.08</v>
      </c>
      <c r="Z48" t="s">
        <v>65</v>
      </c>
      <c r="AA48">
        <v>46</v>
      </c>
      <c r="AB48">
        <v>187</v>
      </c>
      <c r="AC48">
        <v>0.77</v>
      </c>
      <c r="AD48">
        <v>1.46</v>
      </c>
      <c r="AE48">
        <v>0</v>
      </c>
      <c r="AF48">
        <v>0.46</v>
      </c>
      <c r="AG48">
        <v>0</v>
      </c>
      <c r="AH48">
        <v>0</v>
      </c>
      <c r="AI48">
        <v>8</v>
      </c>
      <c r="AJ48">
        <v>8</v>
      </c>
      <c r="AK48">
        <v>3.11</v>
      </c>
      <c r="AL48">
        <v>11.3</v>
      </c>
      <c r="AM48">
        <v>0.11</v>
      </c>
      <c r="AO48" t="s">
        <v>38</v>
      </c>
      <c r="AP48">
        <v>19</v>
      </c>
      <c r="AQ48">
        <v>39</v>
      </c>
      <c r="AR48">
        <v>0.49</v>
      </c>
      <c r="AS48">
        <v>2.59</v>
      </c>
      <c r="AT48">
        <v>0</v>
      </c>
      <c r="AU48">
        <v>0</v>
      </c>
      <c r="AV48">
        <v>0</v>
      </c>
      <c r="AW48">
        <v>0</v>
      </c>
      <c r="AX48">
        <v>16</v>
      </c>
      <c r="AY48">
        <v>16</v>
      </c>
      <c r="AZ48">
        <v>5.5</v>
      </c>
      <c r="BA48">
        <v>29.81</v>
      </c>
      <c r="BB48">
        <v>0.42</v>
      </c>
    </row>
    <row r="49" spans="11:54" x14ac:dyDescent="0.4">
      <c r="K49" t="s">
        <v>62</v>
      </c>
      <c r="L49">
        <v>43</v>
      </c>
      <c r="M49">
        <v>591</v>
      </c>
      <c r="N49" s="1">
        <v>0.66</v>
      </c>
      <c r="O49">
        <v>1.99</v>
      </c>
      <c r="P49">
        <v>0</v>
      </c>
      <c r="Q49">
        <v>7.0000000000000007E-2</v>
      </c>
      <c r="R49">
        <v>0</v>
      </c>
      <c r="S49">
        <v>0</v>
      </c>
      <c r="T49">
        <v>12</v>
      </c>
      <c r="U49">
        <v>12</v>
      </c>
      <c r="V49">
        <v>3.41</v>
      </c>
      <c r="W49">
        <v>11.43</v>
      </c>
      <c r="X49">
        <v>0.08</v>
      </c>
      <c r="Z49" t="s">
        <v>79</v>
      </c>
      <c r="AA49">
        <v>60</v>
      </c>
      <c r="AB49">
        <v>187</v>
      </c>
      <c r="AC49">
        <v>0.69</v>
      </c>
      <c r="AD49">
        <v>1.68</v>
      </c>
      <c r="AE49">
        <v>0</v>
      </c>
      <c r="AF49">
        <v>0.25</v>
      </c>
      <c r="AG49">
        <v>0</v>
      </c>
      <c r="AH49">
        <v>0</v>
      </c>
      <c r="AI49">
        <v>12</v>
      </c>
      <c r="AJ49">
        <v>12</v>
      </c>
      <c r="AK49">
        <v>3.17</v>
      </c>
      <c r="AL49">
        <v>12.53</v>
      </c>
      <c r="AM49">
        <v>0.12</v>
      </c>
      <c r="AO49" t="s">
        <v>42</v>
      </c>
      <c r="AP49">
        <v>23</v>
      </c>
      <c r="AQ49">
        <v>39</v>
      </c>
      <c r="AR49">
        <v>0.49</v>
      </c>
      <c r="AS49">
        <v>1.41</v>
      </c>
      <c r="AT49">
        <v>0</v>
      </c>
      <c r="AU49">
        <v>0.18</v>
      </c>
      <c r="AV49">
        <v>0</v>
      </c>
      <c r="AW49">
        <v>0</v>
      </c>
      <c r="AX49">
        <v>7</v>
      </c>
      <c r="AY49">
        <v>7</v>
      </c>
      <c r="AZ49">
        <v>3.06</v>
      </c>
      <c r="BA49">
        <v>9.65</v>
      </c>
      <c r="BB49">
        <v>0.23</v>
      </c>
    </row>
    <row r="50" spans="11:54" x14ac:dyDescent="0.4">
      <c r="K50" t="s">
        <v>79</v>
      </c>
      <c r="L50">
        <v>60</v>
      </c>
      <c r="M50">
        <v>591</v>
      </c>
      <c r="N50" s="1">
        <v>0.57999999999999996</v>
      </c>
      <c r="O50">
        <v>1.75</v>
      </c>
      <c r="P50">
        <v>0</v>
      </c>
      <c r="Q50">
        <v>0.1</v>
      </c>
      <c r="R50">
        <v>0</v>
      </c>
      <c r="S50">
        <v>0</v>
      </c>
      <c r="T50">
        <v>12</v>
      </c>
      <c r="U50">
        <v>12</v>
      </c>
      <c r="V50">
        <v>3.92</v>
      </c>
      <c r="W50">
        <v>16.71</v>
      </c>
      <c r="X50">
        <v>7.0000000000000007E-2</v>
      </c>
      <c r="Z50" t="s">
        <v>58</v>
      </c>
      <c r="AA50">
        <v>39</v>
      </c>
      <c r="AB50">
        <v>187</v>
      </c>
      <c r="AC50">
        <v>0.61</v>
      </c>
      <c r="AD50">
        <v>1.65</v>
      </c>
      <c r="AE50">
        <v>0</v>
      </c>
      <c r="AF50">
        <v>0.18</v>
      </c>
      <c r="AG50">
        <v>0</v>
      </c>
      <c r="AH50">
        <v>0</v>
      </c>
      <c r="AI50">
        <v>12</v>
      </c>
      <c r="AJ50">
        <v>12</v>
      </c>
      <c r="AK50">
        <v>3.64</v>
      </c>
      <c r="AL50">
        <v>16.14</v>
      </c>
      <c r="AM50">
        <v>0.12</v>
      </c>
      <c r="AO50" t="s">
        <v>74</v>
      </c>
      <c r="AP50">
        <v>55</v>
      </c>
      <c r="AQ50">
        <v>39</v>
      </c>
      <c r="AR50">
        <v>0.49</v>
      </c>
      <c r="AS50">
        <v>1.41</v>
      </c>
      <c r="AT50">
        <v>0</v>
      </c>
      <c r="AU50">
        <v>0.18</v>
      </c>
      <c r="AV50">
        <v>0</v>
      </c>
      <c r="AW50">
        <v>0</v>
      </c>
      <c r="AX50">
        <v>7</v>
      </c>
      <c r="AY50">
        <v>7</v>
      </c>
      <c r="AZ50">
        <v>3.06</v>
      </c>
      <c r="BA50">
        <v>9.65</v>
      </c>
      <c r="BB50">
        <v>0.23</v>
      </c>
    </row>
    <row r="51" spans="11:54" x14ac:dyDescent="0.4">
      <c r="K51" t="s">
        <v>75</v>
      </c>
      <c r="L51">
        <v>56</v>
      </c>
      <c r="M51">
        <v>591</v>
      </c>
      <c r="N51" s="1">
        <v>0.5</v>
      </c>
      <c r="O51">
        <v>1.49</v>
      </c>
      <c r="P51">
        <v>0</v>
      </c>
      <c r="Q51">
        <v>7.0000000000000007E-2</v>
      </c>
      <c r="R51">
        <v>0</v>
      </c>
      <c r="S51">
        <v>0</v>
      </c>
      <c r="T51">
        <v>10</v>
      </c>
      <c r="U51">
        <v>10</v>
      </c>
      <c r="V51">
        <v>3.88</v>
      </c>
      <c r="W51">
        <v>17.190000000000001</v>
      </c>
      <c r="X51">
        <v>0.06</v>
      </c>
      <c r="Z51" t="s">
        <v>22</v>
      </c>
      <c r="AA51">
        <v>3</v>
      </c>
      <c r="AB51">
        <v>187</v>
      </c>
      <c r="AC51">
        <v>0.56999999999999995</v>
      </c>
      <c r="AD51">
        <v>2.02</v>
      </c>
      <c r="AE51">
        <v>0</v>
      </c>
      <c r="AF51">
        <v>0.01</v>
      </c>
      <c r="AG51">
        <v>0</v>
      </c>
      <c r="AH51">
        <v>0</v>
      </c>
      <c r="AI51">
        <v>17</v>
      </c>
      <c r="AJ51">
        <v>17</v>
      </c>
      <c r="AK51">
        <v>4.57</v>
      </c>
      <c r="AL51">
        <v>25.72</v>
      </c>
      <c r="AM51">
        <v>0.15</v>
      </c>
      <c r="AO51" t="s">
        <v>62</v>
      </c>
      <c r="AP51">
        <v>43</v>
      </c>
      <c r="AQ51">
        <v>39</v>
      </c>
      <c r="AR51">
        <v>0.46</v>
      </c>
      <c r="AS51">
        <v>2.02</v>
      </c>
      <c r="AT51">
        <v>0</v>
      </c>
      <c r="AU51">
        <v>0</v>
      </c>
      <c r="AV51">
        <v>0</v>
      </c>
      <c r="AW51">
        <v>0</v>
      </c>
      <c r="AX51">
        <v>10</v>
      </c>
      <c r="AY51">
        <v>10</v>
      </c>
      <c r="AZ51">
        <v>4</v>
      </c>
      <c r="BA51">
        <v>14.58</v>
      </c>
      <c r="BB51">
        <v>0.32</v>
      </c>
    </row>
    <row r="52" spans="11:54" x14ac:dyDescent="0.4">
      <c r="K52" t="s">
        <v>22</v>
      </c>
      <c r="L52">
        <v>3</v>
      </c>
      <c r="M52">
        <v>591</v>
      </c>
      <c r="N52" s="1">
        <v>0.44</v>
      </c>
      <c r="O52">
        <v>1.64</v>
      </c>
      <c r="P52">
        <v>0</v>
      </c>
      <c r="Q52">
        <v>0</v>
      </c>
      <c r="R52">
        <v>0</v>
      </c>
      <c r="S52">
        <v>0</v>
      </c>
      <c r="T52">
        <v>11</v>
      </c>
      <c r="U52">
        <v>11</v>
      </c>
      <c r="V52">
        <v>4.17</v>
      </c>
      <c r="W52">
        <v>17.71</v>
      </c>
      <c r="X52">
        <v>7.0000000000000007E-2</v>
      </c>
      <c r="Z52" t="s">
        <v>70</v>
      </c>
      <c r="AA52">
        <v>51</v>
      </c>
      <c r="AB52">
        <v>187</v>
      </c>
      <c r="AC52">
        <v>0.56000000000000005</v>
      </c>
      <c r="AD52">
        <v>1.48</v>
      </c>
      <c r="AE52">
        <v>0</v>
      </c>
      <c r="AF52">
        <v>0.2</v>
      </c>
      <c r="AG52">
        <v>0</v>
      </c>
      <c r="AH52">
        <v>0</v>
      </c>
      <c r="AI52">
        <v>9</v>
      </c>
      <c r="AJ52">
        <v>9</v>
      </c>
      <c r="AK52">
        <v>3.5</v>
      </c>
      <c r="AL52">
        <v>13.9</v>
      </c>
      <c r="AM52">
        <v>0.11</v>
      </c>
      <c r="AO52" t="s">
        <v>79</v>
      </c>
      <c r="AP52">
        <v>60</v>
      </c>
      <c r="AQ52">
        <v>39</v>
      </c>
      <c r="AR52">
        <v>0.41</v>
      </c>
      <c r="AS52">
        <v>1.33</v>
      </c>
      <c r="AT52">
        <v>0</v>
      </c>
      <c r="AU52">
        <v>0.09</v>
      </c>
      <c r="AV52">
        <v>0</v>
      </c>
      <c r="AW52">
        <v>0</v>
      </c>
      <c r="AX52">
        <v>7</v>
      </c>
      <c r="AY52">
        <v>7</v>
      </c>
      <c r="AZ52">
        <v>3.67</v>
      </c>
      <c r="BA52">
        <v>13.82</v>
      </c>
      <c r="BB52">
        <v>0.21</v>
      </c>
    </row>
    <row r="53" spans="11:54" x14ac:dyDescent="0.4">
      <c r="K53" t="s">
        <v>76</v>
      </c>
      <c r="L53">
        <v>57</v>
      </c>
      <c r="M53">
        <v>591</v>
      </c>
      <c r="N53" s="1">
        <v>0.42</v>
      </c>
      <c r="O53">
        <v>1.56</v>
      </c>
      <c r="P53">
        <v>0</v>
      </c>
      <c r="Q53">
        <v>0</v>
      </c>
      <c r="R53">
        <v>0</v>
      </c>
      <c r="S53">
        <v>0</v>
      </c>
      <c r="T53">
        <v>12</v>
      </c>
      <c r="U53">
        <v>12</v>
      </c>
      <c r="V53">
        <v>4.37</v>
      </c>
      <c r="W53">
        <v>20.72</v>
      </c>
      <c r="X53">
        <v>0.06</v>
      </c>
      <c r="Z53" t="s">
        <v>76</v>
      </c>
      <c r="AA53">
        <v>57</v>
      </c>
      <c r="AB53">
        <v>187</v>
      </c>
      <c r="AC53">
        <v>0.52</v>
      </c>
      <c r="AD53">
        <v>1.77</v>
      </c>
      <c r="AE53">
        <v>0</v>
      </c>
      <c r="AF53">
        <v>0.05</v>
      </c>
      <c r="AG53">
        <v>0</v>
      </c>
      <c r="AH53">
        <v>0</v>
      </c>
      <c r="AI53">
        <v>12</v>
      </c>
      <c r="AJ53">
        <v>12</v>
      </c>
      <c r="AK53">
        <v>4.3</v>
      </c>
      <c r="AL53">
        <v>20.89</v>
      </c>
      <c r="AM53">
        <v>0.13</v>
      </c>
      <c r="AO53" t="s">
        <v>70</v>
      </c>
      <c r="AP53">
        <v>51</v>
      </c>
      <c r="AQ53">
        <v>39</v>
      </c>
      <c r="AR53">
        <v>0.38</v>
      </c>
      <c r="AS53">
        <v>1.52</v>
      </c>
      <c r="AT53">
        <v>0</v>
      </c>
      <c r="AU53">
        <v>0.06</v>
      </c>
      <c r="AV53">
        <v>0</v>
      </c>
      <c r="AW53">
        <v>0</v>
      </c>
      <c r="AX53">
        <v>9</v>
      </c>
      <c r="AY53">
        <v>9</v>
      </c>
      <c r="AZ53">
        <v>4.79</v>
      </c>
      <c r="BA53">
        <v>23.91</v>
      </c>
      <c r="BB53">
        <v>0.24</v>
      </c>
    </row>
    <row r="54" spans="11:54" x14ac:dyDescent="0.4">
      <c r="K54" t="s">
        <v>39</v>
      </c>
      <c r="L54">
        <v>20</v>
      </c>
      <c r="M54">
        <v>591</v>
      </c>
      <c r="N54" s="1">
        <v>0.35</v>
      </c>
      <c r="O54">
        <v>1.57</v>
      </c>
      <c r="P54">
        <v>0</v>
      </c>
      <c r="Q54">
        <v>0</v>
      </c>
      <c r="R54">
        <v>0</v>
      </c>
      <c r="S54">
        <v>0</v>
      </c>
      <c r="T54">
        <v>12</v>
      </c>
      <c r="U54">
        <v>12</v>
      </c>
      <c r="V54">
        <v>5.41</v>
      </c>
      <c r="W54">
        <v>30.69</v>
      </c>
      <c r="X54">
        <v>0.06</v>
      </c>
      <c r="Z54" t="s">
        <v>21</v>
      </c>
      <c r="AA54">
        <v>2</v>
      </c>
      <c r="AB54">
        <v>187</v>
      </c>
      <c r="AC54">
        <v>0.51</v>
      </c>
      <c r="AD54">
        <v>1.74</v>
      </c>
      <c r="AE54">
        <v>0</v>
      </c>
      <c r="AF54">
        <v>0</v>
      </c>
      <c r="AG54">
        <v>0</v>
      </c>
      <c r="AH54">
        <v>0</v>
      </c>
      <c r="AI54">
        <v>12</v>
      </c>
      <c r="AJ54">
        <v>12</v>
      </c>
      <c r="AK54">
        <v>3.59</v>
      </c>
      <c r="AL54">
        <v>13.62</v>
      </c>
      <c r="AM54">
        <v>0.13</v>
      </c>
      <c r="AO54" t="s">
        <v>54</v>
      </c>
      <c r="AP54">
        <v>35</v>
      </c>
      <c r="AQ54">
        <v>39</v>
      </c>
      <c r="AR54">
        <v>0.36</v>
      </c>
      <c r="AS54">
        <v>1.56</v>
      </c>
      <c r="AT54">
        <v>0</v>
      </c>
      <c r="AU54">
        <v>0</v>
      </c>
      <c r="AV54">
        <v>0</v>
      </c>
      <c r="AW54">
        <v>0</v>
      </c>
      <c r="AX54">
        <v>7</v>
      </c>
      <c r="AY54">
        <v>7</v>
      </c>
      <c r="AZ54">
        <v>3.91</v>
      </c>
      <c r="BA54">
        <v>13.67</v>
      </c>
      <c r="BB54">
        <v>0.25</v>
      </c>
    </row>
    <row r="55" spans="11:54" x14ac:dyDescent="0.4">
      <c r="K55" t="s">
        <v>74</v>
      </c>
      <c r="L55">
        <v>55</v>
      </c>
      <c r="M55">
        <v>591</v>
      </c>
      <c r="N55" s="1">
        <v>0.35</v>
      </c>
      <c r="O55">
        <v>1.21</v>
      </c>
      <c r="P55">
        <v>0</v>
      </c>
      <c r="Q55">
        <v>0</v>
      </c>
      <c r="R55">
        <v>0</v>
      </c>
      <c r="S55">
        <v>0</v>
      </c>
      <c r="T55">
        <v>7</v>
      </c>
      <c r="U55">
        <v>7</v>
      </c>
      <c r="V55">
        <v>3.79</v>
      </c>
      <c r="W55">
        <v>14.77</v>
      </c>
      <c r="X55">
        <v>0.05</v>
      </c>
      <c r="Z55" t="s">
        <v>74</v>
      </c>
      <c r="AA55">
        <v>55</v>
      </c>
      <c r="AB55">
        <v>187</v>
      </c>
      <c r="AC55">
        <v>0.47</v>
      </c>
      <c r="AD55">
        <v>1.3</v>
      </c>
      <c r="AE55">
        <v>0</v>
      </c>
      <c r="AF55">
        <v>0.12</v>
      </c>
      <c r="AG55">
        <v>0</v>
      </c>
      <c r="AH55">
        <v>0</v>
      </c>
      <c r="AI55">
        <v>7</v>
      </c>
      <c r="AJ55">
        <v>7</v>
      </c>
      <c r="AK55">
        <v>2.97</v>
      </c>
      <c r="AL55">
        <v>8.9499999999999993</v>
      </c>
      <c r="AM55">
        <v>0.1</v>
      </c>
      <c r="AO55" t="s">
        <v>22</v>
      </c>
      <c r="AP55">
        <v>3</v>
      </c>
      <c r="AQ55">
        <v>39</v>
      </c>
      <c r="AR55">
        <v>0.33</v>
      </c>
      <c r="AS55">
        <v>1.38</v>
      </c>
      <c r="AT55">
        <v>0</v>
      </c>
      <c r="AU55">
        <v>0</v>
      </c>
      <c r="AV55">
        <v>0</v>
      </c>
      <c r="AW55">
        <v>0</v>
      </c>
      <c r="AX55">
        <v>8</v>
      </c>
      <c r="AY55">
        <v>8</v>
      </c>
      <c r="AZ55">
        <v>4.59</v>
      </c>
      <c r="BA55">
        <v>21.64</v>
      </c>
      <c r="BB55">
        <v>0.22</v>
      </c>
    </row>
    <row r="56" spans="11:54" x14ac:dyDescent="0.4">
      <c r="K56" t="s">
        <v>70</v>
      </c>
      <c r="L56">
        <v>51</v>
      </c>
      <c r="M56">
        <v>591</v>
      </c>
      <c r="N56" s="1">
        <v>0.33</v>
      </c>
      <c r="O56">
        <v>1.17</v>
      </c>
      <c r="P56">
        <v>0</v>
      </c>
      <c r="Q56">
        <v>0.02</v>
      </c>
      <c r="R56">
        <v>0</v>
      </c>
      <c r="S56">
        <v>0</v>
      </c>
      <c r="T56">
        <v>9</v>
      </c>
      <c r="U56">
        <v>9</v>
      </c>
      <c r="V56">
        <v>4.93</v>
      </c>
      <c r="W56">
        <v>28.45</v>
      </c>
      <c r="X56">
        <v>0.05</v>
      </c>
      <c r="Z56" t="s">
        <v>42</v>
      </c>
      <c r="AA56">
        <v>23</v>
      </c>
      <c r="AB56">
        <v>187</v>
      </c>
      <c r="AC56">
        <v>0.45</v>
      </c>
      <c r="AD56">
        <v>1.46</v>
      </c>
      <c r="AE56">
        <v>0</v>
      </c>
      <c r="AF56">
        <v>0.02</v>
      </c>
      <c r="AG56">
        <v>0</v>
      </c>
      <c r="AH56">
        <v>0</v>
      </c>
      <c r="AI56">
        <v>7</v>
      </c>
      <c r="AJ56">
        <v>7</v>
      </c>
      <c r="AK56">
        <v>3.42</v>
      </c>
      <c r="AL56">
        <v>11.23</v>
      </c>
      <c r="AM56">
        <v>0.11</v>
      </c>
      <c r="AO56" t="s">
        <v>58</v>
      </c>
      <c r="AP56">
        <v>39</v>
      </c>
      <c r="AQ56">
        <v>39</v>
      </c>
      <c r="AR56">
        <v>0.33</v>
      </c>
      <c r="AS56">
        <v>1.1499999999999999</v>
      </c>
      <c r="AT56">
        <v>0</v>
      </c>
      <c r="AU56">
        <v>0.12</v>
      </c>
      <c r="AV56">
        <v>0</v>
      </c>
      <c r="AW56">
        <v>0</v>
      </c>
      <c r="AX56">
        <v>7</v>
      </c>
      <c r="AY56">
        <v>7</v>
      </c>
      <c r="AZ56">
        <v>4.9400000000000004</v>
      </c>
      <c r="BA56">
        <v>25.51</v>
      </c>
      <c r="BB56">
        <v>0.18</v>
      </c>
    </row>
    <row r="57" spans="11:54" x14ac:dyDescent="0.4">
      <c r="K57" t="s">
        <v>42</v>
      </c>
      <c r="L57">
        <v>23</v>
      </c>
      <c r="M57">
        <v>591</v>
      </c>
      <c r="N57" s="1">
        <v>0.28000000000000003</v>
      </c>
      <c r="O57">
        <v>1.19</v>
      </c>
      <c r="P57">
        <v>0</v>
      </c>
      <c r="Q57">
        <v>0</v>
      </c>
      <c r="R57">
        <v>0</v>
      </c>
      <c r="S57">
        <v>0</v>
      </c>
      <c r="T57">
        <v>7</v>
      </c>
      <c r="U57">
        <v>7</v>
      </c>
      <c r="V57">
        <v>4.57</v>
      </c>
      <c r="W57">
        <v>21</v>
      </c>
      <c r="X57">
        <v>0.05</v>
      </c>
      <c r="Z57" t="s">
        <v>39</v>
      </c>
      <c r="AA57">
        <v>20</v>
      </c>
      <c r="AB57">
        <v>187</v>
      </c>
      <c r="AC57">
        <v>0.33</v>
      </c>
      <c r="AD57">
        <v>1.34</v>
      </c>
      <c r="AE57">
        <v>0</v>
      </c>
      <c r="AF57">
        <v>0.01</v>
      </c>
      <c r="AG57">
        <v>0</v>
      </c>
      <c r="AH57">
        <v>0</v>
      </c>
      <c r="AI57">
        <v>12</v>
      </c>
      <c r="AJ57">
        <v>12</v>
      </c>
      <c r="AK57">
        <v>5.72</v>
      </c>
      <c r="AL57">
        <v>38.24</v>
      </c>
      <c r="AM57">
        <v>0.1</v>
      </c>
      <c r="AO57" t="s">
        <v>39</v>
      </c>
      <c r="AP57">
        <v>20</v>
      </c>
      <c r="AQ57">
        <v>39</v>
      </c>
      <c r="AR57">
        <v>0.26</v>
      </c>
      <c r="AS57">
        <v>1.45</v>
      </c>
      <c r="AT57">
        <v>0</v>
      </c>
      <c r="AU57">
        <v>0</v>
      </c>
      <c r="AV57">
        <v>0</v>
      </c>
      <c r="AW57">
        <v>0</v>
      </c>
      <c r="AX57">
        <v>9</v>
      </c>
      <c r="AY57">
        <v>9</v>
      </c>
      <c r="AZ57">
        <v>5.67</v>
      </c>
      <c r="BA57">
        <v>31.3</v>
      </c>
      <c r="BB57">
        <v>0.23</v>
      </c>
    </row>
    <row r="58" spans="11:54" x14ac:dyDescent="0.4">
      <c r="K58" t="s">
        <v>51</v>
      </c>
      <c r="L58">
        <v>32</v>
      </c>
      <c r="M58">
        <v>591</v>
      </c>
      <c r="N58" s="1">
        <v>0.23</v>
      </c>
      <c r="O58">
        <v>1.1100000000000001</v>
      </c>
      <c r="P58">
        <v>0</v>
      </c>
      <c r="Q58">
        <v>0</v>
      </c>
      <c r="R58">
        <v>0</v>
      </c>
      <c r="S58">
        <v>0</v>
      </c>
      <c r="T58">
        <v>7</v>
      </c>
      <c r="U58">
        <v>7</v>
      </c>
      <c r="V58">
        <v>5.19</v>
      </c>
      <c r="W58">
        <v>26.89</v>
      </c>
      <c r="X58">
        <v>0.05</v>
      </c>
      <c r="Z58" t="s">
        <v>43</v>
      </c>
      <c r="AA58">
        <v>24</v>
      </c>
      <c r="AB58">
        <v>187</v>
      </c>
      <c r="AC58">
        <v>0.27</v>
      </c>
      <c r="AD58">
        <v>1.07</v>
      </c>
      <c r="AE58">
        <v>0</v>
      </c>
      <c r="AF58">
        <v>0</v>
      </c>
      <c r="AG58">
        <v>0</v>
      </c>
      <c r="AH58">
        <v>0</v>
      </c>
      <c r="AI58">
        <v>6</v>
      </c>
      <c r="AJ58">
        <v>6</v>
      </c>
      <c r="AK58">
        <v>4.12</v>
      </c>
      <c r="AL58">
        <v>16.940000000000001</v>
      </c>
      <c r="AM58">
        <v>0.08</v>
      </c>
      <c r="AO58" t="s">
        <v>43</v>
      </c>
      <c r="AP58">
        <v>24</v>
      </c>
      <c r="AQ58">
        <v>39</v>
      </c>
      <c r="AR58">
        <v>0.23</v>
      </c>
      <c r="AS58">
        <v>1.06</v>
      </c>
      <c r="AT58">
        <v>0</v>
      </c>
      <c r="AU58">
        <v>0</v>
      </c>
      <c r="AV58">
        <v>0</v>
      </c>
      <c r="AW58">
        <v>0</v>
      </c>
      <c r="AX58">
        <v>6</v>
      </c>
      <c r="AY58">
        <v>6</v>
      </c>
      <c r="AZ58">
        <v>4.55</v>
      </c>
      <c r="BA58">
        <v>20.45</v>
      </c>
      <c r="BB58">
        <v>0.17</v>
      </c>
    </row>
    <row r="59" spans="11:54" x14ac:dyDescent="0.4">
      <c r="K59" t="s">
        <v>40</v>
      </c>
      <c r="L59">
        <v>21</v>
      </c>
      <c r="M59">
        <v>591</v>
      </c>
      <c r="N59" s="1">
        <v>0.22</v>
      </c>
      <c r="O59">
        <v>1.1299999999999999</v>
      </c>
      <c r="P59">
        <v>0</v>
      </c>
      <c r="Q59">
        <v>0</v>
      </c>
      <c r="R59">
        <v>0</v>
      </c>
      <c r="S59">
        <v>0</v>
      </c>
      <c r="T59">
        <v>7</v>
      </c>
      <c r="U59">
        <v>7</v>
      </c>
      <c r="V59">
        <v>5.26</v>
      </c>
      <c r="W59">
        <v>27.17</v>
      </c>
      <c r="X59">
        <v>0.05</v>
      </c>
      <c r="Z59" t="s">
        <v>51</v>
      </c>
      <c r="AA59">
        <v>32</v>
      </c>
      <c r="AB59">
        <v>187</v>
      </c>
      <c r="AC59">
        <v>0.25</v>
      </c>
      <c r="AD59">
        <v>1.1599999999999999</v>
      </c>
      <c r="AE59">
        <v>0</v>
      </c>
      <c r="AF59">
        <v>0</v>
      </c>
      <c r="AG59">
        <v>0</v>
      </c>
      <c r="AH59">
        <v>0</v>
      </c>
      <c r="AI59">
        <v>7</v>
      </c>
      <c r="AJ59">
        <v>7</v>
      </c>
      <c r="AK59">
        <v>4.8899999999999997</v>
      </c>
      <c r="AL59">
        <v>23.6</v>
      </c>
      <c r="AM59">
        <v>0.08</v>
      </c>
      <c r="AO59" t="s">
        <v>55</v>
      </c>
      <c r="AP59">
        <v>36</v>
      </c>
      <c r="AQ59">
        <v>39</v>
      </c>
      <c r="AR59">
        <v>0.21</v>
      </c>
      <c r="AS59">
        <v>1.28</v>
      </c>
      <c r="AT59">
        <v>0</v>
      </c>
      <c r="AU59">
        <v>0</v>
      </c>
      <c r="AV59">
        <v>0</v>
      </c>
      <c r="AW59">
        <v>0</v>
      </c>
      <c r="AX59">
        <v>8</v>
      </c>
      <c r="AY59">
        <v>8</v>
      </c>
      <c r="AZ59">
        <v>5.77</v>
      </c>
      <c r="BA59">
        <v>32.15</v>
      </c>
      <c r="BB59">
        <v>0.21</v>
      </c>
    </row>
    <row r="60" spans="11:54" x14ac:dyDescent="0.4">
      <c r="K60" t="s">
        <v>54</v>
      </c>
      <c r="L60">
        <v>35</v>
      </c>
      <c r="M60">
        <v>591</v>
      </c>
      <c r="N60" s="1">
        <v>0.18</v>
      </c>
      <c r="O60">
        <v>0.99</v>
      </c>
      <c r="P60">
        <v>0</v>
      </c>
      <c r="Q60">
        <v>0</v>
      </c>
      <c r="R60">
        <v>0</v>
      </c>
      <c r="S60">
        <v>0</v>
      </c>
      <c r="T60">
        <v>7</v>
      </c>
      <c r="U60">
        <v>7</v>
      </c>
      <c r="V60">
        <v>5.84</v>
      </c>
      <c r="W60">
        <v>34.64</v>
      </c>
      <c r="X60">
        <v>0.04</v>
      </c>
      <c r="Z60" t="s">
        <v>40</v>
      </c>
      <c r="AA60">
        <v>21</v>
      </c>
      <c r="AB60">
        <v>187</v>
      </c>
      <c r="AC60">
        <v>0.21</v>
      </c>
      <c r="AD60">
        <v>1.04</v>
      </c>
      <c r="AE60">
        <v>0</v>
      </c>
      <c r="AF60">
        <v>0</v>
      </c>
      <c r="AG60">
        <v>0</v>
      </c>
      <c r="AH60">
        <v>0</v>
      </c>
      <c r="AI60">
        <v>7</v>
      </c>
      <c r="AJ60">
        <v>7</v>
      </c>
      <c r="AK60">
        <v>5.29</v>
      </c>
      <c r="AL60">
        <v>28.95</v>
      </c>
      <c r="AM60">
        <v>0.08</v>
      </c>
      <c r="AO60" t="s">
        <v>40</v>
      </c>
      <c r="AP60">
        <v>21</v>
      </c>
      <c r="AQ60">
        <v>39</v>
      </c>
      <c r="AR60">
        <v>0.15</v>
      </c>
      <c r="AS60">
        <v>0.67</v>
      </c>
      <c r="AT60">
        <v>0</v>
      </c>
      <c r="AU60">
        <v>0</v>
      </c>
      <c r="AV60">
        <v>0</v>
      </c>
      <c r="AW60">
        <v>0</v>
      </c>
      <c r="AX60">
        <v>3</v>
      </c>
      <c r="AY60">
        <v>3</v>
      </c>
      <c r="AZ60">
        <v>3.91</v>
      </c>
      <c r="BA60">
        <v>13.67</v>
      </c>
      <c r="BB60">
        <v>0.11</v>
      </c>
    </row>
    <row r="61" spans="11:54" x14ac:dyDescent="0.4">
      <c r="K61" t="s">
        <v>55</v>
      </c>
      <c r="L61">
        <v>36</v>
      </c>
      <c r="M61">
        <v>591</v>
      </c>
      <c r="N61" s="1">
        <v>0.18</v>
      </c>
      <c r="O61">
        <v>1.0900000000000001</v>
      </c>
      <c r="P61">
        <v>0</v>
      </c>
      <c r="Q61">
        <v>0</v>
      </c>
      <c r="R61">
        <v>0</v>
      </c>
      <c r="S61">
        <v>0</v>
      </c>
      <c r="T61">
        <v>8</v>
      </c>
      <c r="U61">
        <v>8</v>
      </c>
      <c r="V61">
        <v>6.28</v>
      </c>
      <c r="W61">
        <v>39.67</v>
      </c>
      <c r="X61">
        <v>0.04</v>
      </c>
      <c r="Z61" t="s">
        <v>54</v>
      </c>
      <c r="AA61">
        <v>35</v>
      </c>
      <c r="AB61">
        <v>187</v>
      </c>
      <c r="AC61">
        <v>0.21</v>
      </c>
      <c r="AD61">
        <v>1.02</v>
      </c>
      <c r="AE61">
        <v>0</v>
      </c>
      <c r="AF61">
        <v>0</v>
      </c>
      <c r="AG61">
        <v>0</v>
      </c>
      <c r="AH61">
        <v>0</v>
      </c>
      <c r="AI61">
        <v>7</v>
      </c>
      <c r="AJ61">
        <v>7</v>
      </c>
      <c r="AK61">
        <v>5.41</v>
      </c>
      <c r="AL61">
        <v>30.56</v>
      </c>
      <c r="AM61">
        <v>7.0000000000000007E-2</v>
      </c>
      <c r="AO61" t="s">
        <v>51</v>
      </c>
      <c r="AP61">
        <v>32</v>
      </c>
      <c r="AQ61">
        <v>39</v>
      </c>
      <c r="AR61">
        <v>0.15</v>
      </c>
      <c r="AS61">
        <v>0.67</v>
      </c>
      <c r="AT61">
        <v>0</v>
      </c>
      <c r="AU61">
        <v>0</v>
      </c>
      <c r="AV61">
        <v>0</v>
      </c>
      <c r="AW61">
        <v>0</v>
      </c>
      <c r="AX61">
        <v>3</v>
      </c>
      <c r="AY61">
        <v>3</v>
      </c>
      <c r="AZ61">
        <v>3.91</v>
      </c>
      <c r="BA61">
        <v>13.67</v>
      </c>
      <c r="BB61">
        <v>0.11</v>
      </c>
    </row>
    <row r="62" spans="11:54" x14ac:dyDescent="0.4">
      <c r="K62" t="s">
        <v>43</v>
      </c>
      <c r="L62">
        <v>24</v>
      </c>
      <c r="M62">
        <v>591</v>
      </c>
      <c r="N62" s="1">
        <v>0.16</v>
      </c>
      <c r="O62">
        <v>0.88</v>
      </c>
      <c r="P62">
        <v>0</v>
      </c>
      <c r="Q62">
        <v>0</v>
      </c>
      <c r="R62">
        <v>0</v>
      </c>
      <c r="S62">
        <v>0</v>
      </c>
      <c r="T62">
        <v>6</v>
      </c>
      <c r="U62">
        <v>6</v>
      </c>
      <c r="V62">
        <v>5.7</v>
      </c>
      <c r="W62">
        <v>32.659999999999997</v>
      </c>
      <c r="X62">
        <v>0.04</v>
      </c>
      <c r="Z62" t="s">
        <v>55</v>
      </c>
      <c r="AA62">
        <v>36</v>
      </c>
      <c r="AB62">
        <v>187</v>
      </c>
      <c r="AC62">
        <v>0.19</v>
      </c>
      <c r="AD62">
        <v>1.19</v>
      </c>
      <c r="AE62">
        <v>0</v>
      </c>
      <c r="AF62">
        <v>0</v>
      </c>
      <c r="AG62">
        <v>0</v>
      </c>
      <c r="AH62">
        <v>0</v>
      </c>
      <c r="AI62">
        <v>8</v>
      </c>
      <c r="AJ62">
        <v>8</v>
      </c>
      <c r="AK62">
        <v>6.15</v>
      </c>
      <c r="AL62">
        <v>36.69</v>
      </c>
      <c r="AM62">
        <v>0.09</v>
      </c>
      <c r="AO62" t="s">
        <v>76</v>
      </c>
      <c r="AP62">
        <v>57</v>
      </c>
      <c r="AQ62">
        <v>39</v>
      </c>
      <c r="AR62">
        <v>0.13</v>
      </c>
      <c r="AS62">
        <v>0.8</v>
      </c>
      <c r="AT62">
        <v>0</v>
      </c>
      <c r="AU62">
        <v>0</v>
      </c>
      <c r="AV62">
        <v>0</v>
      </c>
      <c r="AW62">
        <v>0</v>
      </c>
      <c r="AX62">
        <v>5</v>
      </c>
      <c r="AY62">
        <v>5</v>
      </c>
      <c r="AZ62">
        <v>5.77</v>
      </c>
      <c r="BA62">
        <v>32.15</v>
      </c>
      <c r="BB62">
        <v>0.13</v>
      </c>
    </row>
  </sheetData>
  <sortState ref="AO3:BB62">
    <sortCondition descending="1" ref="AR3:AR62"/>
  </sortState>
  <mergeCells count="3">
    <mergeCell ref="A3:A7"/>
    <mergeCell ref="A8:A12"/>
    <mergeCell ref="A13:A1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048A-5817-4B64-B53E-FDB8720F0311}">
  <dimension ref="A1:AM62"/>
  <sheetViews>
    <sheetView zoomScale="130" zoomScaleNormal="130" workbookViewId="0">
      <pane xSplit="9" topLeftCell="J1" activePane="topRight" state="frozen"/>
      <selection pane="topRight" activeCell="A17" sqref="A17:G23"/>
    </sheetView>
  </sheetViews>
  <sheetFormatPr defaultRowHeight="13.9" x14ac:dyDescent="0.4"/>
  <cols>
    <col min="1" max="1" width="12.1328125" customWidth="1"/>
    <col min="2" max="4" width="9.06640625" style="28"/>
    <col min="5" max="5" width="26.3984375" style="28" customWidth="1"/>
    <col min="6" max="6" width="18.86328125" style="28" customWidth="1"/>
    <col min="7" max="8" width="9.06640625" style="28"/>
  </cols>
  <sheetData>
    <row r="1" spans="1:39" x14ac:dyDescent="0.4">
      <c r="B1" s="29"/>
      <c r="K1" s="32" t="s">
        <v>144</v>
      </c>
      <c r="Z1" s="32" t="s">
        <v>145</v>
      </c>
    </row>
    <row r="2" spans="1:39" s="27" customFormat="1" ht="27.75" x14ac:dyDescent="0.4">
      <c r="A2" s="31" t="s">
        <v>149</v>
      </c>
      <c r="B2" s="31" t="s">
        <v>116</v>
      </c>
      <c r="C2" s="31" t="s">
        <v>111</v>
      </c>
      <c r="D2" s="31" t="s">
        <v>133</v>
      </c>
      <c r="E2" s="31" t="s">
        <v>112</v>
      </c>
      <c r="F2" s="31" t="s">
        <v>115</v>
      </c>
      <c r="G2" s="31" t="s">
        <v>113</v>
      </c>
      <c r="H2" s="31" t="s">
        <v>114</v>
      </c>
      <c r="K2"/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7</v>
      </c>
      <c r="AF2" s="27" t="s">
        <v>8</v>
      </c>
      <c r="AG2" s="27" t="s">
        <v>9</v>
      </c>
      <c r="AH2" s="27" t="s">
        <v>10</v>
      </c>
      <c r="AI2" s="27" t="s">
        <v>11</v>
      </c>
      <c r="AJ2" s="27" t="s">
        <v>12</v>
      </c>
      <c r="AK2" s="27" t="s">
        <v>13</v>
      </c>
      <c r="AL2" s="27" t="s">
        <v>14</v>
      </c>
      <c r="AM2" s="27" t="s">
        <v>15</v>
      </c>
    </row>
    <row r="3" spans="1:39" x14ac:dyDescent="0.4">
      <c r="A3" s="62" t="s">
        <v>156</v>
      </c>
      <c r="B3" s="42">
        <v>1</v>
      </c>
      <c r="C3" s="44" t="s">
        <v>163</v>
      </c>
      <c r="D3" s="42" t="s">
        <v>47</v>
      </c>
      <c r="E3" s="43" t="s">
        <v>162</v>
      </c>
      <c r="F3" s="45">
        <v>12.47</v>
      </c>
      <c r="G3" s="42">
        <v>87</v>
      </c>
      <c r="H3" s="45">
        <f>G3/I3*100</f>
        <v>34.251968503937007</v>
      </c>
      <c r="I3">
        <v>254</v>
      </c>
      <c r="K3" t="s">
        <v>47</v>
      </c>
      <c r="L3">
        <v>28</v>
      </c>
      <c r="M3">
        <v>254</v>
      </c>
      <c r="N3" s="1">
        <v>12.47</v>
      </c>
      <c r="O3">
        <v>5.69</v>
      </c>
      <c r="P3">
        <v>9</v>
      </c>
      <c r="Q3">
        <v>11.21</v>
      </c>
      <c r="R3">
        <v>0</v>
      </c>
      <c r="S3">
        <v>9</v>
      </c>
      <c r="T3">
        <v>35</v>
      </c>
      <c r="U3">
        <v>26</v>
      </c>
      <c r="V3">
        <v>1.73</v>
      </c>
      <c r="W3">
        <v>2.19</v>
      </c>
      <c r="X3">
        <v>0.36</v>
      </c>
      <c r="Z3" t="s">
        <v>47</v>
      </c>
      <c r="AA3">
        <v>28</v>
      </c>
      <c r="AB3">
        <v>563</v>
      </c>
      <c r="AC3">
        <v>10.27</v>
      </c>
      <c r="AD3">
        <v>3.33</v>
      </c>
      <c r="AE3">
        <v>9</v>
      </c>
      <c r="AF3">
        <v>9.35</v>
      </c>
      <c r="AG3">
        <v>0</v>
      </c>
      <c r="AH3">
        <v>9</v>
      </c>
      <c r="AI3">
        <v>31</v>
      </c>
      <c r="AJ3">
        <v>22</v>
      </c>
      <c r="AK3">
        <v>3.2</v>
      </c>
      <c r="AL3">
        <v>11.43</v>
      </c>
      <c r="AM3">
        <v>0.14000000000000001</v>
      </c>
    </row>
    <row r="4" spans="1:39" x14ac:dyDescent="0.4">
      <c r="A4" s="62"/>
      <c r="B4" s="42">
        <v>2</v>
      </c>
      <c r="C4" s="44" t="s">
        <v>166</v>
      </c>
      <c r="D4" s="42" t="s">
        <v>64</v>
      </c>
      <c r="E4" s="43" t="s">
        <v>164</v>
      </c>
      <c r="F4" s="45">
        <v>8.43</v>
      </c>
      <c r="G4" s="42">
        <v>146</v>
      </c>
      <c r="H4" s="45">
        <f t="shared" ref="H4:H12" si="0">G4/I4*100</f>
        <v>57.480314960629919</v>
      </c>
      <c r="I4">
        <v>254</v>
      </c>
      <c r="K4" t="s">
        <v>64</v>
      </c>
      <c r="L4">
        <v>45</v>
      </c>
      <c r="M4">
        <v>254</v>
      </c>
      <c r="N4" s="1">
        <v>8.43</v>
      </c>
      <c r="O4">
        <v>9.25</v>
      </c>
      <c r="P4">
        <v>6.5</v>
      </c>
      <c r="Q4">
        <v>7.19</v>
      </c>
      <c r="R4">
        <v>9.64</v>
      </c>
      <c r="S4">
        <v>0</v>
      </c>
      <c r="T4">
        <v>39</v>
      </c>
      <c r="U4">
        <v>39</v>
      </c>
      <c r="V4">
        <v>0.79</v>
      </c>
      <c r="W4">
        <v>-0.34</v>
      </c>
      <c r="X4">
        <v>0.57999999999999996</v>
      </c>
      <c r="Z4" t="s">
        <v>72</v>
      </c>
      <c r="AA4">
        <v>53</v>
      </c>
      <c r="AB4">
        <v>563</v>
      </c>
      <c r="AC4">
        <v>4.87</v>
      </c>
      <c r="AD4">
        <v>5.4</v>
      </c>
      <c r="AE4">
        <v>4</v>
      </c>
      <c r="AF4">
        <v>4.09</v>
      </c>
      <c r="AG4">
        <v>5.93</v>
      </c>
      <c r="AH4">
        <v>0</v>
      </c>
      <c r="AI4">
        <v>25</v>
      </c>
      <c r="AJ4">
        <v>25</v>
      </c>
      <c r="AK4">
        <v>1.06</v>
      </c>
      <c r="AL4">
        <v>0.47</v>
      </c>
      <c r="AM4">
        <v>0.23</v>
      </c>
    </row>
    <row r="5" spans="1:39" x14ac:dyDescent="0.4">
      <c r="A5" s="62"/>
      <c r="B5" s="42">
        <v>3</v>
      </c>
      <c r="C5" s="44" t="s">
        <v>167</v>
      </c>
      <c r="D5" s="42" t="s">
        <v>72</v>
      </c>
      <c r="E5" s="43" t="s">
        <v>165</v>
      </c>
      <c r="F5" s="45">
        <v>7.47</v>
      </c>
      <c r="G5" s="42">
        <v>183</v>
      </c>
      <c r="H5" s="45">
        <f t="shared" si="0"/>
        <v>72.047244094488192</v>
      </c>
      <c r="I5">
        <v>254</v>
      </c>
      <c r="K5" t="s">
        <v>72</v>
      </c>
      <c r="L5">
        <v>53</v>
      </c>
      <c r="M5">
        <v>254</v>
      </c>
      <c r="N5" s="1">
        <v>7.47</v>
      </c>
      <c r="O5">
        <v>6.89</v>
      </c>
      <c r="P5">
        <v>6</v>
      </c>
      <c r="Q5">
        <v>6.75</v>
      </c>
      <c r="R5">
        <v>8.9</v>
      </c>
      <c r="S5">
        <v>0</v>
      </c>
      <c r="T5">
        <v>26</v>
      </c>
      <c r="U5">
        <v>26</v>
      </c>
      <c r="V5">
        <v>0.65</v>
      </c>
      <c r="W5">
        <v>-0.42</v>
      </c>
      <c r="X5">
        <v>0.43</v>
      </c>
      <c r="Z5" t="s">
        <v>64</v>
      </c>
      <c r="AA5">
        <v>45</v>
      </c>
      <c r="AB5">
        <v>563</v>
      </c>
      <c r="AC5">
        <v>4.51</v>
      </c>
      <c r="AD5">
        <v>6.75</v>
      </c>
      <c r="AE5">
        <v>0</v>
      </c>
      <c r="AF5">
        <v>3.15</v>
      </c>
      <c r="AG5">
        <v>0</v>
      </c>
      <c r="AH5">
        <v>0</v>
      </c>
      <c r="AI5">
        <v>31</v>
      </c>
      <c r="AJ5">
        <v>31</v>
      </c>
      <c r="AK5">
        <v>1.45</v>
      </c>
      <c r="AL5">
        <v>1.27</v>
      </c>
      <c r="AM5">
        <v>0.28000000000000003</v>
      </c>
    </row>
    <row r="6" spans="1:39" x14ac:dyDescent="0.4">
      <c r="A6" s="62"/>
      <c r="B6" s="42">
        <v>4</v>
      </c>
      <c r="C6" s="44" t="s">
        <v>138</v>
      </c>
      <c r="D6" s="42" t="s">
        <v>45</v>
      </c>
      <c r="E6" s="43" t="s">
        <v>122</v>
      </c>
      <c r="F6" s="45">
        <v>5.4</v>
      </c>
      <c r="G6" s="42">
        <v>125</v>
      </c>
      <c r="H6" s="45">
        <f t="shared" si="0"/>
        <v>49.212598425196852</v>
      </c>
      <c r="I6">
        <v>254</v>
      </c>
      <c r="K6" t="s">
        <v>45</v>
      </c>
      <c r="L6">
        <v>26</v>
      </c>
      <c r="M6">
        <v>254</v>
      </c>
      <c r="N6" s="1">
        <v>5.4</v>
      </c>
      <c r="O6">
        <v>6.51</v>
      </c>
      <c r="P6">
        <v>0</v>
      </c>
      <c r="Q6">
        <v>4.51</v>
      </c>
      <c r="R6">
        <v>0</v>
      </c>
      <c r="S6">
        <v>0</v>
      </c>
      <c r="T6">
        <v>24</v>
      </c>
      <c r="U6">
        <v>24</v>
      </c>
      <c r="V6">
        <v>0.8</v>
      </c>
      <c r="W6">
        <v>-0.71</v>
      </c>
      <c r="X6">
        <v>0.41</v>
      </c>
      <c r="Z6" t="s">
        <v>20</v>
      </c>
      <c r="AA6">
        <v>1</v>
      </c>
      <c r="AB6">
        <v>563</v>
      </c>
      <c r="AC6">
        <v>3.08</v>
      </c>
      <c r="AD6">
        <v>3.22</v>
      </c>
      <c r="AE6">
        <v>3</v>
      </c>
      <c r="AF6">
        <v>2.84</v>
      </c>
      <c r="AG6">
        <v>4.45</v>
      </c>
      <c r="AH6">
        <v>0</v>
      </c>
      <c r="AI6">
        <v>10</v>
      </c>
      <c r="AJ6">
        <v>10</v>
      </c>
      <c r="AK6">
        <v>0.43</v>
      </c>
      <c r="AL6">
        <v>-1.31</v>
      </c>
      <c r="AM6">
        <v>0.14000000000000001</v>
      </c>
    </row>
    <row r="7" spans="1:39" x14ac:dyDescent="0.4">
      <c r="A7" s="62"/>
      <c r="B7" s="42">
        <v>5</v>
      </c>
      <c r="C7" s="44" t="s">
        <v>137</v>
      </c>
      <c r="D7" s="42" t="s">
        <v>49</v>
      </c>
      <c r="E7" s="43" t="s">
        <v>121</v>
      </c>
      <c r="F7" s="45">
        <v>5.3</v>
      </c>
      <c r="G7" s="42">
        <v>146</v>
      </c>
      <c r="H7" s="45">
        <f t="shared" si="0"/>
        <v>57.480314960629919</v>
      </c>
      <c r="I7">
        <v>254</v>
      </c>
      <c r="K7" t="s">
        <v>49</v>
      </c>
      <c r="L7">
        <v>30</v>
      </c>
      <c r="M7">
        <v>254</v>
      </c>
      <c r="N7" s="1">
        <v>5.3</v>
      </c>
      <c r="O7">
        <v>5.46</v>
      </c>
      <c r="P7">
        <v>5</v>
      </c>
      <c r="Q7">
        <v>4.75</v>
      </c>
      <c r="R7">
        <v>7.41</v>
      </c>
      <c r="S7">
        <v>0</v>
      </c>
      <c r="T7">
        <v>18</v>
      </c>
      <c r="U7">
        <v>18</v>
      </c>
      <c r="V7">
        <v>0.48</v>
      </c>
      <c r="W7">
        <v>-1.18</v>
      </c>
      <c r="X7">
        <v>0.34</v>
      </c>
      <c r="Z7" t="s">
        <v>49</v>
      </c>
      <c r="AA7">
        <v>30</v>
      </c>
      <c r="AB7">
        <v>563</v>
      </c>
      <c r="AC7">
        <v>3.05</v>
      </c>
      <c r="AD7">
        <v>3.99</v>
      </c>
      <c r="AE7">
        <v>0</v>
      </c>
      <c r="AF7">
        <v>2.31</v>
      </c>
      <c r="AG7">
        <v>0</v>
      </c>
      <c r="AH7">
        <v>0</v>
      </c>
      <c r="AI7">
        <v>18</v>
      </c>
      <c r="AJ7">
        <v>18</v>
      </c>
      <c r="AK7">
        <v>1.25</v>
      </c>
      <c r="AL7">
        <v>0.74</v>
      </c>
      <c r="AM7">
        <v>0.17</v>
      </c>
    </row>
    <row r="8" spans="1:39" x14ac:dyDescent="0.4">
      <c r="A8" s="62" t="s">
        <v>157</v>
      </c>
      <c r="B8" s="42">
        <v>1</v>
      </c>
      <c r="C8" s="44" t="s">
        <v>137</v>
      </c>
      <c r="D8" s="42" t="s">
        <v>47</v>
      </c>
      <c r="E8" s="43" t="s">
        <v>117</v>
      </c>
      <c r="F8" s="45">
        <v>10.27</v>
      </c>
      <c r="G8" s="42">
        <v>124</v>
      </c>
      <c r="H8" s="45">
        <f t="shared" si="0"/>
        <v>22.024866785079929</v>
      </c>
      <c r="I8">
        <v>563</v>
      </c>
      <c r="K8" t="s">
        <v>27</v>
      </c>
      <c r="L8">
        <v>8</v>
      </c>
      <c r="M8">
        <v>254</v>
      </c>
      <c r="N8" s="1">
        <v>5.1100000000000003</v>
      </c>
      <c r="O8">
        <v>5.09</v>
      </c>
      <c r="P8">
        <v>4</v>
      </c>
      <c r="Q8">
        <v>4.5</v>
      </c>
      <c r="R8">
        <v>5.93</v>
      </c>
      <c r="S8">
        <v>0</v>
      </c>
      <c r="T8">
        <v>19</v>
      </c>
      <c r="U8">
        <v>19</v>
      </c>
      <c r="V8">
        <v>0.68</v>
      </c>
      <c r="W8">
        <v>-0.56000000000000005</v>
      </c>
      <c r="X8">
        <v>0.32</v>
      </c>
      <c r="Z8" t="s">
        <v>27</v>
      </c>
      <c r="AA8">
        <v>8</v>
      </c>
      <c r="AB8">
        <v>563</v>
      </c>
      <c r="AC8">
        <v>2.5</v>
      </c>
      <c r="AD8">
        <v>3.53</v>
      </c>
      <c r="AE8">
        <v>0</v>
      </c>
      <c r="AF8">
        <v>1.77</v>
      </c>
      <c r="AG8">
        <v>0</v>
      </c>
      <c r="AH8">
        <v>0</v>
      </c>
      <c r="AI8">
        <v>18</v>
      </c>
      <c r="AJ8">
        <v>18</v>
      </c>
      <c r="AK8">
        <v>1.56</v>
      </c>
      <c r="AL8">
        <v>2.04</v>
      </c>
      <c r="AM8">
        <v>0.15</v>
      </c>
    </row>
    <row r="9" spans="1:39" x14ac:dyDescent="0.4">
      <c r="A9" s="62"/>
      <c r="B9" s="42">
        <v>2</v>
      </c>
      <c r="C9" s="44" t="s">
        <v>120</v>
      </c>
      <c r="D9" s="42" t="s">
        <v>72</v>
      </c>
      <c r="E9" s="43" t="s">
        <v>119</v>
      </c>
      <c r="F9" s="45">
        <v>4.87</v>
      </c>
      <c r="G9" s="42">
        <v>388</v>
      </c>
      <c r="H9" s="45">
        <f t="shared" si="0"/>
        <v>68.916518650088804</v>
      </c>
      <c r="I9">
        <v>563</v>
      </c>
      <c r="K9" t="s">
        <v>25</v>
      </c>
      <c r="L9">
        <v>6</v>
      </c>
      <c r="M9">
        <v>254</v>
      </c>
      <c r="N9" s="1">
        <v>5.0199999999999996</v>
      </c>
      <c r="O9">
        <v>5.84</v>
      </c>
      <c r="P9">
        <v>3</v>
      </c>
      <c r="Q9">
        <v>4.1900000000000004</v>
      </c>
      <c r="R9">
        <v>4.45</v>
      </c>
      <c r="S9">
        <v>0</v>
      </c>
      <c r="T9">
        <v>23</v>
      </c>
      <c r="U9">
        <v>23</v>
      </c>
      <c r="V9">
        <v>0.84</v>
      </c>
      <c r="W9">
        <v>-0.42</v>
      </c>
      <c r="X9">
        <v>0.37</v>
      </c>
      <c r="Z9" t="s">
        <v>29</v>
      </c>
      <c r="AA9">
        <v>10</v>
      </c>
      <c r="AB9">
        <v>563</v>
      </c>
      <c r="AC9">
        <v>2.4900000000000002</v>
      </c>
      <c r="AD9">
        <v>3.77</v>
      </c>
      <c r="AE9">
        <v>0</v>
      </c>
      <c r="AF9">
        <v>1.69</v>
      </c>
      <c r="AG9">
        <v>0</v>
      </c>
      <c r="AH9">
        <v>0</v>
      </c>
      <c r="AI9">
        <v>14</v>
      </c>
      <c r="AJ9">
        <v>14</v>
      </c>
      <c r="AK9">
        <v>1.4</v>
      </c>
      <c r="AL9">
        <v>0.83</v>
      </c>
      <c r="AM9">
        <v>0.16</v>
      </c>
    </row>
    <row r="10" spans="1:39" x14ac:dyDescent="0.4">
      <c r="A10" s="62"/>
      <c r="B10" s="42">
        <v>3</v>
      </c>
      <c r="C10" s="44" t="s">
        <v>118</v>
      </c>
      <c r="D10" s="42" t="s">
        <v>64</v>
      </c>
      <c r="E10" s="43" t="s">
        <v>164</v>
      </c>
      <c r="F10" s="45">
        <v>4.51</v>
      </c>
      <c r="G10" s="42">
        <v>249</v>
      </c>
      <c r="H10" s="45">
        <f t="shared" si="0"/>
        <v>44.227353463587917</v>
      </c>
      <c r="I10">
        <v>563</v>
      </c>
      <c r="K10" t="s">
        <v>29</v>
      </c>
      <c r="L10">
        <v>10</v>
      </c>
      <c r="M10">
        <v>254</v>
      </c>
      <c r="N10" s="1">
        <v>4.5</v>
      </c>
      <c r="O10">
        <v>4.8899999999999997</v>
      </c>
      <c r="P10">
        <v>4</v>
      </c>
      <c r="Q10">
        <v>4.04</v>
      </c>
      <c r="R10">
        <v>5.93</v>
      </c>
      <c r="S10">
        <v>0</v>
      </c>
      <c r="T10">
        <v>14</v>
      </c>
      <c r="U10">
        <v>14</v>
      </c>
      <c r="V10">
        <v>0.51</v>
      </c>
      <c r="W10">
        <v>-1.29</v>
      </c>
      <c r="X10">
        <v>0.31</v>
      </c>
      <c r="Z10" t="s">
        <v>45</v>
      </c>
      <c r="AA10">
        <v>26</v>
      </c>
      <c r="AB10">
        <v>563</v>
      </c>
      <c r="AC10">
        <v>2.4500000000000002</v>
      </c>
      <c r="AD10">
        <v>4.28</v>
      </c>
      <c r="AE10">
        <v>0</v>
      </c>
      <c r="AF10">
        <v>1.47</v>
      </c>
      <c r="AG10">
        <v>0</v>
      </c>
      <c r="AH10">
        <v>0</v>
      </c>
      <c r="AI10">
        <v>21</v>
      </c>
      <c r="AJ10">
        <v>21</v>
      </c>
      <c r="AK10">
        <v>1.75</v>
      </c>
      <c r="AL10">
        <v>2.29</v>
      </c>
      <c r="AM10">
        <v>0.18</v>
      </c>
    </row>
    <row r="11" spans="1:39" x14ac:dyDescent="0.4">
      <c r="A11" s="62"/>
      <c r="B11" s="42">
        <v>4</v>
      </c>
      <c r="C11" s="44" t="s">
        <v>139</v>
      </c>
      <c r="D11" s="42" t="s">
        <v>20</v>
      </c>
      <c r="E11" s="43" t="s">
        <v>140</v>
      </c>
      <c r="F11" s="45">
        <v>3.08</v>
      </c>
      <c r="G11" s="42">
        <v>354</v>
      </c>
      <c r="H11" s="45">
        <f t="shared" si="0"/>
        <v>62.877442273534633</v>
      </c>
      <c r="I11">
        <v>563</v>
      </c>
      <c r="K11" t="s">
        <v>24</v>
      </c>
      <c r="L11">
        <v>5</v>
      </c>
      <c r="M11">
        <v>254</v>
      </c>
      <c r="N11" s="1">
        <v>4.29</v>
      </c>
      <c r="O11">
        <v>5.12</v>
      </c>
      <c r="P11">
        <v>0</v>
      </c>
      <c r="Q11">
        <v>3.59</v>
      </c>
      <c r="R11">
        <v>0</v>
      </c>
      <c r="S11">
        <v>0</v>
      </c>
      <c r="T11">
        <v>19</v>
      </c>
      <c r="U11">
        <v>19</v>
      </c>
      <c r="V11">
        <v>0.77</v>
      </c>
      <c r="W11">
        <v>-0.7</v>
      </c>
      <c r="X11">
        <v>0.32</v>
      </c>
      <c r="Z11" t="s">
        <v>25</v>
      </c>
      <c r="AA11">
        <v>6</v>
      </c>
      <c r="AB11">
        <v>563</v>
      </c>
      <c r="AC11">
        <v>2.4300000000000002</v>
      </c>
      <c r="AD11">
        <v>3.9</v>
      </c>
      <c r="AE11">
        <v>0</v>
      </c>
      <c r="AF11">
        <v>1.59</v>
      </c>
      <c r="AG11">
        <v>0</v>
      </c>
      <c r="AH11">
        <v>0</v>
      </c>
      <c r="AI11">
        <v>20</v>
      </c>
      <c r="AJ11">
        <v>20</v>
      </c>
      <c r="AK11">
        <v>1.6</v>
      </c>
      <c r="AL11">
        <v>1.84</v>
      </c>
      <c r="AM11">
        <v>0.16</v>
      </c>
    </row>
    <row r="12" spans="1:39" x14ac:dyDescent="0.4">
      <c r="A12" s="62"/>
      <c r="B12" s="42">
        <v>5</v>
      </c>
      <c r="C12" s="44" t="s">
        <v>137</v>
      </c>
      <c r="D12" s="42" t="s">
        <v>49</v>
      </c>
      <c r="E12" s="43" t="s">
        <v>121</v>
      </c>
      <c r="F12" s="45">
        <v>3.05</v>
      </c>
      <c r="G12" s="42">
        <v>286</v>
      </c>
      <c r="H12" s="45">
        <f t="shared" si="0"/>
        <v>50.799289520426285</v>
      </c>
      <c r="I12">
        <v>563</v>
      </c>
      <c r="K12" t="s">
        <v>41</v>
      </c>
      <c r="L12">
        <v>22</v>
      </c>
      <c r="M12">
        <v>254</v>
      </c>
      <c r="N12" s="1">
        <v>4.28</v>
      </c>
      <c r="O12">
        <v>4.92</v>
      </c>
      <c r="P12">
        <v>3</v>
      </c>
      <c r="Q12">
        <v>3.55</v>
      </c>
      <c r="R12">
        <v>4.45</v>
      </c>
      <c r="S12">
        <v>0</v>
      </c>
      <c r="T12">
        <v>20</v>
      </c>
      <c r="U12">
        <v>20</v>
      </c>
      <c r="V12">
        <v>0.94</v>
      </c>
      <c r="W12">
        <v>-0.19</v>
      </c>
      <c r="X12">
        <v>0.31</v>
      </c>
      <c r="Z12" t="s">
        <v>44</v>
      </c>
      <c r="AA12">
        <v>25</v>
      </c>
      <c r="AB12">
        <v>563</v>
      </c>
      <c r="AC12">
        <v>2.25</v>
      </c>
      <c r="AD12">
        <v>3.58</v>
      </c>
      <c r="AE12">
        <v>0</v>
      </c>
      <c r="AF12">
        <v>1.49</v>
      </c>
      <c r="AG12">
        <v>0</v>
      </c>
      <c r="AH12">
        <v>0</v>
      </c>
      <c r="AI12">
        <v>22</v>
      </c>
      <c r="AJ12">
        <v>22</v>
      </c>
      <c r="AK12">
        <v>1.8</v>
      </c>
      <c r="AL12">
        <v>3.28</v>
      </c>
      <c r="AM12">
        <v>0.15</v>
      </c>
    </row>
    <row r="13" spans="1:39" x14ac:dyDescent="0.4">
      <c r="K13" t="s">
        <v>63</v>
      </c>
      <c r="L13">
        <v>44</v>
      </c>
      <c r="M13">
        <v>254</v>
      </c>
      <c r="N13" s="1">
        <v>4.28</v>
      </c>
      <c r="O13">
        <v>5.68</v>
      </c>
      <c r="P13">
        <v>0</v>
      </c>
      <c r="Q13">
        <v>3.32</v>
      </c>
      <c r="R13">
        <v>0</v>
      </c>
      <c r="S13">
        <v>0</v>
      </c>
      <c r="T13">
        <v>23</v>
      </c>
      <c r="U13">
        <v>23</v>
      </c>
      <c r="V13">
        <v>1.1499999999999999</v>
      </c>
      <c r="W13">
        <v>0.31</v>
      </c>
      <c r="X13">
        <v>0.36</v>
      </c>
      <c r="Z13" t="s">
        <v>32</v>
      </c>
      <c r="AA13">
        <v>13</v>
      </c>
      <c r="AB13">
        <v>563</v>
      </c>
      <c r="AC13">
        <v>2.12</v>
      </c>
      <c r="AD13">
        <v>3.33</v>
      </c>
      <c r="AE13">
        <v>0</v>
      </c>
      <c r="AF13">
        <v>1.4</v>
      </c>
      <c r="AG13">
        <v>0</v>
      </c>
      <c r="AH13">
        <v>0</v>
      </c>
      <c r="AI13">
        <v>13</v>
      </c>
      <c r="AJ13">
        <v>13</v>
      </c>
      <c r="AK13">
        <v>1.5</v>
      </c>
      <c r="AL13">
        <v>1.29</v>
      </c>
      <c r="AM13">
        <v>0.14000000000000001</v>
      </c>
    </row>
    <row r="14" spans="1:39" x14ac:dyDescent="0.4">
      <c r="K14" t="s">
        <v>20</v>
      </c>
      <c r="L14">
        <v>1</v>
      </c>
      <c r="M14">
        <v>254</v>
      </c>
      <c r="N14" s="1">
        <v>3.96</v>
      </c>
      <c r="O14">
        <v>3.75</v>
      </c>
      <c r="P14">
        <v>4</v>
      </c>
      <c r="Q14">
        <v>3.65</v>
      </c>
      <c r="R14">
        <v>5.93</v>
      </c>
      <c r="S14">
        <v>0</v>
      </c>
      <c r="T14">
        <v>13</v>
      </c>
      <c r="U14">
        <v>13</v>
      </c>
      <c r="V14">
        <v>0.27</v>
      </c>
      <c r="W14">
        <v>-1.29</v>
      </c>
      <c r="X14">
        <v>0.24</v>
      </c>
      <c r="Z14" t="s">
        <v>41</v>
      </c>
      <c r="AA14">
        <v>22</v>
      </c>
      <c r="AB14">
        <v>563</v>
      </c>
      <c r="AC14">
        <v>1.96</v>
      </c>
      <c r="AD14">
        <v>3.22</v>
      </c>
      <c r="AE14">
        <v>0</v>
      </c>
      <c r="AF14">
        <v>1.22</v>
      </c>
      <c r="AG14">
        <v>0</v>
      </c>
      <c r="AH14">
        <v>0</v>
      </c>
      <c r="AI14">
        <v>16</v>
      </c>
      <c r="AJ14">
        <v>16</v>
      </c>
      <c r="AK14">
        <v>1.69</v>
      </c>
      <c r="AL14">
        <v>2.06</v>
      </c>
      <c r="AM14">
        <v>0.14000000000000001</v>
      </c>
    </row>
    <row r="15" spans="1:39" x14ac:dyDescent="0.4">
      <c r="A15" t="s">
        <v>212</v>
      </c>
      <c r="K15" t="s">
        <v>44</v>
      </c>
      <c r="L15">
        <v>25</v>
      </c>
      <c r="M15">
        <v>254</v>
      </c>
      <c r="N15" s="1">
        <v>3.96</v>
      </c>
      <c r="O15">
        <v>5.36</v>
      </c>
      <c r="P15">
        <v>0</v>
      </c>
      <c r="Q15">
        <v>3.03</v>
      </c>
      <c r="R15">
        <v>0</v>
      </c>
      <c r="S15">
        <v>0</v>
      </c>
      <c r="T15">
        <v>22</v>
      </c>
      <c r="U15">
        <v>22</v>
      </c>
      <c r="V15">
        <v>1.21</v>
      </c>
      <c r="W15">
        <v>0.48</v>
      </c>
      <c r="X15">
        <v>0.34</v>
      </c>
      <c r="Z15" t="s">
        <v>34</v>
      </c>
      <c r="AA15">
        <v>15</v>
      </c>
      <c r="AB15">
        <v>563</v>
      </c>
      <c r="AC15">
        <v>1.81</v>
      </c>
      <c r="AD15">
        <v>3.17</v>
      </c>
      <c r="AE15">
        <v>0</v>
      </c>
      <c r="AF15">
        <v>1.06</v>
      </c>
      <c r="AG15">
        <v>0</v>
      </c>
      <c r="AH15">
        <v>0</v>
      </c>
      <c r="AI15">
        <v>16</v>
      </c>
      <c r="AJ15">
        <v>16</v>
      </c>
      <c r="AK15">
        <v>1.93</v>
      </c>
      <c r="AL15">
        <v>3.34</v>
      </c>
      <c r="AM15">
        <v>0.13</v>
      </c>
    </row>
    <row r="16" spans="1:39" x14ac:dyDescent="0.4">
      <c r="K16" t="s">
        <v>34</v>
      </c>
      <c r="L16">
        <v>15</v>
      </c>
      <c r="M16">
        <v>254</v>
      </c>
      <c r="N16" s="1">
        <v>3.84</v>
      </c>
      <c r="O16">
        <v>4.93</v>
      </c>
      <c r="P16">
        <v>0</v>
      </c>
      <c r="Q16">
        <v>2.98</v>
      </c>
      <c r="R16">
        <v>0</v>
      </c>
      <c r="S16">
        <v>0</v>
      </c>
      <c r="T16">
        <v>20</v>
      </c>
      <c r="U16">
        <v>20</v>
      </c>
      <c r="V16">
        <v>1.1299999999999999</v>
      </c>
      <c r="W16">
        <v>0.24</v>
      </c>
      <c r="X16">
        <v>0.31</v>
      </c>
      <c r="Z16" t="s">
        <v>24</v>
      </c>
      <c r="AA16">
        <v>5</v>
      </c>
      <c r="AB16">
        <v>563</v>
      </c>
      <c r="AC16">
        <v>1.8</v>
      </c>
      <c r="AD16">
        <v>3.16</v>
      </c>
      <c r="AE16">
        <v>0</v>
      </c>
      <c r="AF16">
        <v>1.0900000000000001</v>
      </c>
      <c r="AG16">
        <v>0</v>
      </c>
      <c r="AH16">
        <v>0</v>
      </c>
      <c r="AI16">
        <v>16</v>
      </c>
      <c r="AJ16">
        <v>16</v>
      </c>
      <c r="AK16">
        <v>1.73</v>
      </c>
      <c r="AL16">
        <v>2.2000000000000002</v>
      </c>
      <c r="AM16">
        <v>0.13</v>
      </c>
    </row>
    <row r="17" spans="1:39" x14ac:dyDescent="0.4">
      <c r="A17" t="s">
        <v>199</v>
      </c>
      <c r="K17" t="s">
        <v>32</v>
      </c>
      <c r="L17">
        <v>13</v>
      </c>
      <c r="M17">
        <v>254</v>
      </c>
      <c r="N17" s="1">
        <v>3.37</v>
      </c>
      <c r="O17">
        <v>4.29</v>
      </c>
      <c r="P17">
        <v>0</v>
      </c>
      <c r="Q17">
        <v>2.75</v>
      </c>
      <c r="R17">
        <v>0</v>
      </c>
      <c r="S17">
        <v>0</v>
      </c>
      <c r="T17">
        <v>13</v>
      </c>
      <c r="U17">
        <v>13</v>
      </c>
      <c r="V17">
        <v>0.91</v>
      </c>
      <c r="W17">
        <v>-0.56000000000000005</v>
      </c>
      <c r="X17">
        <v>0.27</v>
      </c>
      <c r="Z17" t="s">
        <v>33</v>
      </c>
      <c r="AA17">
        <v>14</v>
      </c>
      <c r="AB17">
        <v>563</v>
      </c>
      <c r="AC17">
        <v>1.67</v>
      </c>
      <c r="AD17">
        <v>3.19</v>
      </c>
      <c r="AE17">
        <v>0</v>
      </c>
      <c r="AF17">
        <v>0.86</v>
      </c>
      <c r="AG17">
        <v>0</v>
      </c>
      <c r="AH17">
        <v>0</v>
      </c>
      <c r="AI17">
        <v>16</v>
      </c>
      <c r="AJ17">
        <v>16</v>
      </c>
      <c r="AK17">
        <v>2.1</v>
      </c>
      <c r="AL17">
        <v>3.89</v>
      </c>
      <c r="AM17">
        <v>0.13</v>
      </c>
    </row>
    <row r="18" spans="1:39" x14ac:dyDescent="0.4">
      <c r="A18" t="s">
        <v>208</v>
      </c>
      <c r="B18" s="28" t="s">
        <v>189</v>
      </c>
      <c r="C18" s="28" t="s">
        <v>190</v>
      </c>
      <c r="D18" s="28" t="s">
        <v>191</v>
      </c>
      <c r="E18" s="28" t="s">
        <v>192</v>
      </c>
      <c r="F18" s="28" t="s">
        <v>193</v>
      </c>
      <c r="G18" s="28" t="s">
        <v>194</v>
      </c>
      <c r="K18" t="s">
        <v>33</v>
      </c>
      <c r="L18">
        <v>14</v>
      </c>
      <c r="M18">
        <v>254</v>
      </c>
      <c r="N18" s="1">
        <v>3.36</v>
      </c>
      <c r="O18">
        <v>4.83</v>
      </c>
      <c r="P18">
        <v>0</v>
      </c>
      <c r="Q18">
        <v>2.44</v>
      </c>
      <c r="R18">
        <v>0</v>
      </c>
      <c r="S18">
        <v>0</v>
      </c>
      <c r="T18">
        <v>20</v>
      </c>
      <c r="U18">
        <v>20</v>
      </c>
      <c r="V18">
        <v>1.29</v>
      </c>
      <c r="W18">
        <v>0.6</v>
      </c>
      <c r="X18">
        <v>0.3</v>
      </c>
      <c r="Z18" t="s">
        <v>63</v>
      </c>
      <c r="AA18">
        <v>44</v>
      </c>
      <c r="AB18">
        <v>563</v>
      </c>
      <c r="AC18">
        <v>1.64</v>
      </c>
      <c r="AD18">
        <v>3.43</v>
      </c>
      <c r="AE18">
        <v>0</v>
      </c>
      <c r="AF18">
        <v>0.76</v>
      </c>
      <c r="AG18">
        <v>0</v>
      </c>
      <c r="AH18">
        <v>0</v>
      </c>
      <c r="AI18">
        <v>20</v>
      </c>
      <c r="AJ18">
        <v>20</v>
      </c>
      <c r="AK18">
        <v>2.2400000000000002</v>
      </c>
      <c r="AL18">
        <v>4.58</v>
      </c>
      <c r="AM18">
        <v>0.14000000000000001</v>
      </c>
    </row>
    <row r="19" spans="1:39" x14ac:dyDescent="0.4">
      <c r="A19" s="28" t="s">
        <v>206</v>
      </c>
      <c r="B19" s="28">
        <v>9</v>
      </c>
      <c r="C19" s="28">
        <v>29</v>
      </c>
      <c r="D19" s="28">
        <v>57</v>
      </c>
      <c r="E19" s="28">
        <v>75.388990000000007</v>
      </c>
      <c r="F19" s="28">
        <v>99</v>
      </c>
      <c r="G19" s="28">
        <v>546</v>
      </c>
      <c r="K19" t="s">
        <v>28</v>
      </c>
      <c r="L19">
        <v>9</v>
      </c>
      <c r="M19">
        <v>254</v>
      </c>
      <c r="N19" s="1">
        <v>3.35</v>
      </c>
      <c r="O19">
        <v>4.71</v>
      </c>
      <c r="P19">
        <v>0</v>
      </c>
      <c r="Q19">
        <v>2.54</v>
      </c>
      <c r="R19">
        <v>0</v>
      </c>
      <c r="S19">
        <v>0</v>
      </c>
      <c r="T19">
        <v>15</v>
      </c>
      <c r="U19">
        <v>15</v>
      </c>
      <c r="V19">
        <v>1.08</v>
      </c>
      <c r="W19">
        <v>-0.2</v>
      </c>
      <c r="X19">
        <v>0.3</v>
      </c>
      <c r="Z19" t="s">
        <v>36</v>
      </c>
      <c r="AA19">
        <v>17</v>
      </c>
      <c r="AB19">
        <v>563</v>
      </c>
      <c r="AC19">
        <v>1.32</v>
      </c>
      <c r="AD19">
        <v>3.18</v>
      </c>
      <c r="AE19">
        <v>0</v>
      </c>
      <c r="AF19">
        <v>0.41</v>
      </c>
      <c r="AG19">
        <v>0</v>
      </c>
      <c r="AH19">
        <v>0</v>
      </c>
      <c r="AI19">
        <v>16</v>
      </c>
      <c r="AJ19">
        <v>16</v>
      </c>
      <c r="AK19">
        <v>2.57</v>
      </c>
      <c r="AL19">
        <v>5.91</v>
      </c>
      <c r="AM19">
        <v>0.13</v>
      </c>
    </row>
    <row r="20" spans="1:39" x14ac:dyDescent="0.4">
      <c r="A20" s="28" t="s">
        <v>207</v>
      </c>
      <c r="B20" s="28">
        <v>9</v>
      </c>
      <c r="C20" s="28">
        <v>65</v>
      </c>
      <c r="D20" s="28">
        <v>118.5</v>
      </c>
      <c r="E20" s="28">
        <v>150.81102000000001</v>
      </c>
      <c r="F20" s="28">
        <v>197.25</v>
      </c>
      <c r="G20" s="28">
        <v>858</v>
      </c>
      <c r="K20" t="s">
        <v>52</v>
      </c>
      <c r="L20">
        <v>33</v>
      </c>
      <c r="M20">
        <v>254</v>
      </c>
      <c r="N20" s="1">
        <v>3.11</v>
      </c>
      <c r="O20">
        <v>4.9000000000000004</v>
      </c>
      <c r="P20">
        <v>0</v>
      </c>
      <c r="Q20">
        <v>2.13</v>
      </c>
      <c r="R20">
        <v>0</v>
      </c>
      <c r="S20">
        <v>0</v>
      </c>
      <c r="T20">
        <v>20</v>
      </c>
      <c r="U20">
        <v>20</v>
      </c>
      <c r="V20">
        <v>1.4</v>
      </c>
      <c r="W20">
        <v>0.74</v>
      </c>
      <c r="X20">
        <v>0.31</v>
      </c>
      <c r="Z20" t="s">
        <v>52</v>
      </c>
      <c r="AA20">
        <v>33</v>
      </c>
      <c r="AB20">
        <v>563</v>
      </c>
      <c r="AC20">
        <v>1.29</v>
      </c>
      <c r="AD20">
        <v>2.92</v>
      </c>
      <c r="AE20">
        <v>0</v>
      </c>
      <c r="AF20">
        <v>0.48</v>
      </c>
      <c r="AG20">
        <v>0</v>
      </c>
      <c r="AH20">
        <v>0</v>
      </c>
      <c r="AI20">
        <v>17</v>
      </c>
      <c r="AJ20">
        <v>17</v>
      </c>
      <c r="AK20">
        <v>2.65</v>
      </c>
      <c r="AL20">
        <v>7.06</v>
      </c>
      <c r="AM20">
        <v>0.12</v>
      </c>
    </row>
    <row r="21" spans="1:39" x14ac:dyDescent="0.4">
      <c r="K21" t="s">
        <v>36</v>
      </c>
      <c r="L21">
        <v>17</v>
      </c>
      <c r="M21">
        <v>254</v>
      </c>
      <c r="N21" s="1">
        <v>2.88</v>
      </c>
      <c r="O21">
        <v>5.03</v>
      </c>
      <c r="P21">
        <v>0</v>
      </c>
      <c r="Q21">
        <v>1.76</v>
      </c>
      <c r="R21">
        <v>0</v>
      </c>
      <c r="S21">
        <v>0</v>
      </c>
      <c r="T21">
        <v>23</v>
      </c>
      <c r="U21">
        <v>23</v>
      </c>
      <c r="V21">
        <v>1.77</v>
      </c>
      <c r="W21">
        <v>2.5299999999999998</v>
      </c>
      <c r="X21">
        <v>0.32</v>
      </c>
      <c r="Z21" t="s">
        <v>30</v>
      </c>
      <c r="AA21">
        <v>11</v>
      </c>
      <c r="AB21">
        <v>563</v>
      </c>
      <c r="AC21">
        <v>1.2</v>
      </c>
      <c r="AD21">
        <v>2.85</v>
      </c>
      <c r="AE21">
        <v>0</v>
      </c>
      <c r="AF21">
        <v>0.41</v>
      </c>
      <c r="AG21">
        <v>0</v>
      </c>
      <c r="AH21">
        <v>0</v>
      </c>
      <c r="AI21">
        <v>15</v>
      </c>
      <c r="AJ21">
        <v>15</v>
      </c>
      <c r="AK21">
        <v>2.52</v>
      </c>
      <c r="AL21">
        <v>5.78</v>
      </c>
      <c r="AM21">
        <v>0.12</v>
      </c>
    </row>
    <row r="22" spans="1:39" x14ac:dyDescent="0.4">
      <c r="A22" t="s">
        <v>198</v>
      </c>
      <c r="B22" s="29"/>
      <c r="C22" s="29" t="s">
        <v>209</v>
      </c>
      <c r="K22" t="s">
        <v>23</v>
      </c>
      <c r="L22">
        <v>4</v>
      </c>
      <c r="M22">
        <v>254</v>
      </c>
      <c r="N22" s="1">
        <v>2.7</v>
      </c>
      <c r="O22">
        <v>4.9000000000000004</v>
      </c>
      <c r="P22">
        <v>0</v>
      </c>
      <c r="Q22">
        <v>1.59</v>
      </c>
      <c r="R22">
        <v>0</v>
      </c>
      <c r="S22">
        <v>0</v>
      </c>
      <c r="T22">
        <v>21</v>
      </c>
      <c r="U22">
        <v>21</v>
      </c>
      <c r="V22">
        <v>1.78</v>
      </c>
      <c r="W22">
        <v>2.14</v>
      </c>
      <c r="X22">
        <v>0.31</v>
      </c>
      <c r="Z22" t="s">
        <v>73</v>
      </c>
      <c r="AA22">
        <v>54</v>
      </c>
      <c r="AB22">
        <v>563</v>
      </c>
      <c r="AC22">
        <v>1.1499999999999999</v>
      </c>
      <c r="AD22">
        <v>1.49</v>
      </c>
      <c r="AE22">
        <v>0</v>
      </c>
      <c r="AF22">
        <v>1.04</v>
      </c>
      <c r="AG22">
        <v>0</v>
      </c>
      <c r="AH22">
        <v>0</v>
      </c>
      <c r="AI22">
        <v>6</v>
      </c>
      <c r="AJ22">
        <v>6</v>
      </c>
      <c r="AK22">
        <v>0.61</v>
      </c>
      <c r="AL22">
        <v>-1.3</v>
      </c>
      <c r="AM22">
        <v>0.06</v>
      </c>
    </row>
    <row r="23" spans="1:39" x14ac:dyDescent="0.4">
      <c r="A23" t="s">
        <v>210</v>
      </c>
      <c r="F23" s="29" t="s">
        <v>211</v>
      </c>
      <c r="K23" t="s">
        <v>31</v>
      </c>
      <c r="L23">
        <v>12</v>
      </c>
      <c r="M23">
        <v>254</v>
      </c>
      <c r="N23" s="1">
        <v>2.4500000000000002</v>
      </c>
      <c r="O23">
        <v>3.32</v>
      </c>
      <c r="P23">
        <v>0</v>
      </c>
      <c r="Q23">
        <v>1.86</v>
      </c>
      <c r="R23">
        <v>0</v>
      </c>
      <c r="S23">
        <v>0</v>
      </c>
      <c r="T23">
        <v>13</v>
      </c>
      <c r="U23">
        <v>13</v>
      </c>
      <c r="V23">
        <v>1.1499999999999999</v>
      </c>
      <c r="W23">
        <v>0.3</v>
      </c>
      <c r="X23">
        <v>0.21</v>
      </c>
      <c r="Z23" t="s">
        <v>53</v>
      </c>
      <c r="AA23">
        <v>34</v>
      </c>
      <c r="AB23">
        <v>563</v>
      </c>
      <c r="AC23">
        <v>1.05</v>
      </c>
      <c r="AD23">
        <v>2.64</v>
      </c>
      <c r="AE23">
        <v>0</v>
      </c>
      <c r="AF23">
        <v>0.3</v>
      </c>
      <c r="AG23">
        <v>0</v>
      </c>
      <c r="AH23">
        <v>0</v>
      </c>
      <c r="AI23">
        <v>16</v>
      </c>
      <c r="AJ23">
        <v>16</v>
      </c>
      <c r="AK23">
        <v>2.84</v>
      </c>
      <c r="AL23">
        <v>8.08</v>
      </c>
      <c r="AM23">
        <v>0.11</v>
      </c>
    </row>
    <row r="24" spans="1:39" x14ac:dyDescent="0.4">
      <c r="K24" t="s">
        <v>30</v>
      </c>
      <c r="L24">
        <v>11</v>
      </c>
      <c r="M24">
        <v>254</v>
      </c>
      <c r="N24" s="1">
        <v>2.36</v>
      </c>
      <c r="O24">
        <v>4.0599999999999996</v>
      </c>
      <c r="P24">
        <v>0</v>
      </c>
      <c r="Q24">
        <v>1.54</v>
      </c>
      <c r="R24">
        <v>0</v>
      </c>
      <c r="S24">
        <v>0</v>
      </c>
      <c r="T24">
        <v>15</v>
      </c>
      <c r="U24">
        <v>15</v>
      </c>
      <c r="V24">
        <v>1.47</v>
      </c>
      <c r="W24">
        <v>0.86</v>
      </c>
      <c r="X24">
        <v>0.25</v>
      </c>
      <c r="Z24" t="s">
        <v>31</v>
      </c>
      <c r="AA24">
        <v>12</v>
      </c>
      <c r="AB24">
        <v>563</v>
      </c>
      <c r="AC24">
        <v>1.01</v>
      </c>
      <c r="AD24">
        <v>1.97</v>
      </c>
      <c r="AE24">
        <v>0</v>
      </c>
      <c r="AF24">
        <v>0.53</v>
      </c>
      <c r="AG24">
        <v>0</v>
      </c>
      <c r="AH24">
        <v>0</v>
      </c>
      <c r="AI24">
        <v>10</v>
      </c>
      <c r="AJ24">
        <v>10</v>
      </c>
      <c r="AK24">
        <v>1.96</v>
      </c>
      <c r="AL24">
        <v>3.11</v>
      </c>
      <c r="AM24">
        <v>0.08</v>
      </c>
    </row>
    <row r="25" spans="1:39" x14ac:dyDescent="0.4">
      <c r="B25" s="54"/>
      <c r="C25" s="53"/>
      <c r="F25" s="29"/>
      <c r="K25" t="s">
        <v>53</v>
      </c>
      <c r="L25">
        <v>34</v>
      </c>
      <c r="M25">
        <v>254</v>
      </c>
      <c r="N25" s="1">
        <v>2.33</v>
      </c>
      <c r="O25">
        <v>4.46</v>
      </c>
      <c r="P25">
        <v>0</v>
      </c>
      <c r="Q25">
        <v>1.27</v>
      </c>
      <c r="R25">
        <v>0</v>
      </c>
      <c r="S25">
        <v>0</v>
      </c>
      <c r="T25">
        <v>20</v>
      </c>
      <c r="U25">
        <v>20</v>
      </c>
      <c r="V25">
        <v>1.9</v>
      </c>
      <c r="W25">
        <v>2.68</v>
      </c>
      <c r="X25">
        <v>0.28000000000000003</v>
      </c>
      <c r="Z25" t="s">
        <v>37</v>
      </c>
      <c r="AA25">
        <v>18</v>
      </c>
      <c r="AB25">
        <v>563</v>
      </c>
      <c r="AC25">
        <v>1.01</v>
      </c>
      <c r="AD25">
        <v>2.67</v>
      </c>
      <c r="AE25">
        <v>0</v>
      </c>
      <c r="AF25">
        <v>0.24</v>
      </c>
      <c r="AG25">
        <v>0</v>
      </c>
      <c r="AH25">
        <v>0</v>
      </c>
      <c r="AI25">
        <v>16</v>
      </c>
      <c r="AJ25">
        <v>16</v>
      </c>
      <c r="AK25">
        <v>2.95</v>
      </c>
      <c r="AL25">
        <v>8.57</v>
      </c>
      <c r="AM25">
        <v>0.11</v>
      </c>
    </row>
    <row r="26" spans="1:39" x14ac:dyDescent="0.4">
      <c r="B26" s="53"/>
      <c r="C26" s="53"/>
      <c r="K26" t="s">
        <v>46</v>
      </c>
      <c r="L26">
        <v>27</v>
      </c>
      <c r="M26">
        <v>254</v>
      </c>
      <c r="N26" s="1">
        <v>2.25</v>
      </c>
      <c r="O26">
        <v>3.94</v>
      </c>
      <c r="P26">
        <v>0</v>
      </c>
      <c r="Q26">
        <v>1.41</v>
      </c>
      <c r="R26">
        <v>0</v>
      </c>
      <c r="S26">
        <v>0</v>
      </c>
      <c r="T26">
        <v>16</v>
      </c>
      <c r="U26">
        <v>16</v>
      </c>
      <c r="V26">
        <v>1.54</v>
      </c>
      <c r="W26">
        <v>1.0900000000000001</v>
      </c>
      <c r="X26">
        <v>0.25</v>
      </c>
      <c r="Z26" t="s">
        <v>28</v>
      </c>
      <c r="AA26">
        <v>9</v>
      </c>
      <c r="AB26">
        <v>563</v>
      </c>
      <c r="AC26">
        <v>0.99</v>
      </c>
      <c r="AD26">
        <v>2.33</v>
      </c>
      <c r="AE26">
        <v>0</v>
      </c>
      <c r="AF26">
        <v>0.37</v>
      </c>
      <c r="AG26">
        <v>0</v>
      </c>
      <c r="AH26">
        <v>0</v>
      </c>
      <c r="AI26">
        <v>15</v>
      </c>
      <c r="AJ26">
        <v>15</v>
      </c>
      <c r="AK26">
        <v>2.68</v>
      </c>
      <c r="AL26">
        <v>7.25</v>
      </c>
      <c r="AM26">
        <v>0.1</v>
      </c>
    </row>
    <row r="27" spans="1:39" x14ac:dyDescent="0.4">
      <c r="K27" t="s">
        <v>35</v>
      </c>
      <c r="L27">
        <v>16</v>
      </c>
      <c r="M27">
        <v>254</v>
      </c>
      <c r="N27" s="1">
        <v>2.23</v>
      </c>
      <c r="O27">
        <v>5.08</v>
      </c>
      <c r="P27">
        <v>0</v>
      </c>
      <c r="Q27">
        <v>0.88</v>
      </c>
      <c r="R27">
        <v>0</v>
      </c>
      <c r="S27">
        <v>0</v>
      </c>
      <c r="T27">
        <v>23</v>
      </c>
      <c r="U27">
        <v>23</v>
      </c>
      <c r="V27">
        <v>2.41</v>
      </c>
      <c r="W27">
        <v>5.18</v>
      </c>
      <c r="X27">
        <v>0.32</v>
      </c>
      <c r="Z27" t="s">
        <v>23</v>
      </c>
      <c r="AA27">
        <v>4</v>
      </c>
      <c r="AB27">
        <v>563</v>
      </c>
      <c r="AC27">
        <v>0.95</v>
      </c>
      <c r="AD27">
        <v>2.68</v>
      </c>
      <c r="AE27">
        <v>0</v>
      </c>
      <c r="AF27">
        <v>0.16</v>
      </c>
      <c r="AG27">
        <v>0</v>
      </c>
      <c r="AH27">
        <v>0</v>
      </c>
      <c r="AI27">
        <v>15</v>
      </c>
      <c r="AJ27">
        <v>15</v>
      </c>
      <c r="AK27">
        <v>3.06</v>
      </c>
      <c r="AL27">
        <v>8.92</v>
      </c>
      <c r="AM27">
        <v>0.11</v>
      </c>
    </row>
    <row r="28" spans="1:39" x14ac:dyDescent="0.4">
      <c r="K28" t="s">
        <v>66</v>
      </c>
      <c r="L28">
        <v>47</v>
      </c>
      <c r="M28">
        <v>254</v>
      </c>
      <c r="N28" s="1">
        <v>2.11</v>
      </c>
      <c r="O28">
        <v>3.68</v>
      </c>
      <c r="P28">
        <v>0</v>
      </c>
      <c r="Q28">
        <v>1.28</v>
      </c>
      <c r="R28">
        <v>0</v>
      </c>
      <c r="S28">
        <v>0</v>
      </c>
      <c r="T28">
        <v>17</v>
      </c>
      <c r="U28">
        <v>17</v>
      </c>
      <c r="V28">
        <v>1.97</v>
      </c>
      <c r="W28">
        <v>3.57</v>
      </c>
      <c r="X28">
        <v>0.23</v>
      </c>
      <c r="Z28" t="s">
        <v>66</v>
      </c>
      <c r="AA28">
        <v>47</v>
      </c>
      <c r="AB28">
        <v>563</v>
      </c>
      <c r="AC28">
        <v>0.95</v>
      </c>
      <c r="AD28">
        <v>2.2799999999999998</v>
      </c>
      <c r="AE28">
        <v>0</v>
      </c>
      <c r="AF28">
        <v>0.35</v>
      </c>
      <c r="AG28">
        <v>0</v>
      </c>
      <c r="AH28">
        <v>0</v>
      </c>
      <c r="AI28">
        <v>17</v>
      </c>
      <c r="AJ28">
        <v>17</v>
      </c>
      <c r="AK28">
        <v>2.96</v>
      </c>
      <c r="AL28">
        <v>10.4</v>
      </c>
      <c r="AM28">
        <v>0.1</v>
      </c>
    </row>
    <row r="29" spans="1:39" x14ac:dyDescent="0.4">
      <c r="K29" t="s">
        <v>48</v>
      </c>
      <c r="L29">
        <v>29</v>
      </c>
      <c r="M29">
        <v>254</v>
      </c>
      <c r="N29" s="1">
        <v>1.96</v>
      </c>
      <c r="O29">
        <v>4.3499999999999996</v>
      </c>
      <c r="P29">
        <v>0</v>
      </c>
      <c r="Q29">
        <v>0.81</v>
      </c>
      <c r="R29">
        <v>0</v>
      </c>
      <c r="S29">
        <v>0</v>
      </c>
      <c r="T29">
        <v>18</v>
      </c>
      <c r="U29">
        <v>18</v>
      </c>
      <c r="V29">
        <v>2.0499999999999998</v>
      </c>
      <c r="W29">
        <v>2.83</v>
      </c>
      <c r="X29">
        <v>0.27</v>
      </c>
      <c r="Z29" t="s">
        <v>46</v>
      </c>
      <c r="AA29">
        <v>27</v>
      </c>
      <c r="AB29">
        <v>563</v>
      </c>
      <c r="AC29">
        <v>0.85</v>
      </c>
      <c r="AD29">
        <v>2.19</v>
      </c>
      <c r="AE29">
        <v>0</v>
      </c>
      <c r="AF29">
        <v>0.22</v>
      </c>
      <c r="AG29">
        <v>0</v>
      </c>
      <c r="AH29">
        <v>0</v>
      </c>
      <c r="AI29">
        <v>13</v>
      </c>
      <c r="AJ29">
        <v>13</v>
      </c>
      <c r="AK29">
        <v>3</v>
      </c>
      <c r="AL29">
        <v>9.2200000000000006</v>
      </c>
      <c r="AM29">
        <v>0.09</v>
      </c>
    </row>
    <row r="30" spans="1:39" x14ac:dyDescent="0.4">
      <c r="K30" t="s">
        <v>61</v>
      </c>
      <c r="L30">
        <v>42</v>
      </c>
      <c r="M30">
        <v>254</v>
      </c>
      <c r="N30" s="1">
        <v>1.89</v>
      </c>
      <c r="O30">
        <v>4.04</v>
      </c>
      <c r="P30">
        <v>0</v>
      </c>
      <c r="Q30">
        <v>0.86</v>
      </c>
      <c r="R30">
        <v>0</v>
      </c>
      <c r="S30">
        <v>0</v>
      </c>
      <c r="T30">
        <v>16</v>
      </c>
      <c r="U30">
        <v>16</v>
      </c>
      <c r="V30">
        <v>1.92</v>
      </c>
      <c r="W30">
        <v>2.2599999999999998</v>
      </c>
      <c r="X30">
        <v>0.25</v>
      </c>
      <c r="Z30" t="s">
        <v>26</v>
      </c>
      <c r="AA30">
        <v>7</v>
      </c>
      <c r="AB30">
        <v>563</v>
      </c>
      <c r="AC30">
        <v>0.8</v>
      </c>
      <c r="AD30">
        <v>1.1200000000000001</v>
      </c>
      <c r="AE30">
        <v>0</v>
      </c>
      <c r="AF30">
        <v>0.63</v>
      </c>
      <c r="AG30">
        <v>0</v>
      </c>
      <c r="AH30">
        <v>0</v>
      </c>
      <c r="AI30">
        <v>3</v>
      </c>
      <c r="AJ30">
        <v>3</v>
      </c>
      <c r="AK30">
        <v>0.88</v>
      </c>
      <c r="AL30">
        <v>-0.9</v>
      </c>
      <c r="AM30">
        <v>0.05</v>
      </c>
    </row>
    <row r="31" spans="1:39" x14ac:dyDescent="0.4">
      <c r="K31" t="s">
        <v>37</v>
      </c>
      <c r="L31">
        <v>18</v>
      </c>
      <c r="M31">
        <v>254</v>
      </c>
      <c r="N31" s="1">
        <v>1.87</v>
      </c>
      <c r="O31">
        <v>4.1900000000000004</v>
      </c>
      <c r="P31">
        <v>0</v>
      </c>
      <c r="Q31">
        <v>0.79</v>
      </c>
      <c r="R31">
        <v>0</v>
      </c>
      <c r="S31">
        <v>0</v>
      </c>
      <c r="T31">
        <v>20</v>
      </c>
      <c r="U31">
        <v>20</v>
      </c>
      <c r="V31">
        <v>2.2000000000000002</v>
      </c>
      <c r="W31">
        <v>3.83</v>
      </c>
      <c r="X31">
        <v>0.26</v>
      </c>
      <c r="Z31" t="s">
        <v>35</v>
      </c>
      <c r="AA31">
        <v>16</v>
      </c>
      <c r="AB31">
        <v>563</v>
      </c>
      <c r="AC31">
        <v>0.77</v>
      </c>
      <c r="AD31">
        <v>2.5299999999999998</v>
      </c>
      <c r="AE31">
        <v>0</v>
      </c>
      <c r="AF31">
        <v>0.04</v>
      </c>
      <c r="AG31">
        <v>0</v>
      </c>
      <c r="AH31">
        <v>0</v>
      </c>
      <c r="AI31">
        <v>17</v>
      </c>
      <c r="AJ31">
        <v>17</v>
      </c>
      <c r="AK31">
        <v>3.9</v>
      </c>
      <c r="AL31">
        <v>15.92</v>
      </c>
      <c r="AM31">
        <v>0.11</v>
      </c>
    </row>
    <row r="32" spans="1:39" x14ac:dyDescent="0.4">
      <c r="K32" t="s">
        <v>73</v>
      </c>
      <c r="L32">
        <v>54</v>
      </c>
      <c r="M32">
        <v>254</v>
      </c>
      <c r="N32" s="1">
        <v>1.87</v>
      </c>
      <c r="O32">
        <v>1.77</v>
      </c>
      <c r="P32">
        <v>3</v>
      </c>
      <c r="Q32">
        <v>1.75</v>
      </c>
      <c r="R32">
        <v>0</v>
      </c>
      <c r="S32">
        <v>0</v>
      </c>
      <c r="T32">
        <v>6</v>
      </c>
      <c r="U32">
        <v>6</v>
      </c>
      <c r="V32">
        <v>0.33</v>
      </c>
      <c r="W32">
        <v>-0.72</v>
      </c>
      <c r="X32">
        <v>0.11</v>
      </c>
      <c r="Z32" t="s">
        <v>48</v>
      </c>
      <c r="AA32">
        <v>29</v>
      </c>
      <c r="AB32">
        <v>563</v>
      </c>
      <c r="AC32">
        <v>0.76</v>
      </c>
      <c r="AD32">
        <v>2.52</v>
      </c>
      <c r="AE32">
        <v>0</v>
      </c>
      <c r="AF32">
        <v>0.01</v>
      </c>
      <c r="AG32">
        <v>0</v>
      </c>
      <c r="AH32">
        <v>0</v>
      </c>
      <c r="AI32">
        <v>15</v>
      </c>
      <c r="AJ32">
        <v>15</v>
      </c>
      <c r="AK32">
        <v>3.68</v>
      </c>
      <c r="AL32">
        <v>13.56</v>
      </c>
      <c r="AM32">
        <v>0.11</v>
      </c>
    </row>
    <row r="33" spans="11:39" x14ac:dyDescent="0.4">
      <c r="K33" t="s">
        <v>60</v>
      </c>
      <c r="L33">
        <v>41</v>
      </c>
      <c r="M33">
        <v>254</v>
      </c>
      <c r="N33" s="1">
        <v>1.76</v>
      </c>
      <c r="O33">
        <v>4.46</v>
      </c>
      <c r="P33">
        <v>0</v>
      </c>
      <c r="Q33">
        <v>0.49</v>
      </c>
      <c r="R33">
        <v>0</v>
      </c>
      <c r="S33">
        <v>0</v>
      </c>
      <c r="T33">
        <v>20</v>
      </c>
      <c r="U33">
        <v>20</v>
      </c>
      <c r="V33">
        <v>2.4700000000000002</v>
      </c>
      <c r="W33">
        <v>4.99</v>
      </c>
      <c r="X33">
        <v>0.28000000000000003</v>
      </c>
      <c r="Z33" t="s">
        <v>50</v>
      </c>
      <c r="AA33">
        <v>31</v>
      </c>
      <c r="AB33">
        <v>563</v>
      </c>
      <c r="AC33">
        <v>0.73</v>
      </c>
      <c r="AD33">
        <v>1.54</v>
      </c>
      <c r="AE33">
        <v>0</v>
      </c>
      <c r="AF33">
        <v>0.32</v>
      </c>
      <c r="AG33">
        <v>0</v>
      </c>
      <c r="AH33">
        <v>0</v>
      </c>
      <c r="AI33">
        <v>8</v>
      </c>
      <c r="AJ33">
        <v>8</v>
      </c>
      <c r="AK33">
        <v>2.25</v>
      </c>
      <c r="AL33">
        <v>4.43</v>
      </c>
      <c r="AM33">
        <v>0.06</v>
      </c>
    </row>
    <row r="34" spans="11:39" x14ac:dyDescent="0.4">
      <c r="K34" t="s">
        <v>67</v>
      </c>
      <c r="L34">
        <v>48</v>
      </c>
      <c r="M34">
        <v>254</v>
      </c>
      <c r="N34" s="1">
        <v>1.76</v>
      </c>
      <c r="O34">
        <v>2.2400000000000002</v>
      </c>
      <c r="P34">
        <v>0</v>
      </c>
      <c r="Q34">
        <v>1.44</v>
      </c>
      <c r="R34">
        <v>0</v>
      </c>
      <c r="S34">
        <v>0</v>
      </c>
      <c r="T34">
        <v>8</v>
      </c>
      <c r="U34">
        <v>8</v>
      </c>
      <c r="V34">
        <v>0.85</v>
      </c>
      <c r="W34">
        <v>-0.73</v>
      </c>
      <c r="X34">
        <v>0.14000000000000001</v>
      </c>
      <c r="Z34" t="s">
        <v>60</v>
      </c>
      <c r="AA34">
        <v>41</v>
      </c>
      <c r="AB34">
        <v>563</v>
      </c>
      <c r="AC34">
        <v>0.7</v>
      </c>
      <c r="AD34">
        <v>2.36</v>
      </c>
      <c r="AE34">
        <v>0</v>
      </c>
      <c r="AF34">
        <v>0.01</v>
      </c>
      <c r="AG34">
        <v>0</v>
      </c>
      <c r="AH34">
        <v>0</v>
      </c>
      <c r="AI34">
        <v>19</v>
      </c>
      <c r="AJ34">
        <v>19</v>
      </c>
      <c r="AK34">
        <v>3.92</v>
      </c>
      <c r="AL34">
        <v>16.79</v>
      </c>
      <c r="AM34">
        <v>0.1</v>
      </c>
    </row>
    <row r="35" spans="11:39" x14ac:dyDescent="0.4">
      <c r="K35" t="s">
        <v>68</v>
      </c>
      <c r="L35">
        <v>49</v>
      </c>
      <c r="M35">
        <v>254</v>
      </c>
      <c r="N35" s="1">
        <v>1.54</v>
      </c>
      <c r="O35">
        <v>1.9</v>
      </c>
      <c r="P35">
        <v>0</v>
      </c>
      <c r="Q35">
        <v>1.28</v>
      </c>
      <c r="R35">
        <v>0</v>
      </c>
      <c r="S35">
        <v>0</v>
      </c>
      <c r="T35">
        <v>8</v>
      </c>
      <c r="U35">
        <v>8</v>
      </c>
      <c r="V35">
        <v>1.03</v>
      </c>
      <c r="W35">
        <v>0.75</v>
      </c>
      <c r="X35">
        <v>0.12</v>
      </c>
      <c r="Z35" t="s">
        <v>61</v>
      </c>
      <c r="AA35">
        <v>42</v>
      </c>
      <c r="AB35">
        <v>563</v>
      </c>
      <c r="AC35">
        <v>0.65</v>
      </c>
      <c r="AD35">
        <v>2.19</v>
      </c>
      <c r="AE35">
        <v>0</v>
      </c>
      <c r="AF35">
        <v>0.01</v>
      </c>
      <c r="AG35">
        <v>0</v>
      </c>
      <c r="AH35">
        <v>0</v>
      </c>
      <c r="AI35">
        <v>13</v>
      </c>
      <c r="AJ35">
        <v>13</v>
      </c>
      <c r="AK35">
        <v>3.74</v>
      </c>
      <c r="AL35">
        <v>14.13</v>
      </c>
      <c r="AM35">
        <v>0.09</v>
      </c>
    </row>
    <row r="36" spans="11:39" x14ac:dyDescent="0.4">
      <c r="K36" t="s">
        <v>56</v>
      </c>
      <c r="L36">
        <v>37</v>
      </c>
      <c r="M36">
        <v>254</v>
      </c>
      <c r="N36" s="1">
        <v>1.52</v>
      </c>
      <c r="O36">
        <v>2.14</v>
      </c>
      <c r="P36">
        <v>0</v>
      </c>
      <c r="Q36">
        <v>1.17</v>
      </c>
      <c r="R36">
        <v>0</v>
      </c>
      <c r="S36">
        <v>0</v>
      </c>
      <c r="T36">
        <v>8</v>
      </c>
      <c r="U36">
        <v>8</v>
      </c>
      <c r="V36">
        <v>1.08</v>
      </c>
      <c r="W36">
        <v>-0.26</v>
      </c>
      <c r="X36">
        <v>0.13</v>
      </c>
      <c r="Z36" t="s">
        <v>67</v>
      </c>
      <c r="AA36">
        <v>48</v>
      </c>
      <c r="AB36">
        <v>563</v>
      </c>
      <c r="AC36">
        <v>0.65</v>
      </c>
      <c r="AD36">
        <v>1.47</v>
      </c>
      <c r="AE36">
        <v>0</v>
      </c>
      <c r="AF36">
        <v>0.24</v>
      </c>
      <c r="AG36">
        <v>0</v>
      </c>
      <c r="AH36">
        <v>0</v>
      </c>
      <c r="AI36">
        <v>7</v>
      </c>
      <c r="AJ36">
        <v>7</v>
      </c>
      <c r="AK36">
        <v>2.4</v>
      </c>
      <c r="AL36">
        <v>4.84</v>
      </c>
      <c r="AM36">
        <v>0.06</v>
      </c>
    </row>
    <row r="37" spans="11:39" x14ac:dyDescent="0.4">
      <c r="K37" t="s">
        <v>59</v>
      </c>
      <c r="L37">
        <v>40</v>
      </c>
      <c r="M37">
        <v>254</v>
      </c>
      <c r="N37" s="1">
        <v>1.52</v>
      </c>
      <c r="O37">
        <v>4.3</v>
      </c>
      <c r="P37">
        <v>0</v>
      </c>
      <c r="Q37">
        <v>0.19</v>
      </c>
      <c r="R37">
        <v>0</v>
      </c>
      <c r="S37">
        <v>0</v>
      </c>
      <c r="T37">
        <v>20</v>
      </c>
      <c r="U37">
        <v>20</v>
      </c>
      <c r="V37">
        <v>2.79</v>
      </c>
      <c r="W37">
        <v>6.64</v>
      </c>
      <c r="X37">
        <v>0.27</v>
      </c>
      <c r="Z37" t="s">
        <v>68</v>
      </c>
      <c r="AA37">
        <v>49</v>
      </c>
      <c r="AB37">
        <v>563</v>
      </c>
      <c r="AC37">
        <v>0.65</v>
      </c>
      <c r="AD37">
        <v>1.28</v>
      </c>
      <c r="AE37">
        <v>0</v>
      </c>
      <c r="AF37">
        <v>0.41</v>
      </c>
      <c r="AG37">
        <v>0</v>
      </c>
      <c r="AH37">
        <v>0</v>
      </c>
      <c r="AI37">
        <v>5</v>
      </c>
      <c r="AJ37">
        <v>5</v>
      </c>
      <c r="AK37">
        <v>1.5</v>
      </c>
      <c r="AL37">
        <v>0.44</v>
      </c>
      <c r="AM37">
        <v>0.05</v>
      </c>
    </row>
    <row r="38" spans="11:39" x14ac:dyDescent="0.4">
      <c r="K38" t="s">
        <v>69</v>
      </c>
      <c r="L38">
        <v>50</v>
      </c>
      <c r="M38">
        <v>254</v>
      </c>
      <c r="N38" s="1">
        <v>1.44</v>
      </c>
      <c r="O38">
        <v>2.68</v>
      </c>
      <c r="P38">
        <v>0</v>
      </c>
      <c r="Q38">
        <v>0.77</v>
      </c>
      <c r="R38">
        <v>0</v>
      </c>
      <c r="S38">
        <v>0</v>
      </c>
      <c r="T38">
        <v>12</v>
      </c>
      <c r="U38">
        <v>12</v>
      </c>
      <c r="V38">
        <v>2.2000000000000002</v>
      </c>
      <c r="W38">
        <v>4.38</v>
      </c>
      <c r="X38">
        <v>0.17</v>
      </c>
      <c r="Z38" t="s">
        <v>77</v>
      </c>
      <c r="AA38">
        <v>58</v>
      </c>
      <c r="AB38">
        <v>563</v>
      </c>
      <c r="AC38">
        <v>0.62</v>
      </c>
      <c r="AD38">
        <v>1.42</v>
      </c>
      <c r="AE38">
        <v>0</v>
      </c>
      <c r="AF38">
        <v>0.22</v>
      </c>
      <c r="AG38">
        <v>0</v>
      </c>
      <c r="AH38">
        <v>0</v>
      </c>
      <c r="AI38">
        <v>7</v>
      </c>
      <c r="AJ38">
        <v>7</v>
      </c>
      <c r="AK38">
        <v>2.38</v>
      </c>
      <c r="AL38">
        <v>4.6399999999999997</v>
      </c>
      <c r="AM38">
        <v>0.06</v>
      </c>
    </row>
    <row r="39" spans="11:39" x14ac:dyDescent="0.4">
      <c r="K39" t="s">
        <v>77</v>
      </c>
      <c r="L39">
        <v>58</v>
      </c>
      <c r="M39">
        <v>254</v>
      </c>
      <c r="N39" s="1">
        <v>1.44</v>
      </c>
      <c r="O39">
        <v>2.08</v>
      </c>
      <c r="P39">
        <v>0</v>
      </c>
      <c r="Q39">
        <v>1.0900000000000001</v>
      </c>
      <c r="R39">
        <v>0</v>
      </c>
      <c r="S39">
        <v>0</v>
      </c>
      <c r="T39">
        <v>8</v>
      </c>
      <c r="U39">
        <v>8</v>
      </c>
      <c r="V39">
        <v>1.1299999999999999</v>
      </c>
      <c r="W39">
        <v>-7.0000000000000007E-2</v>
      </c>
      <c r="X39">
        <v>0.13</v>
      </c>
      <c r="Z39" t="s">
        <v>59</v>
      </c>
      <c r="AA39">
        <v>40</v>
      </c>
      <c r="AB39">
        <v>563</v>
      </c>
      <c r="AC39">
        <v>0.61</v>
      </c>
      <c r="AD39">
        <v>2.41</v>
      </c>
      <c r="AE39">
        <v>0</v>
      </c>
      <c r="AF39">
        <v>0</v>
      </c>
      <c r="AG39">
        <v>0</v>
      </c>
      <c r="AH39">
        <v>0</v>
      </c>
      <c r="AI39">
        <v>19</v>
      </c>
      <c r="AJ39">
        <v>19</v>
      </c>
      <c r="AK39">
        <v>4.6900000000000004</v>
      </c>
      <c r="AL39">
        <v>23.56</v>
      </c>
      <c r="AM39">
        <v>0.1</v>
      </c>
    </row>
    <row r="40" spans="11:39" x14ac:dyDescent="0.4">
      <c r="K40" t="s">
        <v>71</v>
      </c>
      <c r="L40">
        <v>52</v>
      </c>
      <c r="M40">
        <v>254</v>
      </c>
      <c r="N40" s="1">
        <v>1.43</v>
      </c>
      <c r="O40">
        <v>2.63</v>
      </c>
      <c r="P40">
        <v>0</v>
      </c>
      <c r="Q40">
        <v>0.84</v>
      </c>
      <c r="R40">
        <v>0</v>
      </c>
      <c r="S40">
        <v>0</v>
      </c>
      <c r="T40">
        <v>11</v>
      </c>
      <c r="U40">
        <v>11</v>
      </c>
      <c r="V40">
        <v>2.04</v>
      </c>
      <c r="W40">
        <v>3.7</v>
      </c>
      <c r="X40">
        <v>0.16</v>
      </c>
      <c r="Z40" t="s">
        <v>65</v>
      </c>
      <c r="AA40">
        <v>46</v>
      </c>
      <c r="AB40">
        <v>563</v>
      </c>
      <c r="AC40">
        <v>0.6</v>
      </c>
      <c r="AD40">
        <v>1.1599999999999999</v>
      </c>
      <c r="AE40">
        <v>0</v>
      </c>
      <c r="AF40">
        <v>0.35</v>
      </c>
      <c r="AG40">
        <v>0</v>
      </c>
      <c r="AH40">
        <v>0</v>
      </c>
      <c r="AI40">
        <v>8</v>
      </c>
      <c r="AJ40">
        <v>8</v>
      </c>
      <c r="AK40">
        <v>3.15</v>
      </c>
      <c r="AL40">
        <v>12.8</v>
      </c>
      <c r="AM40">
        <v>0.05</v>
      </c>
    </row>
    <row r="41" spans="11:39" x14ac:dyDescent="0.4">
      <c r="K41" t="s">
        <v>38</v>
      </c>
      <c r="L41">
        <v>19</v>
      </c>
      <c r="M41">
        <v>254</v>
      </c>
      <c r="N41" s="1">
        <v>1.4</v>
      </c>
      <c r="O41">
        <v>3.87</v>
      </c>
      <c r="P41">
        <v>0</v>
      </c>
      <c r="Q41">
        <v>0.25</v>
      </c>
      <c r="R41">
        <v>0</v>
      </c>
      <c r="S41">
        <v>0</v>
      </c>
      <c r="T41">
        <v>20</v>
      </c>
      <c r="U41">
        <v>20</v>
      </c>
      <c r="V41">
        <v>2.88</v>
      </c>
      <c r="W41">
        <v>7.48</v>
      </c>
      <c r="X41">
        <v>0.24</v>
      </c>
      <c r="Z41" t="s">
        <v>62</v>
      </c>
      <c r="AA41">
        <v>43</v>
      </c>
      <c r="AB41">
        <v>563</v>
      </c>
      <c r="AC41">
        <v>0.57999999999999996</v>
      </c>
      <c r="AD41">
        <v>1.8</v>
      </c>
      <c r="AE41">
        <v>0</v>
      </c>
      <c r="AF41">
        <v>0.06</v>
      </c>
      <c r="AG41">
        <v>0</v>
      </c>
      <c r="AH41">
        <v>0</v>
      </c>
      <c r="AI41">
        <v>10</v>
      </c>
      <c r="AJ41">
        <v>10</v>
      </c>
      <c r="AK41">
        <v>3.48</v>
      </c>
      <c r="AL41">
        <v>11.88</v>
      </c>
      <c r="AM41">
        <v>0.08</v>
      </c>
    </row>
    <row r="42" spans="11:39" x14ac:dyDescent="0.4">
      <c r="K42" t="s">
        <v>21</v>
      </c>
      <c r="L42">
        <v>2</v>
      </c>
      <c r="M42">
        <v>254</v>
      </c>
      <c r="N42" s="1">
        <v>1.37</v>
      </c>
      <c r="O42">
        <v>3.06</v>
      </c>
      <c r="P42">
        <v>0</v>
      </c>
      <c r="Q42">
        <v>0.59</v>
      </c>
      <c r="R42">
        <v>0</v>
      </c>
      <c r="S42">
        <v>0</v>
      </c>
      <c r="T42">
        <v>12</v>
      </c>
      <c r="U42">
        <v>12</v>
      </c>
      <c r="V42">
        <v>2.21</v>
      </c>
      <c r="W42">
        <v>3.88</v>
      </c>
      <c r="X42">
        <v>0.19</v>
      </c>
      <c r="Z42" t="s">
        <v>38</v>
      </c>
      <c r="AA42">
        <v>19</v>
      </c>
      <c r="AB42">
        <v>563</v>
      </c>
      <c r="AC42">
        <v>0.56999999999999995</v>
      </c>
      <c r="AD42">
        <v>2.08</v>
      </c>
      <c r="AE42">
        <v>0</v>
      </c>
      <c r="AF42">
        <v>0</v>
      </c>
      <c r="AG42">
        <v>0</v>
      </c>
      <c r="AH42">
        <v>0</v>
      </c>
      <c r="AI42">
        <v>16</v>
      </c>
      <c r="AJ42">
        <v>16</v>
      </c>
      <c r="AK42">
        <v>4.3</v>
      </c>
      <c r="AL42">
        <v>19.95</v>
      </c>
      <c r="AM42">
        <v>0.09</v>
      </c>
    </row>
    <row r="43" spans="11:39" x14ac:dyDescent="0.4">
      <c r="K43" t="s">
        <v>50</v>
      </c>
      <c r="L43">
        <v>31</v>
      </c>
      <c r="M43">
        <v>254</v>
      </c>
      <c r="N43" s="1">
        <v>1.35</v>
      </c>
      <c r="O43">
        <v>2.15</v>
      </c>
      <c r="P43">
        <v>0</v>
      </c>
      <c r="Q43">
        <v>0.92</v>
      </c>
      <c r="R43">
        <v>0</v>
      </c>
      <c r="S43">
        <v>0</v>
      </c>
      <c r="T43">
        <v>8</v>
      </c>
      <c r="U43">
        <v>8</v>
      </c>
      <c r="V43">
        <v>1.36</v>
      </c>
      <c r="W43">
        <v>0.57999999999999996</v>
      </c>
      <c r="X43">
        <v>0.14000000000000001</v>
      </c>
      <c r="Z43" t="s">
        <v>57</v>
      </c>
      <c r="AA43">
        <v>38</v>
      </c>
      <c r="AB43">
        <v>563</v>
      </c>
      <c r="AC43">
        <v>0.56999999999999995</v>
      </c>
      <c r="AD43">
        <v>1.21</v>
      </c>
      <c r="AE43">
        <v>0</v>
      </c>
      <c r="AF43">
        <v>0.31</v>
      </c>
      <c r="AG43">
        <v>0</v>
      </c>
      <c r="AH43">
        <v>0</v>
      </c>
      <c r="AI43">
        <v>5</v>
      </c>
      <c r="AJ43">
        <v>5</v>
      </c>
      <c r="AK43">
        <v>1.73</v>
      </c>
      <c r="AL43">
        <v>1.23</v>
      </c>
      <c r="AM43">
        <v>0.05</v>
      </c>
    </row>
    <row r="44" spans="11:39" x14ac:dyDescent="0.4">
      <c r="K44" t="s">
        <v>57</v>
      </c>
      <c r="L44">
        <v>38</v>
      </c>
      <c r="M44">
        <v>254</v>
      </c>
      <c r="N44" s="1">
        <v>1.31</v>
      </c>
      <c r="O44">
        <v>1.88</v>
      </c>
      <c r="P44">
        <v>0</v>
      </c>
      <c r="Q44">
        <v>1.01</v>
      </c>
      <c r="R44">
        <v>0</v>
      </c>
      <c r="S44">
        <v>0</v>
      </c>
      <c r="T44">
        <v>8</v>
      </c>
      <c r="U44">
        <v>8</v>
      </c>
      <c r="V44">
        <v>1.33</v>
      </c>
      <c r="W44">
        <v>1.49</v>
      </c>
      <c r="X44">
        <v>0.12</v>
      </c>
      <c r="Z44" t="s">
        <v>56</v>
      </c>
      <c r="AA44">
        <v>37</v>
      </c>
      <c r="AB44">
        <v>563</v>
      </c>
      <c r="AC44">
        <v>0.56000000000000005</v>
      </c>
      <c r="AD44">
        <v>1.34</v>
      </c>
      <c r="AE44">
        <v>0</v>
      </c>
      <c r="AF44">
        <v>0.18</v>
      </c>
      <c r="AG44">
        <v>0</v>
      </c>
      <c r="AH44">
        <v>0</v>
      </c>
      <c r="AI44">
        <v>7</v>
      </c>
      <c r="AJ44">
        <v>7</v>
      </c>
      <c r="AK44">
        <v>2.56</v>
      </c>
      <c r="AL44">
        <v>5.71</v>
      </c>
      <c r="AM44">
        <v>0.06</v>
      </c>
    </row>
    <row r="45" spans="11:39" x14ac:dyDescent="0.4">
      <c r="K45" t="s">
        <v>58</v>
      </c>
      <c r="L45">
        <v>39</v>
      </c>
      <c r="M45">
        <v>254</v>
      </c>
      <c r="N45" s="1">
        <v>1.21</v>
      </c>
      <c r="O45">
        <v>2.56</v>
      </c>
      <c r="P45">
        <v>0</v>
      </c>
      <c r="Q45">
        <v>0.54</v>
      </c>
      <c r="R45">
        <v>0</v>
      </c>
      <c r="S45">
        <v>0</v>
      </c>
      <c r="T45">
        <v>12</v>
      </c>
      <c r="U45">
        <v>12</v>
      </c>
      <c r="V45">
        <v>2.5099999999999998</v>
      </c>
      <c r="W45">
        <v>5.92</v>
      </c>
      <c r="X45">
        <v>0.16</v>
      </c>
      <c r="Z45" t="s">
        <v>78</v>
      </c>
      <c r="AA45">
        <v>59</v>
      </c>
      <c r="AB45">
        <v>563</v>
      </c>
      <c r="AC45">
        <v>0.54</v>
      </c>
      <c r="AD45">
        <v>1.2</v>
      </c>
      <c r="AE45">
        <v>0</v>
      </c>
      <c r="AF45">
        <v>0.27</v>
      </c>
      <c r="AG45">
        <v>0</v>
      </c>
      <c r="AH45">
        <v>0</v>
      </c>
      <c r="AI45">
        <v>5</v>
      </c>
      <c r="AJ45">
        <v>5</v>
      </c>
      <c r="AK45">
        <v>1.82</v>
      </c>
      <c r="AL45">
        <v>1.57</v>
      </c>
      <c r="AM45">
        <v>0.05</v>
      </c>
    </row>
    <row r="46" spans="11:39" x14ac:dyDescent="0.4">
      <c r="K46" t="s">
        <v>78</v>
      </c>
      <c r="L46">
        <v>59</v>
      </c>
      <c r="M46">
        <v>254</v>
      </c>
      <c r="N46" s="1">
        <v>1.18</v>
      </c>
      <c r="O46">
        <v>1.8</v>
      </c>
      <c r="P46">
        <v>0</v>
      </c>
      <c r="Q46">
        <v>0.9</v>
      </c>
      <c r="R46">
        <v>0</v>
      </c>
      <c r="S46">
        <v>0</v>
      </c>
      <c r="T46">
        <v>8</v>
      </c>
      <c r="U46">
        <v>8</v>
      </c>
      <c r="V46">
        <v>1.44</v>
      </c>
      <c r="W46">
        <v>1.86</v>
      </c>
      <c r="X46">
        <v>0.11</v>
      </c>
      <c r="Z46" t="s">
        <v>71</v>
      </c>
      <c r="AA46">
        <v>52</v>
      </c>
      <c r="AB46">
        <v>563</v>
      </c>
      <c r="AC46">
        <v>0.52</v>
      </c>
      <c r="AD46">
        <v>1.42</v>
      </c>
      <c r="AE46">
        <v>0</v>
      </c>
      <c r="AF46">
        <v>0.12</v>
      </c>
      <c r="AG46">
        <v>0</v>
      </c>
      <c r="AH46">
        <v>0</v>
      </c>
      <c r="AI46">
        <v>11</v>
      </c>
      <c r="AJ46">
        <v>11</v>
      </c>
      <c r="AK46">
        <v>3.14</v>
      </c>
      <c r="AL46">
        <v>11.22</v>
      </c>
      <c r="AM46">
        <v>0.06</v>
      </c>
    </row>
    <row r="47" spans="11:39" x14ac:dyDescent="0.4">
      <c r="K47" t="s">
        <v>65</v>
      </c>
      <c r="L47">
        <v>46</v>
      </c>
      <c r="M47">
        <v>254</v>
      </c>
      <c r="N47" s="1">
        <v>1.1299999999999999</v>
      </c>
      <c r="O47">
        <v>1.84</v>
      </c>
      <c r="P47">
        <v>0</v>
      </c>
      <c r="Q47">
        <v>0.69</v>
      </c>
      <c r="R47">
        <v>0</v>
      </c>
      <c r="S47">
        <v>0</v>
      </c>
      <c r="T47">
        <v>8</v>
      </c>
      <c r="U47">
        <v>8</v>
      </c>
      <c r="V47">
        <v>2.42</v>
      </c>
      <c r="W47">
        <v>5.75</v>
      </c>
      <c r="X47">
        <v>0.12</v>
      </c>
      <c r="Z47" t="s">
        <v>69</v>
      </c>
      <c r="AA47">
        <v>50</v>
      </c>
      <c r="AB47">
        <v>563</v>
      </c>
      <c r="AC47">
        <v>0.47</v>
      </c>
      <c r="AD47">
        <v>1.27</v>
      </c>
      <c r="AE47">
        <v>0</v>
      </c>
      <c r="AF47">
        <v>0.12</v>
      </c>
      <c r="AG47">
        <v>0</v>
      </c>
      <c r="AH47">
        <v>0</v>
      </c>
      <c r="AI47">
        <v>10</v>
      </c>
      <c r="AJ47">
        <v>10</v>
      </c>
      <c r="AK47">
        <v>3.41</v>
      </c>
      <c r="AL47">
        <v>13.21</v>
      </c>
      <c r="AM47">
        <v>0.05</v>
      </c>
    </row>
    <row r="48" spans="11:39" x14ac:dyDescent="0.4">
      <c r="K48" t="s">
        <v>26</v>
      </c>
      <c r="L48">
        <v>7</v>
      </c>
      <c r="M48">
        <v>254</v>
      </c>
      <c r="N48" s="1">
        <v>1.1100000000000001</v>
      </c>
      <c r="O48">
        <v>1.23</v>
      </c>
      <c r="P48">
        <v>1</v>
      </c>
      <c r="Q48">
        <v>1.02</v>
      </c>
      <c r="R48">
        <v>1.48</v>
      </c>
      <c r="S48">
        <v>0</v>
      </c>
      <c r="T48">
        <v>3</v>
      </c>
      <c r="U48">
        <v>3</v>
      </c>
      <c r="V48">
        <v>0.45</v>
      </c>
      <c r="W48">
        <v>-1.47</v>
      </c>
      <c r="X48">
        <v>0.08</v>
      </c>
      <c r="Z48" t="s">
        <v>21</v>
      </c>
      <c r="AA48">
        <v>2</v>
      </c>
      <c r="AB48">
        <v>563</v>
      </c>
      <c r="AC48">
        <v>0.42</v>
      </c>
      <c r="AD48">
        <v>1.58</v>
      </c>
      <c r="AE48">
        <v>0</v>
      </c>
      <c r="AF48">
        <v>0</v>
      </c>
      <c r="AG48">
        <v>0</v>
      </c>
      <c r="AH48">
        <v>0</v>
      </c>
      <c r="AI48">
        <v>12</v>
      </c>
      <c r="AJ48">
        <v>12</v>
      </c>
      <c r="AK48">
        <v>4.1100000000000003</v>
      </c>
      <c r="AL48">
        <v>17.350000000000001</v>
      </c>
      <c r="AM48">
        <v>7.0000000000000007E-2</v>
      </c>
    </row>
    <row r="49" spans="11:39" x14ac:dyDescent="0.4">
      <c r="K49" t="s">
        <v>79</v>
      </c>
      <c r="L49">
        <v>60</v>
      </c>
      <c r="M49">
        <v>254</v>
      </c>
      <c r="N49" s="1">
        <v>1.1100000000000001</v>
      </c>
      <c r="O49">
        <v>2.4300000000000002</v>
      </c>
      <c r="P49">
        <v>0</v>
      </c>
      <c r="Q49">
        <v>0.47</v>
      </c>
      <c r="R49">
        <v>0</v>
      </c>
      <c r="S49">
        <v>0</v>
      </c>
      <c r="T49">
        <v>12</v>
      </c>
      <c r="U49">
        <v>12</v>
      </c>
      <c r="V49">
        <v>2.7</v>
      </c>
      <c r="W49">
        <v>7.13</v>
      </c>
      <c r="X49">
        <v>0.15</v>
      </c>
      <c r="Z49" t="s">
        <v>75</v>
      </c>
      <c r="AA49">
        <v>56</v>
      </c>
      <c r="AB49">
        <v>563</v>
      </c>
      <c r="AC49">
        <v>0.42</v>
      </c>
      <c r="AD49">
        <v>1.28</v>
      </c>
      <c r="AE49">
        <v>0</v>
      </c>
      <c r="AF49">
        <v>0.04</v>
      </c>
      <c r="AG49">
        <v>0</v>
      </c>
      <c r="AH49">
        <v>0</v>
      </c>
      <c r="AI49">
        <v>10</v>
      </c>
      <c r="AJ49">
        <v>10</v>
      </c>
      <c r="AK49">
        <v>3.79</v>
      </c>
      <c r="AL49">
        <v>16.809999999999999</v>
      </c>
      <c r="AM49">
        <v>0.05</v>
      </c>
    </row>
    <row r="50" spans="11:39" x14ac:dyDescent="0.4">
      <c r="K50" t="s">
        <v>75</v>
      </c>
      <c r="L50">
        <v>56</v>
      </c>
      <c r="M50">
        <v>254</v>
      </c>
      <c r="N50" s="1">
        <v>1.02</v>
      </c>
      <c r="O50">
        <v>2.2400000000000002</v>
      </c>
      <c r="P50">
        <v>0</v>
      </c>
      <c r="Q50">
        <v>0.46</v>
      </c>
      <c r="R50">
        <v>0</v>
      </c>
      <c r="S50">
        <v>0</v>
      </c>
      <c r="T50">
        <v>10</v>
      </c>
      <c r="U50">
        <v>10</v>
      </c>
      <c r="V50">
        <v>2.6</v>
      </c>
      <c r="W50">
        <v>6.49</v>
      </c>
      <c r="X50">
        <v>0.14000000000000001</v>
      </c>
      <c r="Z50" t="s">
        <v>58</v>
      </c>
      <c r="AA50">
        <v>39</v>
      </c>
      <c r="AB50">
        <v>563</v>
      </c>
      <c r="AC50">
        <v>0.4</v>
      </c>
      <c r="AD50">
        <v>1.21</v>
      </c>
      <c r="AE50">
        <v>0</v>
      </c>
      <c r="AF50">
        <v>0.08</v>
      </c>
      <c r="AG50">
        <v>0</v>
      </c>
      <c r="AH50">
        <v>0</v>
      </c>
      <c r="AI50">
        <v>10</v>
      </c>
      <c r="AJ50">
        <v>10</v>
      </c>
      <c r="AK50">
        <v>3.95</v>
      </c>
      <c r="AL50">
        <v>17.899999999999999</v>
      </c>
      <c r="AM50">
        <v>0.05</v>
      </c>
    </row>
    <row r="51" spans="11:39" x14ac:dyDescent="0.4">
      <c r="K51" t="s">
        <v>62</v>
      </c>
      <c r="L51">
        <v>43</v>
      </c>
      <c r="M51">
        <v>254</v>
      </c>
      <c r="N51" s="1">
        <v>1</v>
      </c>
      <c r="O51">
        <v>2.67</v>
      </c>
      <c r="P51">
        <v>0</v>
      </c>
      <c r="Q51">
        <v>0.21</v>
      </c>
      <c r="R51">
        <v>0</v>
      </c>
      <c r="S51">
        <v>0</v>
      </c>
      <c r="T51">
        <v>12</v>
      </c>
      <c r="U51">
        <v>12</v>
      </c>
      <c r="V51">
        <v>2.66</v>
      </c>
      <c r="W51">
        <v>5.99</v>
      </c>
      <c r="X51">
        <v>0.17</v>
      </c>
      <c r="Z51" t="s">
        <v>79</v>
      </c>
      <c r="AA51">
        <v>60</v>
      </c>
      <c r="AB51">
        <v>563</v>
      </c>
      <c r="AC51">
        <v>0.37</v>
      </c>
      <c r="AD51">
        <v>1.2</v>
      </c>
      <c r="AE51">
        <v>0</v>
      </c>
      <c r="AF51">
        <v>0.04</v>
      </c>
      <c r="AG51">
        <v>0</v>
      </c>
      <c r="AH51">
        <v>0</v>
      </c>
      <c r="AI51">
        <v>10</v>
      </c>
      <c r="AJ51">
        <v>10</v>
      </c>
      <c r="AK51">
        <v>4.0599999999999996</v>
      </c>
      <c r="AL51">
        <v>18.52</v>
      </c>
      <c r="AM51">
        <v>0.05</v>
      </c>
    </row>
    <row r="52" spans="11:39" x14ac:dyDescent="0.4">
      <c r="K52" t="s">
        <v>76</v>
      </c>
      <c r="L52">
        <v>57</v>
      </c>
      <c r="M52">
        <v>254</v>
      </c>
      <c r="N52" s="1">
        <v>0.78</v>
      </c>
      <c r="O52">
        <v>2.21</v>
      </c>
      <c r="P52">
        <v>0</v>
      </c>
      <c r="Q52">
        <v>0.16</v>
      </c>
      <c r="R52">
        <v>0</v>
      </c>
      <c r="S52">
        <v>0</v>
      </c>
      <c r="T52">
        <v>12</v>
      </c>
      <c r="U52">
        <v>12</v>
      </c>
      <c r="V52">
        <v>3.3</v>
      </c>
      <c r="W52">
        <v>11.29</v>
      </c>
      <c r="X52">
        <v>0.14000000000000001</v>
      </c>
      <c r="Z52" t="s">
        <v>22</v>
      </c>
      <c r="AA52">
        <v>3</v>
      </c>
      <c r="AB52">
        <v>563</v>
      </c>
      <c r="AC52">
        <v>0.33</v>
      </c>
      <c r="AD52">
        <v>1.3</v>
      </c>
      <c r="AE52">
        <v>0</v>
      </c>
      <c r="AF52">
        <v>0</v>
      </c>
      <c r="AG52">
        <v>0</v>
      </c>
      <c r="AH52">
        <v>0</v>
      </c>
      <c r="AI52">
        <v>8</v>
      </c>
      <c r="AJ52">
        <v>8</v>
      </c>
      <c r="AK52">
        <v>4.3099999999999996</v>
      </c>
      <c r="AL52">
        <v>18.38</v>
      </c>
      <c r="AM52">
        <v>0.05</v>
      </c>
    </row>
    <row r="53" spans="11:39" x14ac:dyDescent="0.4">
      <c r="K53" t="s">
        <v>22</v>
      </c>
      <c r="L53">
        <v>3</v>
      </c>
      <c r="M53">
        <v>254</v>
      </c>
      <c r="N53" s="1">
        <v>0.76</v>
      </c>
      <c r="O53">
        <v>2.39</v>
      </c>
      <c r="P53">
        <v>0</v>
      </c>
      <c r="Q53">
        <v>0.06</v>
      </c>
      <c r="R53">
        <v>0</v>
      </c>
      <c r="S53">
        <v>0</v>
      </c>
      <c r="T53">
        <v>17</v>
      </c>
      <c r="U53">
        <v>17</v>
      </c>
      <c r="V53">
        <v>3.56</v>
      </c>
      <c r="W53">
        <v>13.63</v>
      </c>
      <c r="X53">
        <v>0.15</v>
      </c>
      <c r="Z53" t="s">
        <v>74</v>
      </c>
      <c r="AA53">
        <v>55</v>
      </c>
      <c r="AB53">
        <v>563</v>
      </c>
      <c r="AC53">
        <v>0.28000000000000003</v>
      </c>
      <c r="AD53">
        <v>1.04</v>
      </c>
      <c r="AE53">
        <v>0</v>
      </c>
      <c r="AF53">
        <v>0</v>
      </c>
      <c r="AG53">
        <v>0</v>
      </c>
      <c r="AH53">
        <v>0</v>
      </c>
      <c r="AI53">
        <v>7</v>
      </c>
      <c r="AJ53">
        <v>7</v>
      </c>
      <c r="AK53">
        <v>3.99</v>
      </c>
      <c r="AL53">
        <v>16.559999999999999</v>
      </c>
      <c r="AM53">
        <v>0.04</v>
      </c>
    </row>
    <row r="54" spans="11:39" x14ac:dyDescent="0.4">
      <c r="K54" t="s">
        <v>70</v>
      </c>
      <c r="L54">
        <v>51</v>
      </c>
      <c r="M54">
        <v>254</v>
      </c>
      <c r="N54" s="1">
        <v>0.76</v>
      </c>
      <c r="O54">
        <v>1.87</v>
      </c>
      <c r="P54">
        <v>0</v>
      </c>
      <c r="Q54">
        <v>0.28000000000000003</v>
      </c>
      <c r="R54">
        <v>0</v>
      </c>
      <c r="S54">
        <v>0</v>
      </c>
      <c r="T54">
        <v>9</v>
      </c>
      <c r="U54">
        <v>9</v>
      </c>
      <c r="V54">
        <v>3.15</v>
      </c>
      <c r="W54">
        <v>10.130000000000001</v>
      </c>
      <c r="X54">
        <v>0.12</v>
      </c>
      <c r="Z54" t="s">
        <v>76</v>
      </c>
      <c r="AA54">
        <v>57</v>
      </c>
      <c r="AB54">
        <v>563</v>
      </c>
      <c r="AC54">
        <v>0.27</v>
      </c>
      <c r="AD54">
        <v>1.18</v>
      </c>
      <c r="AE54">
        <v>0</v>
      </c>
      <c r="AF54">
        <v>0</v>
      </c>
      <c r="AG54">
        <v>0</v>
      </c>
      <c r="AH54">
        <v>0</v>
      </c>
      <c r="AI54">
        <v>10</v>
      </c>
      <c r="AJ54">
        <v>10</v>
      </c>
      <c r="AK54">
        <v>5.04</v>
      </c>
      <c r="AL54">
        <v>27.47</v>
      </c>
      <c r="AM54">
        <v>0.05</v>
      </c>
    </row>
    <row r="55" spans="11:39" x14ac:dyDescent="0.4">
      <c r="K55" t="s">
        <v>42</v>
      </c>
      <c r="L55">
        <v>23</v>
      </c>
      <c r="M55">
        <v>254</v>
      </c>
      <c r="N55" s="1">
        <v>0.73</v>
      </c>
      <c r="O55">
        <v>1.84</v>
      </c>
      <c r="P55">
        <v>0</v>
      </c>
      <c r="Q55">
        <v>0.22</v>
      </c>
      <c r="R55">
        <v>0</v>
      </c>
      <c r="S55">
        <v>0</v>
      </c>
      <c r="T55">
        <v>7</v>
      </c>
      <c r="U55">
        <v>7</v>
      </c>
      <c r="V55">
        <v>2.5299999999999998</v>
      </c>
      <c r="W55">
        <v>5.3</v>
      </c>
      <c r="X55">
        <v>0.12</v>
      </c>
      <c r="Z55" t="s">
        <v>70</v>
      </c>
      <c r="AA55">
        <v>51</v>
      </c>
      <c r="AB55">
        <v>563</v>
      </c>
      <c r="AC55">
        <v>0.22</v>
      </c>
      <c r="AD55">
        <v>0.81</v>
      </c>
      <c r="AE55">
        <v>0</v>
      </c>
      <c r="AF55">
        <v>0</v>
      </c>
      <c r="AG55">
        <v>0</v>
      </c>
      <c r="AH55">
        <v>0</v>
      </c>
      <c r="AI55">
        <v>7</v>
      </c>
      <c r="AJ55">
        <v>7</v>
      </c>
      <c r="AK55">
        <v>4.76</v>
      </c>
      <c r="AL55">
        <v>27.1</v>
      </c>
      <c r="AM55">
        <v>0.03</v>
      </c>
    </row>
    <row r="56" spans="11:39" x14ac:dyDescent="0.4">
      <c r="K56" t="s">
        <v>39</v>
      </c>
      <c r="L56">
        <v>20</v>
      </c>
      <c r="M56">
        <v>254</v>
      </c>
      <c r="N56" s="1">
        <v>0.69</v>
      </c>
      <c r="O56">
        <v>2.2400000000000002</v>
      </c>
      <c r="P56">
        <v>0</v>
      </c>
      <c r="Q56">
        <v>0.05</v>
      </c>
      <c r="R56">
        <v>0</v>
      </c>
      <c r="S56">
        <v>0</v>
      </c>
      <c r="T56">
        <v>12</v>
      </c>
      <c r="U56">
        <v>12</v>
      </c>
      <c r="V56">
        <v>3.73</v>
      </c>
      <c r="W56">
        <v>13.52</v>
      </c>
      <c r="X56">
        <v>0.14000000000000001</v>
      </c>
      <c r="Z56" t="s">
        <v>39</v>
      </c>
      <c r="AA56">
        <v>20</v>
      </c>
      <c r="AB56">
        <v>563</v>
      </c>
      <c r="AC56">
        <v>0.19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11</v>
      </c>
      <c r="AJ56">
        <v>11</v>
      </c>
      <c r="AK56">
        <v>7.12</v>
      </c>
      <c r="AL56">
        <v>57.45</v>
      </c>
      <c r="AM56">
        <v>0.04</v>
      </c>
    </row>
    <row r="57" spans="11:39" x14ac:dyDescent="0.4">
      <c r="K57" t="s">
        <v>74</v>
      </c>
      <c r="L57">
        <v>55</v>
      </c>
      <c r="M57">
        <v>254</v>
      </c>
      <c r="N57" s="1">
        <v>0.61</v>
      </c>
      <c r="O57">
        <v>1.58</v>
      </c>
      <c r="P57">
        <v>0</v>
      </c>
      <c r="Q57">
        <v>0.2</v>
      </c>
      <c r="R57">
        <v>0</v>
      </c>
      <c r="S57">
        <v>0</v>
      </c>
      <c r="T57">
        <v>7</v>
      </c>
      <c r="U57">
        <v>7</v>
      </c>
      <c r="V57">
        <v>2.78</v>
      </c>
      <c r="W57">
        <v>7.34</v>
      </c>
      <c r="X57">
        <v>0.1</v>
      </c>
      <c r="Z57" t="s">
        <v>42</v>
      </c>
      <c r="AA57">
        <v>23</v>
      </c>
      <c r="AB57">
        <v>563</v>
      </c>
      <c r="AC57">
        <v>0.15</v>
      </c>
      <c r="AD57">
        <v>0.83</v>
      </c>
      <c r="AE57">
        <v>0</v>
      </c>
      <c r="AF57">
        <v>0</v>
      </c>
      <c r="AG57">
        <v>0</v>
      </c>
      <c r="AH57">
        <v>0</v>
      </c>
      <c r="AI57">
        <v>7</v>
      </c>
      <c r="AJ57">
        <v>7</v>
      </c>
      <c r="AK57">
        <v>6.27</v>
      </c>
      <c r="AL57">
        <v>42.56</v>
      </c>
      <c r="AM57">
        <v>0.04</v>
      </c>
    </row>
    <row r="58" spans="11:39" x14ac:dyDescent="0.4">
      <c r="K58" t="s">
        <v>40</v>
      </c>
      <c r="L58">
        <v>21</v>
      </c>
      <c r="M58">
        <v>254</v>
      </c>
      <c r="N58" s="1">
        <v>0.56999999999999995</v>
      </c>
      <c r="O58">
        <v>1.74</v>
      </c>
      <c r="P58">
        <v>0</v>
      </c>
      <c r="Q58">
        <v>0.04</v>
      </c>
      <c r="R58">
        <v>0</v>
      </c>
      <c r="S58">
        <v>0</v>
      </c>
      <c r="T58">
        <v>7</v>
      </c>
      <c r="U58">
        <v>7</v>
      </c>
      <c r="V58">
        <v>3.01</v>
      </c>
      <c r="W58">
        <v>7.76</v>
      </c>
      <c r="X58">
        <v>0.11</v>
      </c>
      <c r="Z58" t="s">
        <v>51</v>
      </c>
      <c r="AA58">
        <v>32</v>
      </c>
      <c r="AB58">
        <v>563</v>
      </c>
      <c r="AC58">
        <v>0.09</v>
      </c>
      <c r="AD58">
        <v>0.66</v>
      </c>
      <c r="AE58">
        <v>0</v>
      </c>
      <c r="AF58">
        <v>0</v>
      </c>
      <c r="AG58">
        <v>0</v>
      </c>
      <c r="AH58">
        <v>0</v>
      </c>
      <c r="AI58">
        <v>7</v>
      </c>
      <c r="AJ58">
        <v>7</v>
      </c>
      <c r="AK58">
        <v>7.99</v>
      </c>
      <c r="AL58">
        <v>69.849999999999994</v>
      </c>
      <c r="AM58">
        <v>0.03</v>
      </c>
    </row>
    <row r="59" spans="11:39" x14ac:dyDescent="0.4">
      <c r="K59" t="s">
        <v>51</v>
      </c>
      <c r="L59">
        <v>32</v>
      </c>
      <c r="M59">
        <v>254</v>
      </c>
      <c r="N59" s="1">
        <v>0.52</v>
      </c>
      <c r="O59">
        <v>1.68</v>
      </c>
      <c r="P59">
        <v>0</v>
      </c>
      <c r="Q59">
        <v>0</v>
      </c>
      <c r="R59">
        <v>0</v>
      </c>
      <c r="S59">
        <v>0</v>
      </c>
      <c r="T59">
        <v>7</v>
      </c>
      <c r="U59">
        <v>7</v>
      </c>
      <c r="V59">
        <v>3.17</v>
      </c>
      <c r="W59">
        <v>8.75</v>
      </c>
      <c r="X59">
        <v>0.11</v>
      </c>
      <c r="Z59" t="s">
        <v>54</v>
      </c>
      <c r="AA59">
        <v>35</v>
      </c>
      <c r="AB59">
        <v>563</v>
      </c>
      <c r="AC59">
        <v>7.0000000000000007E-2</v>
      </c>
      <c r="AD59">
        <v>0.56000000000000005</v>
      </c>
      <c r="AE59">
        <v>0</v>
      </c>
      <c r="AF59">
        <v>0</v>
      </c>
      <c r="AG59">
        <v>0</v>
      </c>
      <c r="AH59">
        <v>0</v>
      </c>
      <c r="AI59">
        <v>7</v>
      </c>
      <c r="AJ59">
        <v>7</v>
      </c>
      <c r="AK59">
        <v>9.2799999999999994</v>
      </c>
      <c r="AL59">
        <v>96.16</v>
      </c>
      <c r="AM59">
        <v>0.02</v>
      </c>
    </row>
    <row r="60" spans="11:39" x14ac:dyDescent="0.4">
      <c r="K60" t="s">
        <v>43</v>
      </c>
      <c r="L60">
        <v>24</v>
      </c>
      <c r="M60">
        <v>254</v>
      </c>
      <c r="N60" s="1">
        <v>0.48</v>
      </c>
      <c r="O60">
        <v>1.47</v>
      </c>
      <c r="P60">
        <v>0</v>
      </c>
      <c r="Q60">
        <v>0.04</v>
      </c>
      <c r="R60">
        <v>0</v>
      </c>
      <c r="S60">
        <v>0</v>
      </c>
      <c r="T60">
        <v>6</v>
      </c>
      <c r="U60">
        <v>6</v>
      </c>
      <c r="V60">
        <v>2.99</v>
      </c>
      <c r="W60">
        <v>7.79</v>
      </c>
      <c r="X60">
        <v>0.09</v>
      </c>
      <c r="Z60" t="s">
        <v>40</v>
      </c>
      <c r="AA60">
        <v>21</v>
      </c>
      <c r="AB60">
        <v>563</v>
      </c>
      <c r="AC60">
        <v>0.06</v>
      </c>
      <c r="AD60">
        <v>0.53</v>
      </c>
      <c r="AE60">
        <v>0</v>
      </c>
      <c r="AF60">
        <v>0</v>
      </c>
      <c r="AG60">
        <v>0</v>
      </c>
      <c r="AH60">
        <v>0</v>
      </c>
      <c r="AI60">
        <v>7</v>
      </c>
      <c r="AJ60">
        <v>7</v>
      </c>
      <c r="AK60">
        <v>10.31</v>
      </c>
      <c r="AL60">
        <v>116.59</v>
      </c>
      <c r="AM60">
        <v>0.02</v>
      </c>
    </row>
    <row r="61" spans="11:39" x14ac:dyDescent="0.4">
      <c r="K61" t="s">
        <v>54</v>
      </c>
      <c r="L61">
        <v>35</v>
      </c>
      <c r="M61">
        <v>254</v>
      </c>
      <c r="N61" s="1">
        <v>0.48</v>
      </c>
      <c r="O61">
        <v>1.61</v>
      </c>
      <c r="P61">
        <v>0</v>
      </c>
      <c r="Q61">
        <v>0</v>
      </c>
      <c r="R61">
        <v>0</v>
      </c>
      <c r="S61">
        <v>0</v>
      </c>
      <c r="T61">
        <v>7</v>
      </c>
      <c r="U61">
        <v>7</v>
      </c>
      <c r="V61">
        <v>3.38</v>
      </c>
      <c r="W61">
        <v>10.210000000000001</v>
      </c>
      <c r="X61">
        <v>0.1</v>
      </c>
      <c r="Z61" t="s">
        <v>43</v>
      </c>
      <c r="AA61">
        <v>24</v>
      </c>
      <c r="AB61">
        <v>563</v>
      </c>
      <c r="AC61">
        <v>0.06</v>
      </c>
      <c r="AD61">
        <v>0.49</v>
      </c>
      <c r="AE61">
        <v>0</v>
      </c>
      <c r="AF61">
        <v>0</v>
      </c>
      <c r="AG61">
        <v>0</v>
      </c>
      <c r="AH61">
        <v>0</v>
      </c>
      <c r="AI61">
        <v>6</v>
      </c>
      <c r="AJ61">
        <v>6</v>
      </c>
      <c r="AK61">
        <v>9.2100000000000009</v>
      </c>
      <c r="AL61">
        <v>92.56</v>
      </c>
      <c r="AM61">
        <v>0.02</v>
      </c>
    </row>
    <row r="62" spans="11:39" x14ac:dyDescent="0.4">
      <c r="K62" t="s">
        <v>55</v>
      </c>
      <c r="L62">
        <v>36</v>
      </c>
      <c r="M62">
        <v>254</v>
      </c>
      <c r="N62" s="1">
        <v>0.47</v>
      </c>
      <c r="O62">
        <v>1.79</v>
      </c>
      <c r="P62">
        <v>0</v>
      </c>
      <c r="Q62">
        <v>0</v>
      </c>
      <c r="R62">
        <v>0</v>
      </c>
      <c r="S62">
        <v>0</v>
      </c>
      <c r="T62">
        <v>8</v>
      </c>
      <c r="U62">
        <v>8</v>
      </c>
      <c r="V62">
        <v>3.7</v>
      </c>
      <c r="W62">
        <v>12.26</v>
      </c>
      <c r="X62">
        <v>0.11</v>
      </c>
      <c r="Z62" t="s">
        <v>55</v>
      </c>
      <c r="AA62">
        <v>36</v>
      </c>
      <c r="AB62">
        <v>563</v>
      </c>
      <c r="AC62">
        <v>0.06</v>
      </c>
      <c r="AD62">
        <v>0.57999999999999996</v>
      </c>
      <c r="AE62">
        <v>0</v>
      </c>
      <c r="AF62">
        <v>0</v>
      </c>
      <c r="AG62">
        <v>0</v>
      </c>
      <c r="AH62">
        <v>0</v>
      </c>
      <c r="AI62">
        <v>8</v>
      </c>
      <c r="AJ62">
        <v>8</v>
      </c>
      <c r="AK62">
        <v>11.26</v>
      </c>
      <c r="AL62">
        <v>135.49</v>
      </c>
      <c r="AM62">
        <v>0.02</v>
      </c>
    </row>
  </sheetData>
  <sortState ref="Z3:AM62">
    <sortCondition descending="1" ref="AC3:AC62"/>
  </sortState>
  <mergeCells count="2">
    <mergeCell ref="A3:A7"/>
    <mergeCell ref="A8:A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1A78-E432-47BC-9541-75ACAC02B8CB}">
  <dimension ref="A1:AM62"/>
  <sheetViews>
    <sheetView zoomScale="145" zoomScaleNormal="145" workbookViewId="0">
      <pane xSplit="9" topLeftCell="J1" activePane="topRight" state="frozen"/>
      <selection pane="topRight" activeCell="A17" sqref="A17:G23"/>
    </sheetView>
  </sheetViews>
  <sheetFormatPr defaultRowHeight="13.9" x14ac:dyDescent="0.4"/>
  <cols>
    <col min="2" max="4" width="9.06640625" style="28"/>
    <col min="5" max="5" width="26.3984375" style="28" customWidth="1"/>
    <col min="6" max="6" width="18.86328125" style="28" customWidth="1"/>
    <col min="7" max="8" width="9.06640625" style="28"/>
  </cols>
  <sheetData>
    <row r="1" spans="1:39" x14ac:dyDescent="0.4">
      <c r="B1" s="29"/>
      <c r="K1" s="32" t="s">
        <v>147</v>
      </c>
      <c r="Z1" s="32" t="s">
        <v>148</v>
      </c>
    </row>
    <row r="2" spans="1:39" s="27" customFormat="1" ht="27.75" x14ac:dyDescent="0.4">
      <c r="A2" s="31" t="s">
        <v>150</v>
      </c>
      <c r="B2" s="31" t="s">
        <v>116</v>
      </c>
      <c r="C2" s="31" t="s">
        <v>111</v>
      </c>
      <c r="D2" s="31" t="s">
        <v>133</v>
      </c>
      <c r="E2" s="31" t="s">
        <v>112</v>
      </c>
      <c r="F2" s="31" t="s">
        <v>115</v>
      </c>
      <c r="G2" s="31" t="s">
        <v>113</v>
      </c>
      <c r="H2" s="31" t="s">
        <v>114</v>
      </c>
      <c r="K2"/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7</v>
      </c>
      <c r="AF2" s="27" t="s">
        <v>8</v>
      </c>
      <c r="AG2" s="27" t="s">
        <v>9</v>
      </c>
      <c r="AH2" s="27" t="s">
        <v>10</v>
      </c>
      <c r="AI2" s="27" t="s">
        <v>11</v>
      </c>
      <c r="AJ2" s="27" t="s">
        <v>12</v>
      </c>
      <c r="AK2" s="27" t="s">
        <v>13</v>
      </c>
      <c r="AL2" s="27" t="s">
        <v>14</v>
      </c>
      <c r="AM2" s="27" t="s">
        <v>15</v>
      </c>
    </row>
    <row r="3" spans="1:39" x14ac:dyDescent="0.4">
      <c r="A3" s="63" t="s">
        <v>158</v>
      </c>
      <c r="B3" s="42">
        <v>1</v>
      </c>
      <c r="C3" s="44" t="s">
        <v>137</v>
      </c>
      <c r="D3" s="42" t="s">
        <v>47</v>
      </c>
      <c r="E3" s="43" t="s">
        <v>117</v>
      </c>
      <c r="F3" s="45">
        <v>10.86</v>
      </c>
      <c r="G3" s="42">
        <v>184</v>
      </c>
      <c r="H3" s="45">
        <f>G3/I3*100</f>
        <v>25.274725274725274</v>
      </c>
      <c r="I3">
        <v>728</v>
      </c>
      <c r="K3" t="s">
        <v>47</v>
      </c>
      <c r="L3">
        <v>28</v>
      </c>
      <c r="M3">
        <v>728</v>
      </c>
      <c r="N3" s="1">
        <v>10.86</v>
      </c>
      <c r="O3">
        <v>4.08</v>
      </c>
      <c r="P3">
        <v>9</v>
      </c>
      <c r="Q3">
        <v>9.77</v>
      </c>
      <c r="R3">
        <v>0</v>
      </c>
      <c r="S3">
        <v>9</v>
      </c>
      <c r="T3">
        <v>32</v>
      </c>
      <c r="U3">
        <v>23</v>
      </c>
      <c r="V3">
        <v>2.5499999999999998</v>
      </c>
      <c r="W3">
        <v>6.52</v>
      </c>
      <c r="X3">
        <v>0.15</v>
      </c>
      <c r="Z3" t="s">
        <v>47</v>
      </c>
      <c r="AA3">
        <v>28</v>
      </c>
      <c r="AB3">
        <v>89</v>
      </c>
      <c r="AC3">
        <v>11.74</v>
      </c>
      <c r="AD3">
        <v>5.94</v>
      </c>
      <c r="AE3">
        <v>9</v>
      </c>
      <c r="AF3">
        <v>10.23</v>
      </c>
      <c r="AG3">
        <v>0</v>
      </c>
      <c r="AH3">
        <v>9</v>
      </c>
      <c r="AI3">
        <v>35</v>
      </c>
      <c r="AJ3">
        <v>26</v>
      </c>
      <c r="AK3">
        <v>2.2799999999999998</v>
      </c>
      <c r="AL3">
        <v>4.22</v>
      </c>
      <c r="AM3">
        <v>0.63</v>
      </c>
    </row>
    <row r="4" spans="1:39" x14ac:dyDescent="0.4">
      <c r="A4" s="63"/>
      <c r="B4" s="42">
        <v>2</v>
      </c>
      <c r="C4" s="44" t="s">
        <v>118</v>
      </c>
      <c r="D4" s="42" t="s">
        <v>64</v>
      </c>
      <c r="E4" s="43" t="s">
        <v>164</v>
      </c>
      <c r="F4" s="45">
        <v>5.77</v>
      </c>
      <c r="G4" s="42">
        <v>358</v>
      </c>
      <c r="H4" s="45">
        <f t="shared" ref="H4:H12" si="0">G4/I4*100</f>
        <v>49.175824175824175</v>
      </c>
      <c r="I4">
        <v>728</v>
      </c>
      <c r="K4" t="s">
        <v>64</v>
      </c>
      <c r="L4">
        <v>45</v>
      </c>
      <c r="M4">
        <v>728</v>
      </c>
      <c r="N4" s="1">
        <v>5.77</v>
      </c>
      <c r="O4">
        <v>7.69</v>
      </c>
      <c r="P4">
        <v>0</v>
      </c>
      <c r="Q4">
        <v>4.4000000000000004</v>
      </c>
      <c r="R4">
        <v>0</v>
      </c>
      <c r="S4">
        <v>0</v>
      </c>
      <c r="T4">
        <v>34</v>
      </c>
      <c r="U4">
        <v>34</v>
      </c>
      <c r="V4">
        <v>1.19</v>
      </c>
      <c r="W4">
        <v>0.48</v>
      </c>
      <c r="X4">
        <v>0.28999999999999998</v>
      </c>
      <c r="Z4" t="s">
        <v>64</v>
      </c>
      <c r="AA4">
        <v>45</v>
      </c>
      <c r="AB4">
        <v>89</v>
      </c>
      <c r="AC4">
        <v>5.43</v>
      </c>
      <c r="AD4">
        <v>8.84</v>
      </c>
      <c r="AE4">
        <v>0</v>
      </c>
      <c r="AF4">
        <v>3.68</v>
      </c>
      <c r="AG4">
        <v>0</v>
      </c>
      <c r="AH4">
        <v>0</v>
      </c>
      <c r="AI4">
        <v>39</v>
      </c>
      <c r="AJ4">
        <v>39</v>
      </c>
      <c r="AK4">
        <v>1.66</v>
      </c>
      <c r="AL4">
        <v>2.14</v>
      </c>
      <c r="AM4">
        <v>0.94</v>
      </c>
    </row>
    <row r="5" spans="1:39" x14ac:dyDescent="0.4">
      <c r="A5" s="63"/>
      <c r="B5" s="42">
        <v>3</v>
      </c>
      <c r="C5" s="44" t="s">
        <v>120</v>
      </c>
      <c r="D5" s="42" t="s">
        <v>72</v>
      </c>
      <c r="E5" s="43" t="s">
        <v>119</v>
      </c>
      <c r="F5" s="45">
        <v>5.77</v>
      </c>
      <c r="G5" s="42">
        <v>518</v>
      </c>
      <c r="H5" s="45">
        <f t="shared" si="0"/>
        <v>71.15384615384616</v>
      </c>
      <c r="I5">
        <v>728</v>
      </c>
      <c r="K5" t="s">
        <v>72</v>
      </c>
      <c r="L5">
        <v>53</v>
      </c>
      <c r="M5">
        <v>728</v>
      </c>
      <c r="N5" s="1">
        <v>5.77</v>
      </c>
      <c r="O5">
        <v>5.95</v>
      </c>
      <c r="P5">
        <v>5</v>
      </c>
      <c r="Q5">
        <v>4.97</v>
      </c>
      <c r="R5">
        <v>7.41</v>
      </c>
      <c r="S5">
        <v>0</v>
      </c>
      <c r="T5">
        <v>25</v>
      </c>
      <c r="U5">
        <v>25</v>
      </c>
      <c r="V5">
        <v>0.92</v>
      </c>
      <c r="W5">
        <v>0.17</v>
      </c>
      <c r="X5">
        <v>0.22</v>
      </c>
      <c r="Z5" t="s">
        <v>72</v>
      </c>
      <c r="AA5">
        <v>53</v>
      </c>
      <c r="AB5">
        <v>89</v>
      </c>
      <c r="AC5">
        <v>4.91</v>
      </c>
      <c r="AD5">
        <v>6.57</v>
      </c>
      <c r="AE5">
        <v>1</v>
      </c>
      <c r="AF5">
        <v>3.7</v>
      </c>
      <c r="AG5">
        <v>1.48</v>
      </c>
      <c r="AH5">
        <v>0</v>
      </c>
      <c r="AI5">
        <v>26</v>
      </c>
      <c r="AJ5">
        <v>26</v>
      </c>
      <c r="AK5">
        <v>1.35</v>
      </c>
      <c r="AL5">
        <v>1.02</v>
      </c>
      <c r="AM5">
        <v>0.7</v>
      </c>
    </row>
    <row r="6" spans="1:39" x14ac:dyDescent="0.4">
      <c r="A6" s="63"/>
      <c r="B6" s="42">
        <v>4</v>
      </c>
      <c r="C6" s="44" t="s">
        <v>137</v>
      </c>
      <c r="D6" s="42" t="s">
        <v>49</v>
      </c>
      <c r="E6" s="43" t="s">
        <v>121</v>
      </c>
      <c r="F6" s="45">
        <v>3.79</v>
      </c>
      <c r="G6" s="42">
        <v>396</v>
      </c>
      <c r="H6" s="45">
        <f t="shared" si="0"/>
        <v>54.395604395604394</v>
      </c>
      <c r="I6">
        <v>728</v>
      </c>
      <c r="K6" t="s">
        <v>49</v>
      </c>
      <c r="L6">
        <v>30</v>
      </c>
      <c r="M6">
        <v>728</v>
      </c>
      <c r="N6" s="1">
        <v>3.79</v>
      </c>
      <c r="O6">
        <v>4.59</v>
      </c>
      <c r="P6">
        <v>2</v>
      </c>
      <c r="Q6">
        <v>3.07</v>
      </c>
      <c r="R6">
        <v>2.97</v>
      </c>
      <c r="S6">
        <v>0</v>
      </c>
      <c r="T6">
        <v>18</v>
      </c>
      <c r="U6">
        <v>18</v>
      </c>
      <c r="V6">
        <v>0.98</v>
      </c>
      <c r="W6">
        <v>-0.18</v>
      </c>
      <c r="X6">
        <v>0.17</v>
      </c>
      <c r="Z6" t="s">
        <v>49</v>
      </c>
      <c r="AA6">
        <v>30</v>
      </c>
      <c r="AB6">
        <v>89</v>
      </c>
      <c r="AC6">
        <v>3.42</v>
      </c>
      <c r="AD6">
        <v>4.8099999999999996</v>
      </c>
      <c r="AE6">
        <v>0</v>
      </c>
      <c r="AF6">
        <v>2.59</v>
      </c>
      <c r="AG6">
        <v>0</v>
      </c>
      <c r="AH6">
        <v>0</v>
      </c>
      <c r="AI6">
        <v>18</v>
      </c>
      <c r="AJ6">
        <v>18</v>
      </c>
      <c r="AK6">
        <v>1.31</v>
      </c>
      <c r="AL6">
        <v>0.59</v>
      </c>
      <c r="AM6">
        <v>0.51</v>
      </c>
    </row>
    <row r="7" spans="1:39" x14ac:dyDescent="0.4">
      <c r="A7" s="63"/>
      <c r="B7" s="42">
        <v>5</v>
      </c>
      <c r="C7" s="44" t="s">
        <v>138</v>
      </c>
      <c r="D7" s="42" t="s">
        <v>45</v>
      </c>
      <c r="E7" s="43" t="s">
        <v>122</v>
      </c>
      <c r="F7" s="45">
        <v>3.44</v>
      </c>
      <c r="G7" s="42">
        <v>291</v>
      </c>
      <c r="H7" s="45">
        <f t="shared" si="0"/>
        <v>39.972527472527474</v>
      </c>
      <c r="I7">
        <v>728</v>
      </c>
      <c r="K7" t="s">
        <v>45</v>
      </c>
      <c r="L7">
        <v>26</v>
      </c>
      <c r="M7">
        <v>728</v>
      </c>
      <c r="N7" s="1">
        <v>3.44</v>
      </c>
      <c r="O7">
        <v>5.22</v>
      </c>
      <c r="P7">
        <v>0</v>
      </c>
      <c r="Q7">
        <v>2.41</v>
      </c>
      <c r="R7">
        <v>0</v>
      </c>
      <c r="S7">
        <v>0</v>
      </c>
      <c r="T7">
        <v>21</v>
      </c>
      <c r="U7">
        <v>21</v>
      </c>
      <c r="V7">
        <v>1.35</v>
      </c>
      <c r="W7">
        <v>0.7</v>
      </c>
      <c r="X7">
        <v>0.19</v>
      </c>
      <c r="Z7" t="s">
        <v>27</v>
      </c>
      <c r="AA7">
        <v>8</v>
      </c>
      <c r="AB7">
        <v>89</v>
      </c>
      <c r="AC7">
        <v>3.39</v>
      </c>
      <c r="AD7">
        <v>5.05</v>
      </c>
      <c r="AE7">
        <v>0</v>
      </c>
      <c r="AF7">
        <v>2.4700000000000002</v>
      </c>
      <c r="AG7">
        <v>0</v>
      </c>
      <c r="AH7">
        <v>0</v>
      </c>
      <c r="AI7">
        <v>19</v>
      </c>
      <c r="AJ7">
        <v>19</v>
      </c>
      <c r="AK7">
        <v>1.38</v>
      </c>
      <c r="AL7">
        <v>0.71</v>
      </c>
      <c r="AM7">
        <v>0.53</v>
      </c>
    </row>
    <row r="8" spans="1:39" x14ac:dyDescent="0.4">
      <c r="A8" s="63" t="s">
        <v>159</v>
      </c>
      <c r="B8" s="42">
        <v>1</v>
      </c>
      <c r="C8" s="44" t="s">
        <v>137</v>
      </c>
      <c r="D8" s="42" t="s">
        <v>47</v>
      </c>
      <c r="E8" s="43" t="s">
        <v>117</v>
      </c>
      <c r="F8" s="45">
        <v>11.74</v>
      </c>
      <c r="G8" s="42">
        <v>27</v>
      </c>
      <c r="H8" s="45">
        <f t="shared" si="0"/>
        <v>30.337078651685395</v>
      </c>
      <c r="I8">
        <v>89</v>
      </c>
      <c r="K8" t="s">
        <v>20</v>
      </c>
      <c r="L8">
        <v>1</v>
      </c>
      <c r="M8">
        <v>728</v>
      </c>
      <c r="N8" s="1">
        <v>3.41</v>
      </c>
      <c r="O8">
        <v>3.39</v>
      </c>
      <c r="P8">
        <v>3</v>
      </c>
      <c r="Q8">
        <v>3.15</v>
      </c>
      <c r="R8">
        <v>4.45</v>
      </c>
      <c r="S8">
        <v>0</v>
      </c>
      <c r="T8">
        <v>12</v>
      </c>
      <c r="U8">
        <v>12</v>
      </c>
      <c r="V8">
        <v>0.34</v>
      </c>
      <c r="W8">
        <v>-1.34</v>
      </c>
      <c r="X8">
        <v>0.13</v>
      </c>
      <c r="Z8" t="s">
        <v>60</v>
      </c>
      <c r="AA8">
        <v>41</v>
      </c>
      <c r="AB8">
        <v>89</v>
      </c>
      <c r="AC8">
        <v>3.33</v>
      </c>
      <c r="AD8">
        <v>5.21</v>
      </c>
      <c r="AE8">
        <v>0</v>
      </c>
      <c r="AF8">
        <v>2.36</v>
      </c>
      <c r="AG8">
        <v>0</v>
      </c>
      <c r="AH8">
        <v>0</v>
      </c>
      <c r="AI8">
        <v>20</v>
      </c>
      <c r="AJ8">
        <v>20</v>
      </c>
      <c r="AK8">
        <v>1.45</v>
      </c>
      <c r="AL8">
        <v>0.97</v>
      </c>
      <c r="AM8">
        <v>0.55000000000000004</v>
      </c>
    </row>
    <row r="9" spans="1:39" x14ac:dyDescent="0.4">
      <c r="A9" s="63"/>
      <c r="B9" s="42">
        <v>2</v>
      </c>
      <c r="C9" s="44" t="s">
        <v>118</v>
      </c>
      <c r="D9" s="42" t="s">
        <v>64</v>
      </c>
      <c r="E9" s="43" t="s">
        <v>164</v>
      </c>
      <c r="F9" s="45">
        <v>5.43</v>
      </c>
      <c r="G9" s="42">
        <v>37</v>
      </c>
      <c r="H9" s="45">
        <f t="shared" si="0"/>
        <v>41.573033707865171</v>
      </c>
      <c r="I9">
        <v>89</v>
      </c>
      <c r="K9" t="s">
        <v>27</v>
      </c>
      <c r="L9">
        <v>8</v>
      </c>
      <c r="M9">
        <v>728</v>
      </c>
      <c r="N9" s="1">
        <v>3.3</v>
      </c>
      <c r="O9">
        <v>4.1500000000000004</v>
      </c>
      <c r="P9">
        <v>1</v>
      </c>
      <c r="Q9">
        <v>2.59</v>
      </c>
      <c r="R9">
        <v>1.48</v>
      </c>
      <c r="S9">
        <v>0</v>
      </c>
      <c r="T9">
        <v>18</v>
      </c>
      <c r="U9">
        <v>18</v>
      </c>
      <c r="V9">
        <v>1.25</v>
      </c>
      <c r="W9">
        <v>0.87</v>
      </c>
      <c r="X9">
        <v>0.15</v>
      </c>
      <c r="Z9" t="s">
        <v>41</v>
      </c>
      <c r="AA9">
        <v>22</v>
      </c>
      <c r="AB9">
        <v>89</v>
      </c>
      <c r="AC9">
        <v>3.31</v>
      </c>
      <c r="AD9">
        <v>5.05</v>
      </c>
      <c r="AE9">
        <v>0</v>
      </c>
      <c r="AF9">
        <v>2.38</v>
      </c>
      <c r="AG9">
        <v>0</v>
      </c>
      <c r="AH9">
        <v>0</v>
      </c>
      <c r="AI9">
        <v>20</v>
      </c>
      <c r="AJ9">
        <v>20</v>
      </c>
      <c r="AK9">
        <v>1.4</v>
      </c>
      <c r="AL9">
        <v>0.94</v>
      </c>
      <c r="AM9">
        <v>0.53</v>
      </c>
    </row>
    <row r="10" spans="1:39" x14ac:dyDescent="0.4">
      <c r="A10" s="63"/>
      <c r="B10" s="42">
        <v>3</v>
      </c>
      <c r="C10" s="44" t="s">
        <v>120</v>
      </c>
      <c r="D10" s="42" t="s">
        <v>72</v>
      </c>
      <c r="E10" s="43" t="s">
        <v>119</v>
      </c>
      <c r="F10" s="45">
        <v>4.91</v>
      </c>
      <c r="G10" s="42">
        <v>53</v>
      </c>
      <c r="H10" s="45">
        <f t="shared" si="0"/>
        <v>59.550561797752813</v>
      </c>
      <c r="I10">
        <v>89</v>
      </c>
      <c r="K10" t="s">
        <v>25</v>
      </c>
      <c r="L10">
        <v>6</v>
      </c>
      <c r="M10">
        <v>728</v>
      </c>
      <c r="N10" s="1">
        <v>3.25</v>
      </c>
      <c r="O10">
        <v>4.66</v>
      </c>
      <c r="P10">
        <v>0</v>
      </c>
      <c r="Q10">
        <v>2.35</v>
      </c>
      <c r="R10">
        <v>0</v>
      </c>
      <c r="S10">
        <v>0</v>
      </c>
      <c r="T10">
        <v>20</v>
      </c>
      <c r="U10">
        <v>20</v>
      </c>
      <c r="V10">
        <v>1.34</v>
      </c>
      <c r="W10">
        <v>0.91</v>
      </c>
      <c r="X10">
        <v>0.17</v>
      </c>
      <c r="Z10" t="s">
        <v>25</v>
      </c>
      <c r="AA10">
        <v>6</v>
      </c>
      <c r="AB10">
        <v>89</v>
      </c>
      <c r="AC10">
        <v>3.17</v>
      </c>
      <c r="AD10">
        <v>5.38</v>
      </c>
      <c r="AE10">
        <v>0</v>
      </c>
      <c r="AF10">
        <v>2.0699999999999998</v>
      </c>
      <c r="AG10">
        <v>0</v>
      </c>
      <c r="AH10">
        <v>0</v>
      </c>
      <c r="AI10">
        <v>23</v>
      </c>
      <c r="AJ10">
        <v>23</v>
      </c>
      <c r="AK10">
        <v>1.7</v>
      </c>
      <c r="AL10">
        <v>2.14</v>
      </c>
      <c r="AM10">
        <v>0.56999999999999995</v>
      </c>
    </row>
    <row r="11" spans="1:39" x14ac:dyDescent="0.4">
      <c r="A11" s="63"/>
      <c r="B11" s="42">
        <v>4</v>
      </c>
      <c r="C11" s="44" t="s">
        <v>137</v>
      </c>
      <c r="D11" s="42" t="s">
        <v>49</v>
      </c>
      <c r="E11" s="43" t="s">
        <v>121</v>
      </c>
      <c r="F11" s="45">
        <v>3.42</v>
      </c>
      <c r="G11" s="42">
        <v>46</v>
      </c>
      <c r="H11" s="45">
        <f t="shared" si="0"/>
        <v>51.68539325842697</v>
      </c>
      <c r="I11">
        <v>89</v>
      </c>
      <c r="K11" t="s">
        <v>29</v>
      </c>
      <c r="L11">
        <v>10</v>
      </c>
      <c r="M11">
        <v>728</v>
      </c>
      <c r="N11" s="1">
        <v>3.25</v>
      </c>
      <c r="O11">
        <v>4.3</v>
      </c>
      <c r="P11">
        <v>0</v>
      </c>
      <c r="Q11">
        <v>2.54</v>
      </c>
      <c r="R11">
        <v>0</v>
      </c>
      <c r="S11">
        <v>0</v>
      </c>
      <c r="T11">
        <v>14</v>
      </c>
      <c r="U11">
        <v>14</v>
      </c>
      <c r="V11">
        <v>1.01</v>
      </c>
      <c r="W11">
        <v>-0.36</v>
      </c>
      <c r="X11">
        <v>0.16</v>
      </c>
      <c r="Z11" t="s">
        <v>34</v>
      </c>
      <c r="AA11">
        <v>15</v>
      </c>
      <c r="AB11">
        <v>89</v>
      </c>
      <c r="AC11">
        <v>3.09</v>
      </c>
      <c r="AD11">
        <v>4.79</v>
      </c>
      <c r="AE11">
        <v>0</v>
      </c>
      <c r="AF11">
        <v>2.21</v>
      </c>
      <c r="AG11">
        <v>0</v>
      </c>
      <c r="AH11">
        <v>0</v>
      </c>
      <c r="AI11">
        <v>20</v>
      </c>
      <c r="AJ11">
        <v>20</v>
      </c>
      <c r="AK11">
        <v>1.51</v>
      </c>
      <c r="AL11">
        <v>1.57</v>
      </c>
      <c r="AM11">
        <v>0.51</v>
      </c>
    </row>
    <row r="12" spans="1:39" x14ac:dyDescent="0.4">
      <c r="A12" s="63"/>
      <c r="B12" s="42">
        <v>5</v>
      </c>
      <c r="C12" s="44" t="s">
        <v>139</v>
      </c>
      <c r="D12" s="42" t="s">
        <v>27</v>
      </c>
      <c r="E12" s="43" t="s">
        <v>141</v>
      </c>
      <c r="F12" s="45">
        <v>3.39</v>
      </c>
      <c r="G12" s="42">
        <v>50</v>
      </c>
      <c r="H12" s="45">
        <f t="shared" si="0"/>
        <v>56.17977528089888</v>
      </c>
      <c r="I12">
        <v>89</v>
      </c>
      <c r="K12" t="s">
        <v>44</v>
      </c>
      <c r="L12">
        <v>25</v>
      </c>
      <c r="M12">
        <v>728</v>
      </c>
      <c r="N12" s="1">
        <v>2.82</v>
      </c>
      <c r="O12">
        <v>4.25</v>
      </c>
      <c r="P12">
        <v>0</v>
      </c>
      <c r="Q12">
        <v>1.97</v>
      </c>
      <c r="R12">
        <v>0</v>
      </c>
      <c r="S12">
        <v>0</v>
      </c>
      <c r="T12">
        <v>22</v>
      </c>
      <c r="U12">
        <v>22</v>
      </c>
      <c r="V12">
        <v>1.61</v>
      </c>
      <c r="W12">
        <v>2.14</v>
      </c>
      <c r="X12">
        <v>0.16</v>
      </c>
      <c r="Z12" t="s">
        <v>53</v>
      </c>
      <c r="AA12">
        <v>34</v>
      </c>
      <c r="AB12">
        <v>89</v>
      </c>
      <c r="AC12">
        <v>3.08</v>
      </c>
      <c r="AD12">
        <v>5.0199999999999996</v>
      </c>
      <c r="AE12">
        <v>0</v>
      </c>
      <c r="AF12">
        <v>2.0099999999999998</v>
      </c>
      <c r="AG12">
        <v>0</v>
      </c>
      <c r="AH12">
        <v>0</v>
      </c>
      <c r="AI12">
        <v>20</v>
      </c>
      <c r="AJ12">
        <v>20</v>
      </c>
      <c r="AK12">
        <v>1.68</v>
      </c>
      <c r="AL12">
        <v>1.84</v>
      </c>
      <c r="AM12">
        <v>0.53</v>
      </c>
    </row>
    <row r="13" spans="1:39" x14ac:dyDescent="0.4">
      <c r="K13" t="s">
        <v>24</v>
      </c>
      <c r="L13">
        <v>5</v>
      </c>
      <c r="M13">
        <v>728</v>
      </c>
      <c r="N13" s="1">
        <v>2.6</v>
      </c>
      <c r="O13">
        <v>3.98</v>
      </c>
      <c r="P13">
        <v>0</v>
      </c>
      <c r="Q13">
        <v>1.82</v>
      </c>
      <c r="R13">
        <v>0</v>
      </c>
      <c r="S13">
        <v>0</v>
      </c>
      <c r="T13">
        <v>16</v>
      </c>
      <c r="U13">
        <v>16</v>
      </c>
      <c r="V13">
        <v>1.36</v>
      </c>
      <c r="W13">
        <v>0.82</v>
      </c>
      <c r="X13">
        <v>0.15</v>
      </c>
      <c r="Z13" t="s">
        <v>20</v>
      </c>
      <c r="AA13">
        <v>1</v>
      </c>
      <c r="AB13">
        <v>89</v>
      </c>
      <c r="AC13">
        <v>2.92</v>
      </c>
      <c r="AD13">
        <v>3.62</v>
      </c>
      <c r="AE13">
        <v>0</v>
      </c>
      <c r="AF13">
        <v>2.42</v>
      </c>
      <c r="AG13">
        <v>0</v>
      </c>
      <c r="AH13">
        <v>0</v>
      </c>
      <c r="AI13">
        <v>13</v>
      </c>
      <c r="AJ13">
        <v>13</v>
      </c>
      <c r="AK13">
        <v>0.93</v>
      </c>
      <c r="AL13">
        <v>-0.24</v>
      </c>
      <c r="AM13">
        <v>0.38</v>
      </c>
    </row>
    <row r="14" spans="1:39" x14ac:dyDescent="0.4">
      <c r="K14" t="s">
        <v>41</v>
      </c>
      <c r="L14">
        <v>22</v>
      </c>
      <c r="M14">
        <v>728</v>
      </c>
      <c r="N14" s="1">
        <v>2.6</v>
      </c>
      <c r="O14">
        <v>3.82</v>
      </c>
      <c r="P14">
        <v>0</v>
      </c>
      <c r="Q14">
        <v>1.85</v>
      </c>
      <c r="R14">
        <v>0</v>
      </c>
      <c r="S14">
        <v>0</v>
      </c>
      <c r="T14">
        <v>16</v>
      </c>
      <c r="U14">
        <v>16</v>
      </c>
      <c r="V14">
        <v>1.48</v>
      </c>
      <c r="W14">
        <v>1.35</v>
      </c>
      <c r="X14">
        <v>0.14000000000000001</v>
      </c>
      <c r="Z14" t="s">
        <v>63</v>
      </c>
      <c r="AA14">
        <v>44</v>
      </c>
      <c r="AB14">
        <v>89</v>
      </c>
      <c r="AC14">
        <v>2.82</v>
      </c>
      <c r="AD14">
        <v>5.4</v>
      </c>
      <c r="AE14">
        <v>0</v>
      </c>
      <c r="AF14">
        <v>1.6</v>
      </c>
      <c r="AG14">
        <v>0</v>
      </c>
      <c r="AH14">
        <v>0</v>
      </c>
      <c r="AI14">
        <v>23</v>
      </c>
      <c r="AJ14">
        <v>23</v>
      </c>
      <c r="AK14">
        <v>1.94</v>
      </c>
      <c r="AL14">
        <v>2.92</v>
      </c>
      <c r="AM14">
        <v>0.56999999999999995</v>
      </c>
    </row>
    <row r="15" spans="1:39" x14ac:dyDescent="0.4">
      <c r="A15" t="s">
        <v>213</v>
      </c>
      <c r="K15" t="s">
        <v>32</v>
      </c>
      <c r="L15">
        <v>13</v>
      </c>
      <c r="M15">
        <v>728</v>
      </c>
      <c r="N15" s="1">
        <v>2.5299999999999998</v>
      </c>
      <c r="O15">
        <v>3.69</v>
      </c>
      <c r="P15">
        <v>0</v>
      </c>
      <c r="Q15">
        <v>1.81</v>
      </c>
      <c r="R15">
        <v>0</v>
      </c>
      <c r="S15">
        <v>0</v>
      </c>
      <c r="T15">
        <v>13</v>
      </c>
      <c r="U15">
        <v>13</v>
      </c>
      <c r="V15">
        <v>1.31</v>
      </c>
      <c r="W15">
        <v>0.6</v>
      </c>
      <c r="X15">
        <v>0.14000000000000001</v>
      </c>
      <c r="Z15" t="s">
        <v>59</v>
      </c>
      <c r="AA15">
        <v>40</v>
      </c>
      <c r="AB15">
        <v>89</v>
      </c>
      <c r="AC15">
        <v>2.78</v>
      </c>
      <c r="AD15">
        <v>4.93</v>
      </c>
      <c r="AE15">
        <v>0</v>
      </c>
      <c r="AF15">
        <v>1.73</v>
      </c>
      <c r="AG15">
        <v>0</v>
      </c>
      <c r="AH15">
        <v>0</v>
      </c>
      <c r="AI15">
        <v>20</v>
      </c>
      <c r="AJ15">
        <v>20</v>
      </c>
      <c r="AK15">
        <v>1.79</v>
      </c>
      <c r="AL15">
        <v>2.21</v>
      </c>
      <c r="AM15">
        <v>0.52</v>
      </c>
    </row>
    <row r="16" spans="1:39" x14ac:dyDescent="0.4">
      <c r="K16" t="s">
        <v>63</v>
      </c>
      <c r="L16">
        <v>44</v>
      </c>
      <c r="M16">
        <v>728</v>
      </c>
      <c r="N16" s="1">
        <v>2.42</v>
      </c>
      <c r="O16">
        <v>4.3</v>
      </c>
      <c r="P16">
        <v>0</v>
      </c>
      <c r="Q16">
        <v>1.44</v>
      </c>
      <c r="R16">
        <v>0</v>
      </c>
      <c r="S16">
        <v>0</v>
      </c>
      <c r="T16">
        <v>20</v>
      </c>
      <c r="U16">
        <v>20</v>
      </c>
      <c r="V16">
        <v>1.83</v>
      </c>
      <c r="W16">
        <v>2.68</v>
      </c>
      <c r="X16">
        <v>0.16</v>
      </c>
      <c r="Z16" t="s">
        <v>45</v>
      </c>
      <c r="AA16">
        <v>26</v>
      </c>
      <c r="AB16">
        <v>89</v>
      </c>
      <c r="AC16">
        <v>2.76</v>
      </c>
      <c r="AD16">
        <v>5.54</v>
      </c>
      <c r="AE16">
        <v>0</v>
      </c>
      <c r="AF16">
        <v>1.45</v>
      </c>
      <c r="AG16">
        <v>0</v>
      </c>
      <c r="AH16">
        <v>0</v>
      </c>
      <c r="AI16">
        <v>24</v>
      </c>
      <c r="AJ16">
        <v>24</v>
      </c>
      <c r="AK16">
        <v>2.12</v>
      </c>
      <c r="AL16">
        <v>3.76</v>
      </c>
      <c r="AM16">
        <v>0.59</v>
      </c>
    </row>
    <row r="17" spans="1:39" x14ac:dyDescent="0.4">
      <c r="A17" t="s">
        <v>199</v>
      </c>
      <c r="K17" t="s">
        <v>34</v>
      </c>
      <c r="L17">
        <v>15</v>
      </c>
      <c r="M17">
        <v>728</v>
      </c>
      <c r="N17" s="1">
        <v>2.36</v>
      </c>
      <c r="O17">
        <v>3.79</v>
      </c>
      <c r="P17">
        <v>0</v>
      </c>
      <c r="Q17">
        <v>1.55</v>
      </c>
      <c r="R17">
        <v>0</v>
      </c>
      <c r="S17">
        <v>0</v>
      </c>
      <c r="T17">
        <v>16</v>
      </c>
      <c r="U17">
        <v>16</v>
      </c>
      <c r="V17">
        <v>1.72</v>
      </c>
      <c r="W17">
        <v>2.34</v>
      </c>
      <c r="X17">
        <v>0.14000000000000001</v>
      </c>
      <c r="Z17" t="s">
        <v>44</v>
      </c>
      <c r="AA17">
        <v>25</v>
      </c>
      <c r="AB17">
        <v>89</v>
      </c>
      <c r="AC17">
        <v>2.52</v>
      </c>
      <c r="AD17">
        <v>4.55</v>
      </c>
      <c r="AE17">
        <v>0</v>
      </c>
      <c r="AF17">
        <v>1.52</v>
      </c>
      <c r="AG17">
        <v>0</v>
      </c>
      <c r="AH17">
        <v>0</v>
      </c>
      <c r="AI17">
        <v>22</v>
      </c>
      <c r="AJ17">
        <v>22</v>
      </c>
      <c r="AK17">
        <v>2.14</v>
      </c>
      <c r="AL17">
        <v>4.53</v>
      </c>
      <c r="AM17">
        <v>0.48</v>
      </c>
    </row>
    <row r="18" spans="1:39" x14ac:dyDescent="0.4">
      <c r="A18" t="s">
        <v>216</v>
      </c>
      <c r="B18" s="28" t="s">
        <v>189</v>
      </c>
      <c r="C18" s="28" t="s">
        <v>190</v>
      </c>
      <c r="D18" s="28" t="s">
        <v>191</v>
      </c>
      <c r="E18" s="28" t="s">
        <v>192</v>
      </c>
      <c r="F18" s="28" t="s">
        <v>193</v>
      </c>
      <c r="G18" s="28" t="s">
        <v>194</v>
      </c>
      <c r="K18" t="s">
        <v>33</v>
      </c>
      <c r="L18">
        <v>14</v>
      </c>
      <c r="M18">
        <v>728</v>
      </c>
      <c r="N18" s="1">
        <v>2.16</v>
      </c>
      <c r="O18">
        <v>3.79</v>
      </c>
      <c r="P18">
        <v>0</v>
      </c>
      <c r="Q18">
        <v>1.28</v>
      </c>
      <c r="R18">
        <v>0</v>
      </c>
      <c r="S18">
        <v>0</v>
      </c>
      <c r="T18">
        <v>16</v>
      </c>
      <c r="U18">
        <v>16</v>
      </c>
      <c r="V18">
        <v>1.83</v>
      </c>
      <c r="W18">
        <v>2.54</v>
      </c>
      <c r="X18">
        <v>0.14000000000000001</v>
      </c>
      <c r="Z18" t="s">
        <v>33</v>
      </c>
      <c r="AA18">
        <v>14</v>
      </c>
      <c r="AB18">
        <v>89</v>
      </c>
      <c r="AC18">
        <v>2.4700000000000002</v>
      </c>
      <c r="AD18">
        <v>4.38</v>
      </c>
      <c r="AE18">
        <v>0</v>
      </c>
      <c r="AF18">
        <v>1.53</v>
      </c>
      <c r="AG18">
        <v>0</v>
      </c>
      <c r="AH18">
        <v>0</v>
      </c>
      <c r="AI18">
        <v>20</v>
      </c>
      <c r="AJ18">
        <v>20</v>
      </c>
      <c r="AK18">
        <v>1.96</v>
      </c>
      <c r="AL18">
        <v>3.47</v>
      </c>
      <c r="AM18">
        <v>0.46</v>
      </c>
    </row>
    <row r="19" spans="1:39" x14ac:dyDescent="0.4">
      <c r="A19" s="28" t="s">
        <v>214</v>
      </c>
      <c r="B19" s="28">
        <v>9</v>
      </c>
      <c r="C19" s="28">
        <v>38</v>
      </c>
      <c r="D19" s="28">
        <v>70</v>
      </c>
      <c r="E19" s="28">
        <v>97.035709999999995</v>
      </c>
      <c r="F19" s="28">
        <v>132</v>
      </c>
      <c r="G19" s="28">
        <v>723</v>
      </c>
      <c r="K19" t="s">
        <v>52</v>
      </c>
      <c r="L19">
        <v>33</v>
      </c>
      <c r="M19">
        <v>728</v>
      </c>
      <c r="N19" s="1">
        <v>1.78</v>
      </c>
      <c r="O19">
        <v>3.61</v>
      </c>
      <c r="P19">
        <v>0</v>
      </c>
      <c r="Q19">
        <v>0.84</v>
      </c>
      <c r="R19">
        <v>0</v>
      </c>
      <c r="S19">
        <v>0</v>
      </c>
      <c r="T19">
        <v>17</v>
      </c>
      <c r="U19">
        <v>17</v>
      </c>
      <c r="V19">
        <v>2.1800000000000002</v>
      </c>
      <c r="W19">
        <v>4.05</v>
      </c>
      <c r="X19">
        <v>0.13</v>
      </c>
      <c r="Z19" t="s">
        <v>52</v>
      </c>
      <c r="AA19">
        <v>33</v>
      </c>
      <c r="AB19">
        <v>89</v>
      </c>
      <c r="AC19">
        <v>2.4700000000000002</v>
      </c>
      <c r="AD19">
        <v>4.72</v>
      </c>
      <c r="AE19">
        <v>0</v>
      </c>
      <c r="AF19">
        <v>1.41</v>
      </c>
      <c r="AG19">
        <v>0</v>
      </c>
      <c r="AH19">
        <v>0</v>
      </c>
      <c r="AI19">
        <v>20</v>
      </c>
      <c r="AJ19">
        <v>20</v>
      </c>
      <c r="AK19">
        <v>1.94</v>
      </c>
      <c r="AL19">
        <v>2.89</v>
      </c>
      <c r="AM19">
        <v>0.5</v>
      </c>
    </row>
    <row r="20" spans="1:39" x14ac:dyDescent="0.4">
      <c r="A20" s="28" t="s">
        <v>215</v>
      </c>
      <c r="B20" s="28">
        <v>9</v>
      </c>
      <c r="C20" s="28">
        <v>24</v>
      </c>
      <c r="D20" s="28">
        <v>62</v>
      </c>
      <c r="E20" s="28">
        <v>113.57303</v>
      </c>
      <c r="F20" s="28">
        <v>133</v>
      </c>
      <c r="G20" s="28">
        <v>858</v>
      </c>
      <c r="K20" t="s">
        <v>36</v>
      </c>
      <c r="L20">
        <v>17</v>
      </c>
      <c r="M20">
        <v>728</v>
      </c>
      <c r="N20" s="1">
        <v>1.76</v>
      </c>
      <c r="O20">
        <v>3.81</v>
      </c>
      <c r="P20">
        <v>0</v>
      </c>
      <c r="Q20">
        <v>0.76</v>
      </c>
      <c r="R20">
        <v>0</v>
      </c>
      <c r="S20">
        <v>0</v>
      </c>
      <c r="T20">
        <v>23</v>
      </c>
      <c r="U20">
        <v>23</v>
      </c>
      <c r="V20">
        <v>2.35</v>
      </c>
      <c r="W20">
        <v>5.22</v>
      </c>
      <c r="X20">
        <v>0.14000000000000001</v>
      </c>
      <c r="Z20" t="s">
        <v>32</v>
      </c>
      <c r="AA20">
        <v>13</v>
      </c>
      <c r="AB20">
        <v>89</v>
      </c>
      <c r="AC20">
        <v>2.37</v>
      </c>
      <c r="AD20">
        <v>3.8</v>
      </c>
      <c r="AE20">
        <v>0</v>
      </c>
      <c r="AF20">
        <v>1.71</v>
      </c>
      <c r="AG20">
        <v>0</v>
      </c>
      <c r="AH20">
        <v>0</v>
      </c>
      <c r="AI20">
        <v>13</v>
      </c>
      <c r="AJ20">
        <v>13</v>
      </c>
      <c r="AK20">
        <v>1.34</v>
      </c>
      <c r="AL20">
        <v>0.41</v>
      </c>
      <c r="AM20">
        <v>0.4</v>
      </c>
    </row>
    <row r="21" spans="1:39" x14ac:dyDescent="0.4">
      <c r="K21" t="s">
        <v>28</v>
      </c>
      <c r="L21">
        <v>9</v>
      </c>
      <c r="M21">
        <v>728</v>
      </c>
      <c r="N21" s="1">
        <v>1.72</v>
      </c>
      <c r="O21">
        <v>3.43</v>
      </c>
      <c r="P21">
        <v>0</v>
      </c>
      <c r="Q21">
        <v>0.84</v>
      </c>
      <c r="R21">
        <v>0</v>
      </c>
      <c r="S21">
        <v>0</v>
      </c>
      <c r="T21">
        <v>15</v>
      </c>
      <c r="U21">
        <v>15</v>
      </c>
      <c r="V21">
        <v>2.09</v>
      </c>
      <c r="W21">
        <v>3.62</v>
      </c>
      <c r="X21">
        <v>0.13</v>
      </c>
      <c r="Z21" t="s">
        <v>24</v>
      </c>
      <c r="AA21">
        <v>5</v>
      </c>
      <c r="AB21">
        <v>89</v>
      </c>
      <c r="AC21">
        <v>2.34</v>
      </c>
      <c r="AD21">
        <v>4.54</v>
      </c>
      <c r="AE21">
        <v>0</v>
      </c>
      <c r="AF21">
        <v>1.26</v>
      </c>
      <c r="AG21">
        <v>0</v>
      </c>
      <c r="AH21">
        <v>0</v>
      </c>
      <c r="AI21">
        <v>19</v>
      </c>
      <c r="AJ21">
        <v>19</v>
      </c>
      <c r="AK21">
        <v>2.02</v>
      </c>
      <c r="AL21">
        <v>3.07</v>
      </c>
      <c r="AM21">
        <v>0.48</v>
      </c>
    </row>
    <row r="22" spans="1:39" x14ac:dyDescent="0.4">
      <c r="A22" t="s">
        <v>198</v>
      </c>
      <c r="B22" s="29"/>
      <c r="C22" s="29" t="s">
        <v>236</v>
      </c>
      <c r="K22" t="s">
        <v>30</v>
      </c>
      <c r="L22">
        <v>11</v>
      </c>
      <c r="M22">
        <v>728</v>
      </c>
      <c r="N22" s="1">
        <v>1.57</v>
      </c>
      <c r="O22">
        <v>3.29</v>
      </c>
      <c r="P22">
        <v>0</v>
      </c>
      <c r="Q22">
        <v>0.72</v>
      </c>
      <c r="R22">
        <v>0</v>
      </c>
      <c r="S22">
        <v>0</v>
      </c>
      <c r="T22">
        <v>15</v>
      </c>
      <c r="U22">
        <v>15</v>
      </c>
      <c r="V22">
        <v>2.0499999999999998</v>
      </c>
      <c r="W22">
        <v>3.2</v>
      </c>
      <c r="X22">
        <v>0.12</v>
      </c>
      <c r="Z22" t="s">
        <v>61</v>
      </c>
      <c r="AA22">
        <v>42</v>
      </c>
      <c r="AB22">
        <v>89</v>
      </c>
      <c r="AC22">
        <v>2.27</v>
      </c>
      <c r="AD22">
        <v>4.28</v>
      </c>
      <c r="AE22">
        <v>0</v>
      </c>
      <c r="AF22">
        <v>1.34</v>
      </c>
      <c r="AG22">
        <v>0</v>
      </c>
      <c r="AH22">
        <v>0</v>
      </c>
      <c r="AI22">
        <v>16</v>
      </c>
      <c r="AJ22">
        <v>16</v>
      </c>
      <c r="AK22">
        <v>1.75</v>
      </c>
      <c r="AL22">
        <v>1.72</v>
      </c>
      <c r="AM22">
        <v>0.45</v>
      </c>
    </row>
    <row r="23" spans="1:39" x14ac:dyDescent="0.4">
      <c r="A23" t="s">
        <v>217</v>
      </c>
      <c r="F23" s="29" t="s">
        <v>205</v>
      </c>
      <c r="K23" t="s">
        <v>31</v>
      </c>
      <c r="L23">
        <v>12</v>
      </c>
      <c r="M23">
        <v>728</v>
      </c>
      <c r="N23" s="1">
        <v>1.46</v>
      </c>
      <c r="O23">
        <v>2.5</v>
      </c>
      <c r="P23">
        <v>0</v>
      </c>
      <c r="Q23">
        <v>0.92</v>
      </c>
      <c r="R23">
        <v>0</v>
      </c>
      <c r="S23">
        <v>0</v>
      </c>
      <c r="T23">
        <v>12</v>
      </c>
      <c r="U23">
        <v>12</v>
      </c>
      <c r="V23">
        <v>1.74</v>
      </c>
      <c r="W23">
        <v>2.4500000000000002</v>
      </c>
      <c r="X23">
        <v>0.09</v>
      </c>
      <c r="Z23" t="s">
        <v>36</v>
      </c>
      <c r="AA23">
        <v>17</v>
      </c>
      <c r="AB23">
        <v>89</v>
      </c>
      <c r="AC23">
        <v>2.17</v>
      </c>
      <c r="AD23">
        <v>4.6399999999999997</v>
      </c>
      <c r="AE23">
        <v>0</v>
      </c>
      <c r="AF23">
        <v>1.07</v>
      </c>
      <c r="AG23">
        <v>0</v>
      </c>
      <c r="AH23">
        <v>0</v>
      </c>
      <c r="AI23">
        <v>23</v>
      </c>
      <c r="AJ23">
        <v>23</v>
      </c>
      <c r="AK23">
        <v>2.3199999999999998</v>
      </c>
      <c r="AL23">
        <v>5.07</v>
      </c>
      <c r="AM23">
        <v>0.49</v>
      </c>
    </row>
    <row r="24" spans="1:39" x14ac:dyDescent="0.4">
      <c r="K24" t="s">
        <v>23</v>
      </c>
      <c r="L24">
        <v>4</v>
      </c>
      <c r="M24">
        <v>728</v>
      </c>
      <c r="N24" s="1">
        <v>1.44</v>
      </c>
      <c r="O24">
        <v>3.51</v>
      </c>
      <c r="P24">
        <v>0</v>
      </c>
      <c r="Q24">
        <v>0.45</v>
      </c>
      <c r="R24">
        <v>0</v>
      </c>
      <c r="S24">
        <v>0</v>
      </c>
      <c r="T24">
        <v>18</v>
      </c>
      <c r="U24">
        <v>18</v>
      </c>
      <c r="V24">
        <v>2.61</v>
      </c>
      <c r="W24">
        <v>6.31</v>
      </c>
      <c r="X24">
        <v>0.13</v>
      </c>
      <c r="Z24" t="s">
        <v>29</v>
      </c>
      <c r="AA24">
        <v>10</v>
      </c>
      <c r="AB24">
        <v>89</v>
      </c>
      <c r="AC24">
        <v>1.98</v>
      </c>
      <c r="AD24">
        <v>3.68</v>
      </c>
      <c r="AE24">
        <v>0</v>
      </c>
      <c r="AF24">
        <v>1.1399999999999999</v>
      </c>
      <c r="AG24">
        <v>0</v>
      </c>
      <c r="AH24">
        <v>0</v>
      </c>
      <c r="AI24">
        <v>14</v>
      </c>
      <c r="AJ24">
        <v>14</v>
      </c>
      <c r="AK24">
        <v>1.88</v>
      </c>
      <c r="AL24">
        <v>2.54</v>
      </c>
      <c r="AM24">
        <v>0.39</v>
      </c>
    </row>
    <row r="25" spans="1:39" x14ac:dyDescent="0.4">
      <c r="K25" t="s">
        <v>73</v>
      </c>
      <c r="L25">
        <v>54</v>
      </c>
      <c r="M25">
        <v>728</v>
      </c>
      <c r="N25" s="1">
        <v>1.41</v>
      </c>
      <c r="O25">
        <v>1.59</v>
      </c>
      <c r="P25">
        <v>0</v>
      </c>
      <c r="Q25">
        <v>1.33</v>
      </c>
      <c r="R25">
        <v>0</v>
      </c>
      <c r="S25">
        <v>0</v>
      </c>
      <c r="T25">
        <v>6</v>
      </c>
      <c r="U25">
        <v>6</v>
      </c>
      <c r="V25">
        <v>0.44</v>
      </c>
      <c r="W25">
        <v>-1.1100000000000001</v>
      </c>
      <c r="X25">
        <v>0.06</v>
      </c>
      <c r="Z25" t="s">
        <v>23</v>
      </c>
      <c r="AA25">
        <v>4</v>
      </c>
      <c r="AB25">
        <v>89</v>
      </c>
      <c r="AC25">
        <v>1.93</v>
      </c>
      <c r="AD25">
        <v>4.34</v>
      </c>
      <c r="AE25">
        <v>0</v>
      </c>
      <c r="AF25">
        <v>0.82</v>
      </c>
      <c r="AG25">
        <v>0</v>
      </c>
      <c r="AH25">
        <v>0</v>
      </c>
      <c r="AI25">
        <v>21</v>
      </c>
      <c r="AJ25">
        <v>21</v>
      </c>
      <c r="AK25">
        <v>2.59</v>
      </c>
      <c r="AL25">
        <v>6.3</v>
      </c>
      <c r="AM25">
        <v>0.46</v>
      </c>
    </row>
    <row r="26" spans="1:39" x14ac:dyDescent="0.4">
      <c r="K26" t="s">
        <v>66</v>
      </c>
      <c r="L26">
        <v>47</v>
      </c>
      <c r="M26">
        <v>728</v>
      </c>
      <c r="N26" s="1">
        <v>1.31</v>
      </c>
      <c r="O26">
        <v>2.76</v>
      </c>
      <c r="P26">
        <v>0</v>
      </c>
      <c r="Q26">
        <v>0.6</v>
      </c>
      <c r="R26">
        <v>0</v>
      </c>
      <c r="S26">
        <v>0</v>
      </c>
      <c r="T26">
        <v>17</v>
      </c>
      <c r="U26">
        <v>17</v>
      </c>
      <c r="V26">
        <v>2.5</v>
      </c>
      <c r="W26">
        <v>6.79</v>
      </c>
      <c r="X26">
        <v>0.1</v>
      </c>
      <c r="Z26" t="s">
        <v>28</v>
      </c>
      <c r="AA26">
        <v>9</v>
      </c>
      <c r="AB26">
        <v>89</v>
      </c>
      <c r="AC26">
        <v>1.79</v>
      </c>
      <c r="AD26">
        <v>3.52</v>
      </c>
      <c r="AE26">
        <v>0</v>
      </c>
      <c r="AF26">
        <v>0.95</v>
      </c>
      <c r="AG26">
        <v>0</v>
      </c>
      <c r="AH26">
        <v>0</v>
      </c>
      <c r="AI26">
        <v>15</v>
      </c>
      <c r="AJ26">
        <v>15</v>
      </c>
      <c r="AK26">
        <v>2.06</v>
      </c>
      <c r="AL26">
        <v>3.32</v>
      </c>
      <c r="AM26">
        <v>0.37</v>
      </c>
    </row>
    <row r="27" spans="1:39" x14ac:dyDescent="0.4">
      <c r="K27" t="s">
        <v>53</v>
      </c>
      <c r="L27">
        <v>34</v>
      </c>
      <c r="M27">
        <v>728</v>
      </c>
      <c r="N27" s="1">
        <v>1.25</v>
      </c>
      <c r="O27">
        <v>3.04</v>
      </c>
      <c r="P27">
        <v>0</v>
      </c>
      <c r="Q27">
        <v>0.41</v>
      </c>
      <c r="R27">
        <v>0</v>
      </c>
      <c r="S27">
        <v>0</v>
      </c>
      <c r="T27">
        <v>16</v>
      </c>
      <c r="U27">
        <v>16</v>
      </c>
      <c r="V27">
        <v>2.66</v>
      </c>
      <c r="W27">
        <v>6.78</v>
      </c>
      <c r="X27">
        <v>0.11</v>
      </c>
      <c r="Z27" t="s">
        <v>46</v>
      </c>
      <c r="AA27">
        <v>27</v>
      </c>
      <c r="AB27">
        <v>89</v>
      </c>
      <c r="AC27">
        <v>1.78</v>
      </c>
      <c r="AD27">
        <v>3.85</v>
      </c>
      <c r="AE27">
        <v>0</v>
      </c>
      <c r="AF27">
        <v>0.84</v>
      </c>
      <c r="AG27">
        <v>0</v>
      </c>
      <c r="AH27">
        <v>0</v>
      </c>
      <c r="AI27">
        <v>16</v>
      </c>
      <c r="AJ27">
        <v>16</v>
      </c>
      <c r="AK27">
        <v>2.14</v>
      </c>
      <c r="AL27">
        <v>3.5</v>
      </c>
      <c r="AM27">
        <v>0.41</v>
      </c>
    </row>
    <row r="28" spans="1:39" x14ac:dyDescent="0.4">
      <c r="K28" t="s">
        <v>37</v>
      </c>
      <c r="L28">
        <v>18</v>
      </c>
      <c r="M28">
        <v>728</v>
      </c>
      <c r="N28" s="1">
        <v>1.22</v>
      </c>
      <c r="O28">
        <v>3.18</v>
      </c>
      <c r="P28">
        <v>0</v>
      </c>
      <c r="Q28">
        <v>0.28999999999999998</v>
      </c>
      <c r="R28">
        <v>0</v>
      </c>
      <c r="S28">
        <v>0</v>
      </c>
      <c r="T28">
        <v>16</v>
      </c>
      <c r="U28">
        <v>16</v>
      </c>
      <c r="V28">
        <v>2.82</v>
      </c>
      <c r="W28">
        <v>7.44</v>
      </c>
      <c r="X28">
        <v>0.12</v>
      </c>
      <c r="Z28" t="s">
        <v>35</v>
      </c>
      <c r="AA28">
        <v>16</v>
      </c>
      <c r="AB28">
        <v>89</v>
      </c>
      <c r="AC28">
        <v>1.75</v>
      </c>
      <c r="AD28">
        <v>4.53</v>
      </c>
      <c r="AE28">
        <v>0</v>
      </c>
      <c r="AF28">
        <v>0.53</v>
      </c>
      <c r="AG28">
        <v>0</v>
      </c>
      <c r="AH28">
        <v>0</v>
      </c>
      <c r="AI28">
        <v>23</v>
      </c>
      <c r="AJ28">
        <v>23</v>
      </c>
      <c r="AK28">
        <v>2.84</v>
      </c>
      <c r="AL28">
        <v>7.6</v>
      </c>
      <c r="AM28">
        <v>0.48</v>
      </c>
    </row>
    <row r="29" spans="1:39" x14ac:dyDescent="0.4">
      <c r="K29" t="s">
        <v>46</v>
      </c>
      <c r="L29">
        <v>27</v>
      </c>
      <c r="M29">
        <v>728</v>
      </c>
      <c r="N29" s="1">
        <v>1.22</v>
      </c>
      <c r="O29">
        <v>2.78</v>
      </c>
      <c r="P29">
        <v>0</v>
      </c>
      <c r="Q29">
        <v>0.47</v>
      </c>
      <c r="R29">
        <v>0</v>
      </c>
      <c r="S29">
        <v>0</v>
      </c>
      <c r="T29">
        <v>14</v>
      </c>
      <c r="U29">
        <v>14</v>
      </c>
      <c r="V29">
        <v>2.41</v>
      </c>
      <c r="W29">
        <v>5.08</v>
      </c>
      <c r="X29">
        <v>0.1</v>
      </c>
      <c r="Z29" t="s">
        <v>37</v>
      </c>
      <c r="AA29">
        <v>18</v>
      </c>
      <c r="AB29">
        <v>89</v>
      </c>
      <c r="AC29">
        <v>1.72</v>
      </c>
      <c r="AD29">
        <v>3.68</v>
      </c>
      <c r="AE29">
        <v>0</v>
      </c>
      <c r="AF29">
        <v>0.85</v>
      </c>
      <c r="AG29">
        <v>0</v>
      </c>
      <c r="AH29">
        <v>0</v>
      </c>
      <c r="AI29">
        <v>20</v>
      </c>
      <c r="AJ29">
        <v>20</v>
      </c>
      <c r="AK29">
        <v>2.44</v>
      </c>
      <c r="AL29">
        <v>6.48</v>
      </c>
      <c r="AM29">
        <v>0.39</v>
      </c>
    </row>
    <row r="30" spans="1:39" x14ac:dyDescent="0.4">
      <c r="K30" t="s">
        <v>35</v>
      </c>
      <c r="L30">
        <v>16</v>
      </c>
      <c r="M30">
        <v>728</v>
      </c>
      <c r="N30" s="1">
        <v>1.1599999999999999</v>
      </c>
      <c r="O30">
        <v>3.46</v>
      </c>
      <c r="P30">
        <v>0</v>
      </c>
      <c r="Q30">
        <v>0.16</v>
      </c>
      <c r="R30">
        <v>0</v>
      </c>
      <c r="S30">
        <v>0</v>
      </c>
      <c r="T30">
        <v>23</v>
      </c>
      <c r="U30">
        <v>23</v>
      </c>
      <c r="V30">
        <v>3.54</v>
      </c>
      <c r="W30">
        <v>13.43</v>
      </c>
      <c r="X30">
        <v>0.13</v>
      </c>
      <c r="Z30" t="s">
        <v>38</v>
      </c>
      <c r="AA30">
        <v>19</v>
      </c>
      <c r="AB30">
        <v>89</v>
      </c>
      <c r="AC30">
        <v>1.72</v>
      </c>
      <c r="AD30">
        <v>4.1900000000000004</v>
      </c>
      <c r="AE30">
        <v>0</v>
      </c>
      <c r="AF30">
        <v>0.63</v>
      </c>
      <c r="AG30">
        <v>0</v>
      </c>
      <c r="AH30">
        <v>0</v>
      </c>
      <c r="AI30">
        <v>20</v>
      </c>
      <c r="AJ30">
        <v>20</v>
      </c>
      <c r="AK30">
        <v>2.71</v>
      </c>
      <c r="AL30">
        <v>6.9</v>
      </c>
      <c r="AM30">
        <v>0.44</v>
      </c>
    </row>
    <row r="31" spans="1:39" x14ac:dyDescent="0.4">
      <c r="K31" t="s">
        <v>48</v>
      </c>
      <c r="L31">
        <v>29</v>
      </c>
      <c r="M31">
        <v>728</v>
      </c>
      <c r="N31" s="1">
        <v>1.1200000000000001</v>
      </c>
      <c r="O31">
        <v>3.23</v>
      </c>
      <c r="P31">
        <v>0</v>
      </c>
      <c r="Q31">
        <v>0.16</v>
      </c>
      <c r="R31">
        <v>0</v>
      </c>
      <c r="S31">
        <v>0</v>
      </c>
      <c r="T31">
        <v>15</v>
      </c>
      <c r="U31">
        <v>15</v>
      </c>
      <c r="V31">
        <v>2.98</v>
      </c>
      <c r="W31">
        <v>8.01</v>
      </c>
      <c r="X31">
        <v>0.12</v>
      </c>
      <c r="Z31" t="s">
        <v>30</v>
      </c>
      <c r="AA31">
        <v>11</v>
      </c>
      <c r="AB31">
        <v>89</v>
      </c>
      <c r="AC31">
        <v>1.45</v>
      </c>
      <c r="AD31">
        <v>3.53</v>
      </c>
      <c r="AE31">
        <v>0</v>
      </c>
      <c r="AF31">
        <v>0.51</v>
      </c>
      <c r="AG31">
        <v>0</v>
      </c>
      <c r="AH31">
        <v>0</v>
      </c>
      <c r="AI31">
        <v>15</v>
      </c>
      <c r="AJ31">
        <v>15</v>
      </c>
      <c r="AK31">
        <v>2.52</v>
      </c>
      <c r="AL31">
        <v>5.44</v>
      </c>
      <c r="AM31">
        <v>0.37</v>
      </c>
    </row>
    <row r="32" spans="1:39" x14ac:dyDescent="0.4">
      <c r="K32" t="s">
        <v>67</v>
      </c>
      <c r="L32">
        <v>48</v>
      </c>
      <c r="M32">
        <v>728</v>
      </c>
      <c r="N32" s="1">
        <v>0.97</v>
      </c>
      <c r="O32">
        <v>1.77</v>
      </c>
      <c r="P32">
        <v>0</v>
      </c>
      <c r="Q32">
        <v>0.55000000000000004</v>
      </c>
      <c r="R32">
        <v>0</v>
      </c>
      <c r="S32">
        <v>0</v>
      </c>
      <c r="T32">
        <v>7</v>
      </c>
      <c r="U32">
        <v>7</v>
      </c>
      <c r="V32">
        <v>1.7</v>
      </c>
      <c r="W32">
        <v>1.54</v>
      </c>
      <c r="X32">
        <v>7.0000000000000007E-2</v>
      </c>
      <c r="Z32" t="s">
        <v>31</v>
      </c>
      <c r="AA32">
        <v>12</v>
      </c>
      <c r="AB32">
        <v>89</v>
      </c>
      <c r="AC32">
        <v>1.44</v>
      </c>
      <c r="AD32">
        <v>3.02</v>
      </c>
      <c r="AE32">
        <v>0</v>
      </c>
      <c r="AF32">
        <v>0.71</v>
      </c>
      <c r="AG32">
        <v>0</v>
      </c>
      <c r="AH32">
        <v>0</v>
      </c>
      <c r="AI32">
        <v>13</v>
      </c>
      <c r="AJ32">
        <v>13</v>
      </c>
      <c r="AK32">
        <v>2.06</v>
      </c>
      <c r="AL32">
        <v>3.2</v>
      </c>
      <c r="AM32">
        <v>0.32</v>
      </c>
    </row>
    <row r="33" spans="11:39" x14ac:dyDescent="0.4">
      <c r="K33" t="s">
        <v>26</v>
      </c>
      <c r="L33">
        <v>7</v>
      </c>
      <c r="M33">
        <v>728</v>
      </c>
      <c r="N33" s="1">
        <v>0.93</v>
      </c>
      <c r="O33">
        <v>1.17</v>
      </c>
      <c r="P33">
        <v>0</v>
      </c>
      <c r="Q33">
        <v>0.78</v>
      </c>
      <c r="R33">
        <v>0</v>
      </c>
      <c r="S33">
        <v>0</v>
      </c>
      <c r="T33">
        <v>3</v>
      </c>
      <c r="U33">
        <v>3</v>
      </c>
      <c r="V33">
        <v>0.69</v>
      </c>
      <c r="W33">
        <v>-1.19</v>
      </c>
      <c r="X33">
        <v>0.04</v>
      </c>
      <c r="Z33" t="s">
        <v>62</v>
      </c>
      <c r="AA33">
        <v>43</v>
      </c>
      <c r="AB33">
        <v>89</v>
      </c>
      <c r="AC33">
        <v>1.33</v>
      </c>
      <c r="AD33">
        <v>3.04</v>
      </c>
      <c r="AE33">
        <v>0</v>
      </c>
      <c r="AF33">
        <v>0.55000000000000004</v>
      </c>
      <c r="AG33">
        <v>0</v>
      </c>
      <c r="AH33">
        <v>0</v>
      </c>
      <c r="AI33">
        <v>12</v>
      </c>
      <c r="AJ33">
        <v>12</v>
      </c>
      <c r="AK33">
        <v>2.23</v>
      </c>
      <c r="AL33">
        <v>3.74</v>
      </c>
      <c r="AM33">
        <v>0.32</v>
      </c>
    </row>
    <row r="34" spans="11:39" x14ac:dyDescent="0.4">
      <c r="K34" t="s">
        <v>68</v>
      </c>
      <c r="L34">
        <v>49</v>
      </c>
      <c r="M34">
        <v>728</v>
      </c>
      <c r="N34" s="1">
        <v>0.93</v>
      </c>
      <c r="O34">
        <v>1.54</v>
      </c>
      <c r="P34">
        <v>0</v>
      </c>
      <c r="Q34">
        <v>0.7</v>
      </c>
      <c r="R34">
        <v>0</v>
      </c>
      <c r="S34">
        <v>0</v>
      </c>
      <c r="T34">
        <v>8</v>
      </c>
      <c r="U34">
        <v>8</v>
      </c>
      <c r="V34">
        <v>1.42</v>
      </c>
      <c r="W34">
        <v>1.54</v>
      </c>
      <c r="X34">
        <v>0.06</v>
      </c>
      <c r="Z34" t="s">
        <v>66</v>
      </c>
      <c r="AA34">
        <v>47</v>
      </c>
      <c r="AB34">
        <v>89</v>
      </c>
      <c r="AC34">
        <v>1.3</v>
      </c>
      <c r="AD34">
        <v>3.46</v>
      </c>
      <c r="AE34">
        <v>0</v>
      </c>
      <c r="AF34">
        <v>0.38</v>
      </c>
      <c r="AG34">
        <v>0</v>
      </c>
      <c r="AH34">
        <v>0</v>
      </c>
      <c r="AI34">
        <v>17</v>
      </c>
      <c r="AJ34">
        <v>17</v>
      </c>
      <c r="AK34">
        <v>3.16</v>
      </c>
      <c r="AL34">
        <v>9.8800000000000008</v>
      </c>
      <c r="AM34">
        <v>0.37</v>
      </c>
    </row>
    <row r="35" spans="11:39" x14ac:dyDescent="0.4">
      <c r="K35" t="s">
        <v>50</v>
      </c>
      <c r="L35">
        <v>31</v>
      </c>
      <c r="M35">
        <v>728</v>
      </c>
      <c r="N35" s="1">
        <v>0.92</v>
      </c>
      <c r="O35">
        <v>1.75</v>
      </c>
      <c r="P35">
        <v>0</v>
      </c>
      <c r="Q35">
        <v>0.49</v>
      </c>
      <c r="R35">
        <v>0</v>
      </c>
      <c r="S35">
        <v>0</v>
      </c>
      <c r="T35">
        <v>8</v>
      </c>
      <c r="U35">
        <v>8</v>
      </c>
      <c r="V35">
        <v>1.89</v>
      </c>
      <c r="W35">
        <v>2.58</v>
      </c>
      <c r="X35">
        <v>0.06</v>
      </c>
      <c r="Z35" t="s">
        <v>77</v>
      </c>
      <c r="AA35">
        <v>58</v>
      </c>
      <c r="AB35">
        <v>89</v>
      </c>
      <c r="AC35">
        <v>1.29</v>
      </c>
      <c r="AD35">
        <v>2.1800000000000002</v>
      </c>
      <c r="AE35">
        <v>0</v>
      </c>
      <c r="AF35">
        <v>0.86</v>
      </c>
      <c r="AG35">
        <v>0</v>
      </c>
      <c r="AH35">
        <v>0</v>
      </c>
      <c r="AI35">
        <v>8</v>
      </c>
      <c r="AJ35">
        <v>8</v>
      </c>
      <c r="AK35">
        <v>1.49</v>
      </c>
      <c r="AL35">
        <v>0.88</v>
      </c>
      <c r="AM35">
        <v>0.23</v>
      </c>
    </row>
    <row r="36" spans="11:39" x14ac:dyDescent="0.4">
      <c r="K36" t="s">
        <v>61</v>
      </c>
      <c r="L36">
        <v>42</v>
      </c>
      <c r="M36">
        <v>728</v>
      </c>
      <c r="N36" s="1">
        <v>0.89</v>
      </c>
      <c r="O36">
        <v>2.71</v>
      </c>
      <c r="P36">
        <v>0</v>
      </c>
      <c r="Q36">
        <v>7.0000000000000007E-2</v>
      </c>
      <c r="R36">
        <v>0</v>
      </c>
      <c r="S36">
        <v>0</v>
      </c>
      <c r="T36">
        <v>15</v>
      </c>
      <c r="U36">
        <v>15</v>
      </c>
      <c r="V36">
        <v>3.17</v>
      </c>
      <c r="W36">
        <v>9.3800000000000008</v>
      </c>
      <c r="X36">
        <v>0.1</v>
      </c>
      <c r="Z36" t="s">
        <v>48</v>
      </c>
      <c r="AA36">
        <v>29</v>
      </c>
      <c r="AB36">
        <v>89</v>
      </c>
      <c r="AC36">
        <v>1.21</v>
      </c>
      <c r="AD36">
        <v>3.44</v>
      </c>
      <c r="AE36">
        <v>0</v>
      </c>
      <c r="AF36">
        <v>0.28999999999999998</v>
      </c>
      <c r="AG36">
        <v>0</v>
      </c>
      <c r="AH36">
        <v>0</v>
      </c>
      <c r="AI36">
        <v>18</v>
      </c>
      <c r="AJ36">
        <v>18</v>
      </c>
      <c r="AK36">
        <v>3.08</v>
      </c>
      <c r="AL36">
        <v>9.27</v>
      </c>
      <c r="AM36">
        <v>0.36</v>
      </c>
    </row>
    <row r="37" spans="11:39" x14ac:dyDescent="0.4">
      <c r="K37" t="s">
        <v>56</v>
      </c>
      <c r="L37">
        <v>37</v>
      </c>
      <c r="M37">
        <v>728</v>
      </c>
      <c r="N37" s="1">
        <v>0.82</v>
      </c>
      <c r="O37">
        <v>1.62</v>
      </c>
      <c r="P37">
        <v>0</v>
      </c>
      <c r="Q37">
        <v>0.4</v>
      </c>
      <c r="R37">
        <v>0</v>
      </c>
      <c r="S37">
        <v>0</v>
      </c>
      <c r="T37">
        <v>7</v>
      </c>
      <c r="U37">
        <v>7</v>
      </c>
      <c r="V37">
        <v>1.92</v>
      </c>
      <c r="W37">
        <v>2.42</v>
      </c>
      <c r="X37">
        <v>0.06</v>
      </c>
      <c r="Z37" t="s">
        <v>67</v>
      </c>
      <c r="AA37">
        <v>48</v>
      </c>
      <c r="AB37">
        <v>89</v>
      </c>
      <c r="AC37">
        <v>1.2</v>
      </c>
      <c r="AD37">
        <v>2.21</v>
      </c>
      <c r="AE37">
        <v>0</v>
      </c>
      <c r="AF37">
        <v>0.73</v>
      </c>
      <c r="AG37">
        <v>0</v>
      </c>
      <c r="AH37">
        <v>0</v>
      </c>
      <c r="AI37">
        <v>8</v>
      </c>
      <c r="AJ37">
        <v>8</v>
      </c>
      <c r="AK37">
        <v>1.65</v>
      </c>
      <c r="AL37">
        <v>1.36</v>
      </c>
      <c r="AM37">
        <v>0.23</v>
      </c>
    </row>
    <row r="38" spans="11:39" x14ac:dyDescent="0.4">
      <c r="K38" t="s">
        <v>77</v>
      </c>
      <c r="L38">
        <v>58</v>
      </c>
      <c r="M38">
        <v>728</v>
      </c>
      <c r="N38" s="1">
        <v>0.82</v>
      </c>
      <c r="O38">
        <v>1.62</v>
      </c>
      <c r="P38">
        <v>0</v>
      </c>
      <c r="Q38">
        <v>0.41</v>
      </c>
      <c r="R38">
        <v>0</v>
      </c>
      <c r="S38">
        <v>0</v>
      </c>
      <c r="T38">
        <v>7</v>
      </c>
      <c r="U38">
        <v>7</v>
      </c>
      <c r="V38">
        <v>1.88</v>
      </c>
      <c r="W38">
        <v>2.29</v>
      </c>
      <c r="X38">
        <v>0.06</v>
      </c>
      <c r="Z38" t="s">
        <v>21</v>
      </c>
      <c r="AA38">
        <v>2</v>
      </c>
      <c r="AB38">
        <v>89</v>
      </c>
      <c r="AC38">
        <v>1.18</v>
      </c>
      <c r="AD38">
        <v>3.05</v>
      </c>
      <c r="AE38">
        <v>0</v>
      </c>
      <c r="AF38">
        <v>0.37</v>
      </c>
      <c r="AG38">
        <v>0</v>
      </c>
      <c r="AH38">
        <v>0</v>
      </c>
      <c r="AI38">
        <v>12</v>
      </c>
      <c r="AJ38">
        <v>12</v>
      </c>
      <c r="AK38">
        <v>2.4300000000000002</v>
      </c>
      <c r="AL38">
        <v>4.6100000000000003</v>
      </c>
      <c r="AM38">
        <v>0.32</v>
      </c>
    </row>
    <row r="39" spans="11:39" x14ac:dyDescent="0.4">
      <c r="K39" t="s">
        <v>57</v>
      </c>
      <c r="L39">
        <v>38</v>
      </c>
      <c r="M39">
        <v>728</v>
      </c>
      <c r="N39" s="1">
        <v>0.8</v>
      </c>
      <c r="O39">
        <v>1.47</v>
      </c>
      <c r="P39">
        <v>0</v>
      </c>
      <c r="Q39">
        <v>0.54</v>
      </c>
      <c r="R39">
        <v>0</v>
      </c>
      <c r="S39">
        <v>0</v>
      </c>
      <c r="T39">
        <v>8</v>
      </c>
      <c r="U39">
        <v>8</v>
      </c>
      <c r="V39">
        <v>1.73</v>
      </c>
      <c r="W39">
        <v>2.79</v>
      </c>
      <c r="X39">
        <v>0.05</v>
      </c>
      <c r="Z39" t="s">
        <v>56</v>
      </c>
      <c r="AA39">
        <v>37</v>
      </c>
      <c r="AB39">
        <v>89</v>
      </c>
      <c r="AC39">
        <v>1.17</v>
      </c>
      <c r="AD39">
        <v>2.14</v>
      </c>
      <c r="AE39">
        <v>0</v>
      </c>
      <c r="AF39">
        <v>0.71</v>
      </c>
      <c r="AG39">
        <v>0</v>
      </c>
      <c r="AH39">
        <v>0</v>
      </c>
      <c r="AI39">
        <v>8</v>
      </c>
      <c r="AJ39">
        <v>8</v>
      </c>
      <c r="AK39">
        <v>1.67</v>
      </c>
      <c r="AL39">
        <v>1.5</v>
      </c>
      <c r="AM39">
        <v>0.23</v>
      </c>
    </row>
    <row r="40" spans="11:39" x14ac:dyDescent="0.4">
      <c r="K40" t="s">
        <v>71</v>
      </c>
      <c r="L40">
        <v>52</v>
      </c>
      <c r="M40">
        <v>728</v>
      </c>
      <c r="N40" s="1">
        <v>0.78</v>
      </c>
      <c r="O40">
        <v>1.88</v>
      </c>
      <c r="P40">
        <v>0</v>
      </c>
      <c r="Q40">
        <v>0.28000000000000003</v>
      </c>
      <c r="R40">
        <v>0</v>
      </c>
      <c r="S40">
        <v>0</v>
      </c>
      <c r="T40">
        <v>11</v>
      </c>
      <c r="U40">
        <v>11</v>
      </c>
      <c r="V40">
        <v>2.89</v>
      </c>
      <c r="W40">
        <v>9.32</v>
      </c>
      <c r="X40">
        <v>7.0000000000000007E-2</v>
      </c>
      <c r="Z40" t="s">
        <v>69</v>
      </c>
      <c r="AA40">
        <v>50</v>
      </c>
      <c r="AB40">
        <v>89</v>
      </c>
      <c r="AC40">
        <v>1.1000000000000001</v>
      </c>
      <c r="AD40">
        <v>2.4700000000000002</v>
      </c>
      <c r="AE40">
        <v>0</v>
      </c>
      <c r="AF40">
        <v>0.48</v>
      </c>
      <c r="AG40">
        <v>0</v>
      </c>
      <c r="AH40">
        <v>0</v>
      </c>
      <c r="AI40">
        <v>12</v>
      </c>
      <c r="AJ40">
        <v>12</v>
      </c>
      <c r="AK40">
        <v>2.69</v>
      </c>
      <c r="AL40">
        <v>7.16</v>
      </c>
      <c r="AM40">
        <v>0.26</v>
      </c>
    </row>
    <row r="41" spans="11:39" x14ac:dyDescent="0.4">
      <c r="K41" t="s">
        <v>65</v>
      </c>
      <c r="L41">
        <v>46</v>
      </c>
      <c r="M41">
        <v>728</v>
      </c>
      <c r="N41" s="1">
        <v>0.77</v>
      </c>
      <c r="O41">
        <v>1.39</v>
      </c>
      <c r="P41">
        <v>0</v>
      </c>
      <c r="Q41">
        <v>0.48</v>
      </c>
      <c r="R41">
        <v>0</v>
      </c>
      <c r="S41">
        <v>0</v>
      </c>
      <c r="T41">
        <v>8</v>
      </c>
      <c r="U41">
        <v>8</v>
      </c>
      <c r="V41">
        <v>3.03</v>
      </c>
      <c r="W41">
        <v>11.07</v>
      </c>
      <c r="X41">
        <v>0.05</v>
      </c>
      <c r="Z41" t="s">
        <v>79</v>
      </c>
      <c r="AA41">
        <v>60</v>
      </c>
      <c r="AB41">
        <v>89</v>
      </c>
      <c r="AC41">
        <v>1.02</v>
      </c>
      <c r="AD41">
        <v>2.4900000000000002</v>
      </c>
      <c r="AE41">
        <v>0</v>
      </c>
      <c r="AF41">
        <v>0.37</v>
      </c>
      <c r="AG41">
        <v>0</v>
      </c>
      <c r="AH41">
        <v>0</v>
      </c>
      <c r="AI41">
        <v>12</v>
      </c>
      <c r="AJ41">
        <v>12</v>
      </c>
      <c r="AK41">
        <v>2.78</v>
      </c>
      <c r="AL41">
        <v>7.39</v>
      </c>
      <c r="AM41">
        <v>0.26</v>
      </c>
    </row>
    <row r="42" spans="11:39" x14ac:dyDescent="0.4">
      <c r="K42" t="s">
        <v>60</v>
      </c>
      <c r="L42">
        <v>41</v>
      </c>
      <c r="M42">
        <v>728</v>
      </c>
      <c r="N42" s="1">
        <v>0.75</v>
      </c>
      <c r="O42">
        <v>2.74</v>
      </c>
      <c r="P42">
        <v>0</v>
      </c>
      <c r="Q42">
        <v>0</v>
      </c>
      <c r="R42">
        <v>0</v>
      </c>
      <c r="S42">
        <v>0</v>
      </c>
      <c r="T42">
        <v>20</v>
      </c>
      <c r="U42">
        <v>20</v>
      </c>
      <c r="V42">
        <v>4.13</v>
      </c>
      <c r="W42">
        <v>17.88</v>
      </c>
      <c r="X42">
        <v>0.1</v>
      </c>
      <c r="Z42" t="s">
        <v>73</v>
      </c>
      <c r="AA42">
        <v>54</v>
      </c>
      <c r="AB42">
        <v>89</v>
      </c>
      <c r="AC42">
        <v>1.01</v>
      </c>
      <c r="AD42">
        <v>1.75</v>
      </c>
      <c r="AE42">
        <v>0</v>
      </c>
      <c r="AF42">
        <v>0.7</v>
      </c>
      <c r="AG42">
        <v>0</v>
      </c>
      <c r="AH42">
        <v>0</v>
      </c>
      <c r="AI42">
        <v>6</v>
      </c>
      <c r="AJ42">
        <v>6</v>
      </c>
      <c r="AK42">
        <v>1.5</v>
      </c>
      <c r="AL42">
        <v>1.18</v>
      </c>
      <c r="AM42">
        <v>0.19</v>
      </c>
    </row>
    <row r="43" spans="11:39" x14ac:dyDescent="0.4">
      <c r="K43" t="s">
        <v>78</v>
      </c>
      <c r="L43">
        <v>59</v>
      </c>
      <c r="M43">
        <v>728</v>
      </c>
      <c r="N43" s="1">
        <v>0.74</v>
      </c>
      <c r="O43">
        <v>1.42</v>
      </c>
      <c r="P43">
        <v>0</v>
      </c>
      <c r="Q43">
        <v>0.49</v>
      </c>
      <c r="R43">
        <v>0</v>
      </c>
      <c r="S43">
        <v>0</v>
      </c>
      <c r="T43">
        <v>8</v>
      </c>
      <c r="U43">
        <v>8</v>
      </c>
      <c r="V43">
        <v>1.77</v>
      </c>
      <c r="W43">
        <v>2.82</v>
      </c>
      <c r="X43">
        <v>0.05</v>
      </c>
      <c r="Z43" t="s">
        <v>71</v>
      </c>
      <c r="AA43">
        <v>52</v>
      </c>
      <c r="AB43">
        <v>89</v>
      </c>
      <c r="AC43">
        <v>0.98</v>
      </c>
      <c r="AD43">
        <v>2.2400000000000002</v>
      </c>
      <c r="AE43">
        <v>0</v>
      </c>
      <c r="AF43">
        <v>0.42</v>
      </c>
      <c r="AG43">
        <v>0</v>
      </c>
      <c r="AH43">
        <v>0</v>
      </c>
      <c r="AI43">
        <v>11</v>
      </c>
      <c r="AJ43">
        <v>11</v>
      </c>
      <c r="AK43">
        <v>2.66</v>
      </c>
      <c r="AL43">
        <v>6.97</v>
      </c>
      <c r="AM43">
        <v>0.24</v>
      </c>
    </row>
    <row r="44" spans="11:39" x14ac:dyDescent="0.4">
      <c r="K44" t="s">
        <v>69</v>
      </c>
      <c r="L44">
        <v>50</v>
      </c>
      <c r="M44">
        <v>728</v>
      </c>
      <c r="N44" s="1">
        <v>0.73</v>
      </c>
      <c r="O44">
        <v>1.79</v>
      </c>
      <c r="P44">
        <v>0</v>
      </c>
      <c r="Q44">
        <v>0.25</v>
      </c>
      <c r="R44">
        <v>0</v>
      </c>
      <c r="S44">
        <v>0</v>
      </c>
      <c r="T44">
        <v>12</v>
      </c>
      <c r="U44">
        <v>12</v>
      </c>
      <c r="V44">
        <v>3.27</v>
      </c>
      <c r="W44">
        <v>12.08</v>
      </c>
      <c r="X44">
        <v>7.0000000000000007E-2</v>
      </c>
      <c r="Z44" t="s">
        <v>50</v>
      </c>
      <c r="AA44">
        <v>31</v>
      </c>
      <c r="AB44">
        <v>89</v>
      </c>
      <c r="AC44">
        <v>0.97</v>
      </c>
      <c r="AD44">
        <v>2.0099999999999998</v>
      </c>
      <c r="AE44">
        <v>0</v>
      </c>
      <c r="AF44">
        <v>0.49</v>
      </c>
      <c r="AG44">
        <v>0</v>
      </c>
      <c r="AH44">
        <v>0</v>
      </c>
      <c r="AI44">
        <v>8</v>
      </c>
      <c r="AJ44">
        <v>8</v>
      </c>
      <c r="AK44">
        <v>2.0699999999999998</v>
      </c>
      <c r="AL44">
        <v>3.23</v>
      </c>
      <c r="AM44">
        <v>0.21</v>
      </c>
    </row>
    <row r="45" spans="11:39" x14ac:dyDescent="0.4">
      <c r="K45" t="s">
        <v>38</v>
      </c>
      <c r="L45">
        <v>19</v>
      </c>
      <c r="M45">
        <v>728</v>
      </c>
      <c r="N45" s="1">
        <v>0.72</v>
      </c>
      <c r="O45">
        <v>2.5499999999999998</v>
      </c>
      <c r="P45">
        <v>0</v>
      </c>
      <c r="Q45">
        <v>0</v>
      </c>
      <c r="R45">
        <v>0</v>
      </c>
      <c r="S45">
        <v>0</v>
      </c>
      <c r="T45">
        <v>16</v>
      </c>
      <c r="U45">
        <v>16</v>
      </c>
      <c r="V45">
        <v>4.03</v>
      </c>
      <c r="W45">
        <v>16.61</v>
      </c>
      <c r="X45">
        <v>0.09</v>
      </c>
      <c r="Z45" t="s">
        <v>58</v>
      </c>
      <c r="AA45">
        <v>39</v>
      </c>
      <c r="AB45">
        <v>89</v>
      </c>
      <c r="AC45">
        <v>0.91</v>
      </c>
      <c r="AD45">
        <v>2.4</v>
      </c>
      <c r="AE45">
        <v>0</v>
      </c>
      <c r="AF45">
        <v>0.27</v>
      </c>
      <c r="AG45">
        <v>0</v>
      </c>
      <c r="AH45">
        <v>0</v>
      </c>
      <c r="AI45">
        <v>12</v>
      </c>
      <c r="AJ45">
        <v>12</v>
      </c>
      <c r="AK45">
        <v>3.06</v>
      </c>
      <c r="AL45">
        <v>9.1300000000000008</v>
      </c>
      <c r="AM45">
        <v>0.25</v>
      </c>
    </row>
    <row r="46" spans="11:39" x14ac:dyDescent="0.4">
      <c r="K46" t="s">
        <v>21</v>
      </c>
      <c r="L46">
        <v>2</v>
      </c>
      <c r="M46">
        <v>728</v>
      </c>
      <c r="N46" s="1">
        <v>0.66</v>
      </c>
      <c r="O46">
        <v>2.06</v>
      </c>
      <c r="P46">
        <v>0</v>
      </c>
      <c r="Q46">
        <v>0.05</v>
      </c>
      <c r="R46">
        <v>0</v>
      </c>
      <c r="S46">
        <v>0</v>
      </c>
      <c r="T46">
        <v>12</v>
      </c>
      <c r="U46">
        <v>12</v>
      </c>
      <c r="V46">
        <v>3.44</v>
      </c>
      <c r="W46">
        <v>11.96</v>
      </c>
      <c r="X46">
        <v>0.08</v>
      </c>
      <c r="Z46" t="s">
        <v>68</v>
      </c>
      <c r="AA46">
        <v>49</v>
      </c>
      <c r="AB46">
        <v>89</v>
      </c>
      <c r="AC46">
        <v>0.89</v>
      </c>
      <c r="AD46">
        <v>1.69</v>
      </c>
      <c r="AE46">
        <v>0</v>
      </c>
      <c r="AF46">
        <v>0.55000000000000004</v>
      </c>
      <c r="AG46">
        <v>0</v>
      </c>
      <c r="AH46">
        <v>0</v>
      </c>
      <c r="AI46">
        <v>8</v>
      </c>
      <c r="AJ46">
        <v>8</v>
      </c>
      <c r="AK46">
        <v>1.81</v>
      </c>
      <c r="AL46">
        <v>2.73</v>
      </c>
      <c r="AM46">
        <v>0.18</v>
      </c>
    </row>
    <row r="47" spans="11:39" x14ac:dyDescent="0.4">
      <c r="K47" t="s">
        <v>59</v>
      </c>
      <c r="L47">
        <v>40</v>
      </c>
      <c r="M47">
        <v>728</v>
      </c>
      <c r="N47" s="1">
        <v>0.66</v>
      </c>
      <c r="O47">
        <v>2.77</v>
      </c>
      <c r="P47">
        <v>0</v>
      </c>
      <c r="Q47">
        <v>0</v>
      </c>
      <c r="R47">
        <v>0</v>
      </c>
      <c r="S47">
        <v>0</v>
      </c>
      <c r="T47">
        <v>20</v>
      </c>
      <c r="U47">
        <v>20</v>
      </c>
      <c r="V47">
        <v>4.5999999999999996</v>
      </c>
      <c r="W47">
        <v>21.43</v>
      </c>
      <c r="X47">
        <v>0.1</v>
      </c>
      <c r="Z47" t="s">
        <v>39</v>
      </c>
      <c r="AA47">
        <v>20</v>
      </c>
      <c r="AB47">
        <v>89</v>
      </c>
      <c r="AC47">
        <v>0.84</v>
      </c>
      <c r="AD47">
        <v>2.48</v>
      </c>
      <c r="AE47">
        <v>0</v>
      </c>
      <c r="AF47">
        <v>0.12</v>
      </c>
      <c r="AG47">
        <v>0</v>
      </c>
      <c r="AH47">
        <v>0</v>
      </c>
      <c r="AI47">
        <v>12</v>
      </c>
      <c r="AJ47">
        <v>12</v>
      </c>
      <c r="AK47">
        <v>3.1</v>
      </c>
      <c r="AL47">
        <v>8.7799999999999994</v>
      </c>
      <c r="AM47">
        <v>0.26</v>
      </c>
    </row>
    <row r="48" spans="11:39" x14ac:dyDescent="0.4">
      <c r="K48" t="s">
        <v>62</v>
      </c>
      <c r="L48">
        <v>43</v>
      </c>
      <c r="M48">
        <v>728</v>
      </c>
      <c r="N48" s="1">
        <v>0.64</v>
      </c>
      <c r="O48">
        <v>1.96</v>
      </c>
      <c r="P48">
        <v>0</v>
      </c>
      <c r="Q48">
        <v>0.05</v>
      </c>
      <c r="R48">
        <v>0</v>
      </c>
      <c r="S48">
        <v>0</v>
      </c>
      <c r="T48">
        <v>11</v>
      </c>
      <c r="U48">
        <v>11</v>
      </c>
      <c r="V48">
        <v>3.39</v>
      </c>
      <c r="W48">
        <v>11.09</v>
      </c>
      <c r="X48">
        <v>7.0000000000000007E-2</v>
      </c>
      <c r="Z48" t="s">
        <v>57</v>
      </c>
      <c r="AA48">
        <v>38</v>
      </c>
      <c r="AB48">
        <v>89</v>
      </c>
      <c r="AC48">
        <v>0.83</v>
      </c>
      <c r="AD48">
        <v>1.66</v>
      </c>
      <c r="AE48">
        <v>0</v>
      </c>
      <c r="AF48">
        <v>0.48</v>
      </c>
      <c r="AG48">
        <v>0</v>
      </c>
      <c r="AH48">
        <v>0</v>
      </c>
      <c r="AI48">
        <v>8</v>
      </c>
      <c r="AJ48">
        <v>8</v>
      </c>
      <c r="AK48">
        <v>1.93</v>
      </c>
      <c r="AL48">
        <v>3.25</v>
      </c>
      <c r="AM48">
        <v>0.18</v>
      </c>
    </row>
    <row r="49" spans="11:39" x14ac:dyDescent="0.4">
      <c r="K49" t="s">
        <v>58</v>
      </c>
      <c r="L49">
        <v>39</v>
      </c>
      <c r="M49">
        <v>728</v>
      </c>
      <c r="N49" s="1">
        <v>0.62</v>
      </c>
      <c r="O49">
        <v>1.69</v>
      </c>
      <c r="P49">
        <v>0</v>
      </c>
      <c r="Q49">
        <v>0.15</v>
      </c>
      <c r="R49">
        <v>0</v>
      </c>
      <c r="S49">
        <v>0</v>
      </c>
      <c r="T49">
        <v>12</v>
      </c>
      <c r="U49">
        <v>12</v>
      </c>
      <c r="V49">
        <v>3.65</v>
      </c>
      <c r="W49">
        <v>15.08</v>
      </c>
      <c r="X49">
        <v>0.06</v>
      </c>
      <c r="Z49" t="s">
        <v>75</v>
      </c>
      <c r="AA49">
        <v>56</v>
      </c>
      <c r="AB49">
        <v>89</v>
      </c>
      <c r="AC49">
        <v>0.8</v>
      </c>
      <c r="AD49">
        <v>2.25</v>
      </c>
      <c r="AE49">
        <v>0</v>
      </c>
      <c r="AF49">
        <v>0.18</v>
      </c>
      <c r="AG49">
        <v>0</v>
      </c>
      <c r="AH49">
        <v>0</v>
      </c>
      <c r="AI49">
        <v>10</v>
      </c>
      <c r="AJ49">
        <v>10</v>
      </c>
      <c r="AK49">
        <v>3.16</v>
      </c>
      <c r="AL49">
        <v>9.19</v>
      </c>
      <c r="AM49">
        <v>0.24</v>
      </c>
    </row>
    <row r="50" spans="11:39" x14ac:dyDescent="0.4">
      <c r="K50" t="s">
        <v>75</v>
      </c>
      <c r="L50">
        <v>56</v>
      </c>
      <c r="M50">
        <v>728</v>
      </c>
      <c r="N50" s="1">
        <v>0.57999999999999996</v>
      </c>
      <c r="O50">
        <v>1.58</v>
      </c>
      <c r="P50">
        <v>0</v>
      </c>
      <c r="Q50">
        <v>0.14000000000000001</v>
      </c>
      <c r="R50">
        <v>0</v>
      </c>
      <c r="S50">
        <v>0</v>
      </c>
      <c r="T50">
        <v>10</v>
      </c>
      <c r="U50">
        <v>10</v>
      </c>
      <c r="V50">
        <v>3.39</v>
      </c>
      <c r="W50">
        <v>13</v>
      </c>
      <c r="X50">
        <v>0.06</v>
      </c>
      <c r="Z50" t="s">
        <v>76</v>
      </c>
      <c r="AA50">
        <v>57</v>
      </c>
      <c r="AB50">
        <v>89</v>
      </c>
      <c r="AC50">
        <v>0.79</v>
      </c>
      <c r="AD50">
        <v>2.13</v>
      </c>
      <c r="AE50">
        <v>0</v>
      </c>
      <c r="AF50">
        <v>0.25</v>
      </c>
      <c r="AG50">
        <v>0</v>
      </c>
      <c r="AH50">
        <v>0</v>
      </c>
      <c r="AI50">
        <v>12</v>
      </c>
      <c r="AJ50">
        <v>12</v>
      </c>
      <c r="AK50">
        <v>3.12</v>
      </c>
      <c r="AL50">
        <v>10.28</v>
      </c>
      <c r="AM50">
        <v>0.23</v>
      </c>
    </row>
    <row r="51" spans="11:39" x14ac:dyDescent="0.4">
      <c r="K51" t="s">
        <v>79</v>
      </c>
      <c r="L51">
        <v>60</v>
      </c>
      <c r="M51">
        <v>728</v>
      </c>
      <c r="N51" s="1">
        <v>0.55000000000000004</v>
      </c>
      <c r="O51">
        <v>1.59</v>
      </c>
      <c r="P51">
        <v>0</v>
      </c>
      <c r="Q51">
        <v>0.1</v>
      </c>
      <c r="R51">
        <v>0</v>
      </c>
      <c r="S51">
        <v>0</v>
      </c>
      <c r="T51">
        <v>12</v>
      </c>
      <c r="U51">
        <v>12</v>
      </c>
      <c r="V51">
        <v>3.88</v>
      </c>
      <c r="W51">
        <v>17.239999999999998</v>
      </c>
      <c r="X51">
        <v>0.06</v>
      </c>
      <c r="Z51" t="s">
        <v>65</v>
      </c>
      <c r="AA51">
        <v>46</v>
      </c>
      <c r="AB51">
        <v>89</v>
      </c>
      <c r="AC51">
        <v>0.72</v>
      </c>
      <c r="AD51">
        <v>1.73</v>
      </c>
      <c r="AE51">
        <v>0</v>
      </c>
      <c r="AF51">
        <v>0.25</v>
      </c>
      <c r="AG51">
        <v>0</v>
      </c>
      <c r="AH51">
        <v>0</v>
      </c>
      <c r="AI51">
        <v>8</v>
      </c>
      <c r="AJ51">
        <v>8</v>
      </c>
      <c r="AK51">
        <v>2.83</v>
      </c>
      <c r="AL51">
        <v>7.54</v>
      </c>
      <c r="AM51">
        <v>0.18</v>
      </c>
    </row>
    <row r="52" spans="11:39" x14ac:dyDescent="0.4">
      <c r="K52" t="s">
        <v>22</v>
      </c>
      <c r="L52">
        <v>3</v>
      </c>
      <c r="M52">
        <v>728</v>
      </c>
      <c r="N52" s="1">
        <v>0.46</v>
      </c>
      <c r="O52">
        <v>1.68</v>
      </c>
      <c r="P52">
        <v>0</v>
      </c>
      <c r="Q52">
        <v>0</v>
      </c>
      <c r="R52">
        <v>0</v>
      </c>
      <c r="S52">
        <v>0</v>
      </c>
      <c r="T52">
        <v>11</v>
      </c>
      <c r="U52">
        <v>11</v>
      </c>
      <c r="V52">
        <v>3.94</v>
      </c>
      <c r="W52">
        <v>15.41</v>
      </c>
      <c r="X52">
        <v>0.06</v>
      </c>
      <c r="Z52" t="s">
        <v>78</v>
      </c>
      <c r="AA52">
        <v>59</v>
      </c>
      <c r="AB52">
        <v>89</v>
      </c>
      <c r="AC52">
        <v>0.72</v>
      </c>
      <c r="AD52">
        <v>1.59</v>
      </c>
      <c r="AE52">
        <v>0</v>
      </c>
      <c r="AF52">
        <v>0.36</v>
      </c>
      <c r="AG52">
        <v>0</v>
      </c>
      <c r="AH52">
        <v>0</v>
      </c>
      <c r="AI52">
        <v>8</v>
      </c>
      <c r="AJ52">
        <v>8</v>
      </c>
      <c r="AK52">
        <v>2.21</v>
      </c>
      <c r="AL52">
        <v>4.59</v>
      </c>
      <c r="AM52">
        <v>0.17</v>
      </c>
    </row>
    <row r="53" spans="11:39" x14ac:dyDescent="0.4">
      <c r="K53" t="s">
        <v>76</v>
      </c>
      <c r="L53">
        <v>57</v>
      </c>
      <c r="M53">
        <v>728</v>
      </c>
      <c r="N53" s="1">
        <v>0.38</v>
      </c>
      <c r="O53">
        <v>1.5</v>
      </c>
      <c r="P53">
        <v>0</v>
      </c>
      <c r="Q53">
        <v>0</v>
      </c>
      <c r="R53">
        <v>0</v>
      </c>
      <c r="S53">
        <v>0</v>
      </c>
      <c r="T53">
        <v>12</v>
      </c>
      <c r="U53">
        <v>12</v>
      </c>
      <c r="V53">
        <v>4.71</v>
      </c>
      <c r="W53">
        <v>24.72</v>
      </c>
      <c r="X53">
        <v>0.06</v>
      </c>
      <c r="Z53" t="s">
        <v>74</v>
      </c>
      <c r="AA53">
        <v>55</v>
      </c>
      <c r="AB53">
        <v>89</v>
      </c>
      <c r="AC53">
        <v>0.7</v>
      </c>
      <c r="AD53">
        <v>1.71</v>
      </c>
      <c r="AE53">
        <v>0</v>
      </c>
      <c r="AF53">
        <v>0.28999999999999998</v>
      </c>
      <c r="AG53">
        <v>0</v>
      </c>
      <c r="AH53">
        <v>0</v>
      </c>
      <c r="AI53">
        <v>7</v>
      </c>
      <c r="AJ53">
        <v>7</v>
      </c>
      <c r="AK53">
        <v>2.5299999999999998</v>
      </c>
      <c r="AL53">
        <v>5.75</v>
      </c>
      <c r="AM53">
        <v>0.18</v>
      </c>
    </row>
    <row r="54" spans="11:39" x14ac:dyDescent="0.4">
      <c r="K54" t="s">
        <v>70</v>
      </c>
      <c r="L54">
        <v>51</v>
      </c>
      <c r="M54">
        <v>728</v>
      </c>
      <c r="N54" s="1">
        <v>0.35</v>
      </c>
      <c r="O54">
        <v>1.1499999999999999</v>
      </c>
      <c r="P54">
        <v>0</v>
      </c>
      <c r="Q54">
        <v>0.06</v>
      </c>
      <c r="R54">
        <v>0</v>
      </c>
      <c r="S54">
        <v>0</v>
      </c>
      <c r="T54">
        <v>9</v>
      </c>
      <c r="U54">
        <v>9</v>
      </c>
      <c r="V54">
        <v>4.63</v>
      </c>
      <c r="W54">
        <v>26.24</v>
      </c>
      <c r="X54">
        <v>0.04</v>
      </c>
      <c r="Z54" t="s">
        <v>26</v>
      </c>
      <c r="AA54">
        <v>7</v>
      </c>
      <c r="AB54">
        <v>89</v>
      </c>
      <c r="AC54">
        <v>0.67</v>
      </c>
      <c r="AD54">
        <v>1.1200000000000001</v>
      </c>
      <c r="AE54">
        <v>0</v>
      </c>
      <c r="AF54">
        <v>0.49</v>
      </c>
      <c r="AG54">
        <v>0</v>
      </c>
      <c r="AH54">
        <v>0</v>
      </c>
      <c r="AI54">
        <v>3</v>
      </c>
      <c r="AJ54">
        <v>3</v>
      </c>
      <c r="AK54">
        <v>1.19</v>
      </c>
      <c r="AL54">
        <v>-0.3</v>
      </c>
      <c r="AM54">
        <v>0.12</v>
      </c>
    </row>
    <row r="55" spans="11:39" x14ac:dyDescent="0.4">
      <c r="K55" t="s">
        <v>74</v>
      </c>
      <c r="L55">
        <v>55</v>
      </c>
      <c r="M55">
        <v>728</v>
      </c>
      <c r="N55" s="1">
        <v>0.34</v>
      </c>
      <c r="O55">
        <v>1.1599999999999999</v>
      </c>
      <c r="P55">
        <v>0</v>
      </c>
      <c r="Q55">
        <v>0</v>
      </c>
      <c r="R55">
        <v>0</v>
      </c>
      <c r="S55">
        <v>0</v>
      </c>
      <c r="T55">
        <v>7</v>
      </c>
      <c r="U55">
        <v>7</v>
      </c>
      <c r="V55">
        <v>3.71</v>
      </c>
      <c r="W55">
        <v>14.28</v>
      </c>
      <c r="X55">
        <v>0.04</v>
      </c>
      <c r="Z55" t="s">
        <v>70</v>
      </c>
      <c r="AA55">
        <v>51</v>
      </c>
      <c r="AB55">
        <v>89</v>
      </c>
      <c r="AC55">
        <v>0.64</v>
      </c>
      <c r="AD55">
        <v>1.98</v>
      </c>
      <c r="AE55">
        <v>0</v>
      </c>
      <c r="AF55">
        <v>0.08</v>
      </c>
      <c r="AG55">
        <v>0</v>
      </c>
      <c r="AH55">
        <v>0</v>
      </c>
      <c r="AI55">
        <v>9</v>
      </c>
      <c r="AJ55">
        <v>9</v>
      </c>
      <c r="AK55">
        <v>3.23</v>
      </c>
      <c r="AL55">
        <v>9.61</v>
      </c>
      <c r="AM55">
        <v>0.21</v>
      </c>
    </row>
    <row r="56" spans="11:39" x14ac:dyDescent="0.4">
      <c r="K56" t="s">
        <v>42</v>
      </c>
      <c r="L56">
        <v>23</v>
      </c>
      <c r="M56">
        <v>728</v>
      </c>
      <c r="N56" s="1">
        <v>0.32</v>
      </c>
      <c r="O56">
        <v>1.23</v>
      </c>
      <c r="P56">
        <v>0</v>
      </c>
      <c r="Q56">
        <v>0</v>
      </c>
      <c r="R56">
        <v>0</v>
      </c>
      <c r="S56">
        <v>0</v>
      </c>
      <c r="T56">
        <v>7</v>
      </c>
      <c r="U56">
        <v>7</v>
      </c>
      <c r="V56">
        <v>4.16</v>
      </c>
      <c r="W56">
        <v>17.54</v>
      </c>
      <c r="X56">
        <v>0.05</v>
      </c>
      <c r="Z56" t="s">
        <v>51</v>
      </c>
      <c r="AA56">
        <v>32</v>
      </c>
      <c r="AB56">
        <v>89</v>
      </c>
      <c r="AC56">
        <v>0.53</v>
      </c>
      <c r="AD56">
        <v>1.67</v>
      </c>
      <c r="AE56">
        <v>0</v>
      </c>
      <c r="AF56">
        <v>0.04</v>
      </c>
      <c r="AG56">
        <v>0</v>
      </c>
      <c r="AH56">
        <v>0</v>
      </c>
      <c r="AI56">
        <v>7</v>
      </c>
      <c r="AJ56">
        <v>7</v>
      </c>
      <c r="AK56">
        <v>3.05</v>
      </c>
      <c r="AL56">
        <v>8.15</v>
      </c>
      <c r="AM56">
        <v>0.18</v>
      </c>
    </row>
    <row r="57" spans="11:39" x14ac:dyDescent="0.4">
      <c r="K57" t="s">
        <v>39</v>
      </c>
      <c r="L57">
        <v>20</v>
      </c>
      <c r="M57">
        <v>728</v>
      </c>
      <c r="N57" s="1">
        <v>0.28000000000000003</v>
      </c>
      <c r="O57">
        <v>1.34</v>
      </c>
      <c r="P57">
        <v>0</v>
      </c>
      <c r="Q57">
        <v>0</v>
      </c>
      <c r="R57">
        <v>0</v>
      </c>
      <c r="S57">
        <v>0</v>
      </c>
      <c r="T57">
        <v>12</v>
      </c>
      <c r="U57">
        <v>12</v>
      </c>
      <c r="V57">
        <v>6.21</v>
      </c>
      <c r="W57">
        <v>42.22</v>
      </c>
      <c r="X57">
        <v>0.05</v>
      </c>
      <c r="Z57" t="s">
        <v>55</v>
      </c>
      <c r="AA57">
        <v>36</v>
      </c>
      <c r="AB57">
        <v>89</v>
      </c>
      <c r="AC57">
        <v>0.49</v>
      </c>
      <c r="AD57">
        <v>1.89</v>
      </c>
      <c r="AE57">
        <v>0</v>
      </c>
      <c r="AF57">
        <v>0</v>
      </c>
      <c r="AG57">
        <v>0</v>
      </c>
      <c r="AH57">
        <v>0</v>
      </c>
      <c r="AI57">
        <v>8</v>
      </c>
      <c r="AJ57">
        <v>8</v>
      </c>
      <c r="AK57">
        <v>3.58</v>
      </c>
      <c r="AL57">
        <v>11.12</v>
      </c>
      <c r="AM57">
        <v>0.2</v>
      </c>
    </row>
    <row r="58" spans="11:39" x14ac:dyDescent="0.4">
      <c r="K58" t="s">
        <v>40</v>
      </c>
      <c r="L58">
        <v>21</v>
      </c>
      <c r="M58">
        <v>728</v>
      </c>
      <c r="N58" s="1">
        <v>0.2</v>
      </c>
      <c r="O58">
        <v>1.03</v>
      </c>
      <c r="P58">
        <v>0</v>
      </c>
      <c r="Q58">
        <v>0</v>
      </c>
      <c r="R58">
        <v>0</v>
      </c>
      <c r="S58">
        <v>0</v>
      </c>
      <c r="T58">
        <v>7</v>
      </c>
      <c r="U58">
        <v>7</v>
      </c>
      <c r="V58">
        <v>5.5</v>
      </c>
      <c r="W58">
        <v>30.77</v>
      </c>
      <c r="X58">
        <v>0.04</v>
      </c>
      <c r="Z58" t="s">
        <v>54</v>
      </c>
      <c r="AA58">
        <v>35</v>
      </c>
      <c r="AB58">
        <v>89</v>
      </c>
      <c r="AC58">
        <v>0.46</v>
      </c>
      <c r="AD58">
        <v>1.67</v>
      </c>
      <c r="AE58">
        <v>0</v>
      </c>
      <c r="AF58">
        <v>0</v>
      </c>
      <c r="AG58">
        <v>0</v>
      </c>
      <c r="AH58">
        <v>0</v>
      </c>
      <c r="AI58">
        <v>7</v>
      </c>
      <c r="AJ58">
        <v>7</v>
      </c>
      <c r="AK58">
        <v>3.46</v>
      </c>
      <c r="AL58">
        <v>10.48</v>
      </c>
      <c r="AM58">
        <v>0.18</v>
      </c>
    </row>
    <row r="59" spans="11:39" x14ac:dyDescent="0.4">
      <c r="K59" t="s">
        <v>51</v>
      </c>
      <c r="L59">
        <v>32</v>
      </c>
      <c r="M59">
        <v>728</v>
      </c>
      <c r="N59" s="1">
        <v>0.19</v>
      </c>
      <c r="O59">
        <v>1.01</v>
      </c>
      <c r="P59">
        <v>0</v>
      </c>
      <c r="Q59">
        <v>0</v>
      </c>
      <c r="R59">
        <v>0</v>
      </c>
      <c r="S59">
        <v>0</v>
      </c>
      <c r="T59">
        <v>7</v>
      </c>
      <c r="U59">
        <v>7</v>
      </c>
      <c r="V59">
        <v>5.71</v>
      </c>
      <c r="W59">
        <v>33.15</v>
      </c>
      <c r="X59">
        <v>0.04</v>
      </c>
      <c r="Z59" t="s">
        <v>22</v>
      </c>
      <c r="AA59">
        <v>3</v>
      </c>
      <c r="AB59">
        <v>89</v>
      </c>
      <c r="AC59">
        <v>0.45</v>
      </c>
      <c r="AD59">
        <v>2.0499999999999998</v>
      </c>
      <c r="AE59">
        <v>0</v>
      </c>
      <c r="AF59">
        <v>0</v>
      </c>
      <c r="AG59">
        <v>0</v>
      </c>
      <c r="AH59">
        <v>0</v>
      </c>
      <c r="AI59">
        <v>17</v>
      </c>
      <c r="AJ59">
        <v>17</v>
      </c>
      <c r="AK59">
        <v>6.4</v>
      </c>
      <c r="AL59">
        <v>45.95</v>
      </c>
      <c r="AM59">
        <v>0.22</v>
      </c>
    </row>
    <row r="60" spans="11:39" x14ac:dyDescent="0.4">
      <c r="K60" t="s">
        <v>43</v>
      </c>
      <c r="L60">
        <v>24</v>
      </c>
      <c r="M60">
        <v>728</v>
      </c>
      <c r="N60" s="1">
        <v>0.17</v>
      </c>
      <c r="O60">
        <v>0.89</v>
      </c>
      <c r="P60">
        <v>0</v>
      </c>
      <c r="Q60">
        <v>0</v>
      </c>
      <c r="R60">
        <v>0</v>
      </c>
      <c r="S60">
        <v>0</v>
      </c>
      <c r="T60">
        <v>6</v>
      </c>
      <c r="U60">
        <v>6</v>
      </c>
      <c r="V60">
        <v>5.46</v>
      </c>
      <c r="W60">
        <v>30.23</v>
      </c>
      <c r="X60">
        <v>0.03</v>
      </c>
      <c r="Z60" t="s">
        <v>42</v>
      </c>
      <c r="AA60">
        <v>23</v>
      </c>
      <c r="AB60">
        <v>89</v>
      </c>
      <c r="AC60">
        <v>0.38</v>
      </c>
      <c r="AD60">
        <v>1.51</v>
      </c>
      <c r="AE60">
        <v>0</v>
      </c>
      <c r="AF60">
        <v>0</v>
      </c>
      <c r="AG60">
        <v>0</v>
      </c>
      <c r="AH60">
        <v>0</v>
      </c>
      <c r="AI60">
        <v>7</v>
      </c>
      <c r="AJ60">
        <v>7</v>
      </c>
      <c r="AK60">
        <v>3.88</v>
      </c>
      <c r="AL60">
        <v>13.73</v>
      </c>
      <c r="AM60">
        <v>0.16</v>
      </c>
    </row>
    <row r="61" spans="11:39" x14ac:dyDescent="0.4">
      <c r="K61" t="s">
        <v>54</v>
      </c>
      <c r="L61">
        <v>35</v>
      </c>
      <c r="M61">
        <v>728</v>
      </c>
      <c r="N61" s="1">
        <v>0.16</v>
      </c>
      <c r="O61">
        <v>0.92</v>
      </c>
      <c r="P61">
        <v>0</v>
      </c>
      <c r="Q61">
        <v>0</v>
      </c>
      <c r="R61">
        <v>0</v>
      </c>
      <c r="S61">
        <v>0</v>
      </c>
      <c r="T61">
        <v>7</v>
      </c>
      <c r="U61">
        <v>7</v>
      </c>
      <c r="V61">
        <v>6.13</v>
      </c>
      <c r="W61">
        <v>39.049999999999997</v>
      </c>
      <c r="X61">
        <v>0.03</v>
      </c>
      <c r="Z61" t="s">
        <v>40</v>
      </c>
      <c r="AA61">
        <v>21</v>
      </c>
      <c r="AB61">
        <v>89</v>
      </c>
      <c r="AC61">
        <v>0.35</v>
      </c>
      <c r="AD61">
        <v>1.49</v>
      </c>
      <c r="AE61">
        <v>0</v>
      </c>
      <c r="AF61">
        <v>0</v>
      </c>
      <c r="AG61">
        <v>0</v>
      </c>
      <c r="AH61">
        <v>0</v>
      </c>
      <c r="AI61">
        <v>7</v>
      </c>
      <c r="AJ61">
        <v>7</v>
      </c>
      <c r="AK61">
        <v>4.09</v>
      </c>
      <c r="AL61">
        <v>15.18</v>
      </c>
      <c r="AM61">
        <v>0.16</v>
      </c>
    </row>
    <row r="62" spans="11:39" x14ac:dyDescent="0.4">
      <c r="K62" t="s">
        <v>55</v>
      </c>
      <c r="L62">
        <v>36</v>
      </c>
      <c r="M62">
        <v>728</v>
      </c>
      <c r="N62" s="1">
        <v>0.15</v>
      </c>
      <c r="O62">
        <v>0.98</v>
      </c>
      <c r="P62">
        <v>0</v>
      </c>
      <c r="Q62">
        <v>0</v>
      </c>
      <c r="R62">
        <v>0</v>
      </c>
      <c r="S62">
        <v>0</v>
      </c>
      <c r="T62">
        <v>8</v>
      </c>
      <c r="U62">
        <v>8</v>
      </c>
      <c r="V62">
        <v>7.02</v>
      </c>
      <c r="W62">
        <v>50.01</v>
      </c>
      <c r="X62">
        <v>0.04</v>
      </c>
      <c r="Z62" t="s">
        <v>43</v>
      </c>
      <c r="AA62">
        <v>24</v>
      </c>
      <c r="AB62">
        <v>89</v>
      </c>
      <c r="AC62">
        <v>0.34</v>
      </c>
      <c r="AD62">
        <v>1.23</v>
      </c>
      <c r="AE62">
        <v>0</v>
      </c>
      <c r="AF62">
        <v>0</v>
      </c>
      <c r="AG62">
        <v>0</v>
      </c>
      <c r="AH62">
        <v>0</v>
      </c>
      <c r="AI62">
        <v>6</v>
      </c>
      <c r="AJ62">
        <v>6</v>
      </c>
      <c r="AK62">
        <v>3.7</v>
      </c>
      <c r="AL62">
        <v>12.96</v>
      </c>
      <c r="AM62">
        <v>0.13</v>
      </c>
    </row>
  </sheetData>
  <sortState ref="Z3:AM62">
    <sortCondition descending="1" ref="AC3:AC62"/>
  </sortState>
  <mergeCells count="2">
    <mergeCell ref="A3:A7"/>
    <mergeCell ref="A8:A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E94E-C7B2-4D2C-AB29-399D8BA1C496}">
  <dimension ref="A1:AM62"/>
  <sheetViews>
    <sheetView zoomScale="130" zoomScaleNormal="130" workbookViewId="0">
      <pane xSplit="9" topLeftCell="P1" activePane="topRight" state="frozen"/>
      <selection pane="topRight" activeCell="A17" sqref="A17:G23"/>
    </sheetView>
  </sheetViews>
  <sheetFormatPr defaultRowHeight="13.9" x14ac:dyDescent="0.4"/>
  <cols>
    <col min="2" max="4" width="9.06640625" style="28"/>
    <col min="5" max="5" width="26.3984375" style="28" customWidth="1"/>
    <col min="6" max="6" width="18.86328125" style="28" customWidth="1"/>
    <col min="7" max="8" width="9.06640625" style="28"/>
  </cols>
  <sheetData>
    <row r="1" spans="1:39" x14ac:dyDescent="0.4">
      <c r="B1" s="29"/>
      <c r="K1" s="32">
        <v>-2002</v>
      </c>
      <c r="Z1" s="32" t="s">
        <v>101</v>
      </c>
    </row>
    <row r="2" spans="1:39" s="27" customFormat="1" ht="27.75" x14ac:dyDescent="0.4">
      <c r="A2" s="31" t="s">
        <v>151</v>
      </c>
      <c r="B2" s="31" t="s">
        <v>116</v>
      </c>
      <c r="C2" s="31" t="s">
        <v>111</v>
      </c>
      <c r="D2" s="31" t="s">
        <v>133</v>
      </c>
      <c r="E2" s="31" t="s">
        <v>112</v>
      </c>
      <c r="F2" s="31" t="s">
        <v>115</v>
      </c>
      <c r="G2" s="31" t="s">
        <v>113</v>
      </c>
      <c r="H2" s="31" t="s">
        <v>114</v>
      </c>
      <c r="K2"/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7</v>
      </c>
      <c r="AF2" s="27" t="s">
        <v>8</v>
      </c>
      <c r="AG2" s="27" t="s">
        <v>9</v>
      </c>
      <c r="AH2" s="27" t="s">
        <v>10</v>
      </c>
      <c r="AI2" s="27" t="s">
        <v>11</v>
      </c>
      <c r="AJ2" s="27" t="s">
        <v>12</v>
      </c>
      <c r="AK2" s="27" t="s">
        <v>13</v>
      </c>
      <c r="AL2" s="27" t="s">
        <v>14</v>
      </c>
      <c r="AM2" s="27" t="s">
        <v>15</v>
      </c>
    </row>
    <row r="3" spans="1:39" x14ac:dyDescent="0.4">
      <c r="A3" s="64" t="s">
        <v>160</v>
      </c>
      <c r="B3" s="42">
        <v>1</v>
      </c>
      <c r="C3" s="44" t="s">
        <v>137</v>
      </c>
      <c r="D3" s="42" t="s">
        <v>47</v>
      </c>
      <c r="E3" s="43" t="s">
        <v>117</v>
      </c>
      <c r="F3" s="45">
        <v>11.7</v>
      </c>
      <c r="G3" s="42">
        <v>78</v>
      </c>
      <c r="H3" s="45">
        <f>G3/I3*100</f>
        <v>33.766233766233768</v>
      </c>
      <c r="I3">
        <v>231</v>
      </c>
      <c r="K3" t="s">
        <v>47</v>
      </c>
      <c r="L3">
        <v>28</v>
      </c>
      <c r="M3">
        <v>231</v>
      </c>
      <c r="N3" s="1">
        <v>11.7</v>
      </c>
      <c r="O3">
        <v>4.67</v>
      </c>
      <c r="P3">
        <v>9</v>
      </c>
      <c r="Q3">
        <v>10.62</v>
      </c>
      <c r="R3">
        <v>0</v>
      </c>
      <c r="S3">
        <v>9</v>
      </c>
      <c r="T3">
        <v>32</v>
      </c>
      <c r="U3">
        <v>23</v>
      </c>
      <c r="V3">
        <v>1.95</v>
      </c>
      <c r="W3">
        <v>3.44</v>
      </c>
      <c r="X3">
        <v>0.31</v>
      </c>
      <c r="Z3" t="s">
        <v>47</v>
      </c>
      <c r="AA3">
        <v>28</v>
      </c>
      <c r="AB3">
        <v>586</v>
      </c>
      <c r="AC3">
        <v>10.66</v>
      </c>
      <c r="AD3">
        <v>4.1500000000000004</v>
      </c>
      <c r="AE3">
        <v>9</v>
      </c>
      <c r="AF3">
        <v>9.51</v>
      </c>
      <c r="AG3">
        <v>0</v>
      </c>
      <c r="AH3">
        <v>9</v>
      </c>
      <c r="AI3">
        <v>35</v>
      </c>
      <c r="AJ3">
        <v>26</v>
      </c>
      <c r="AK3">
        <v>2.97</v>
      </c>
      <c r="AL3">
        <v>9.09</v>
      </c>
      <c r="AM3">
        <v>0.17</v>
      </c>
    </row>
    <row r="4" spans="1:39" x14ac:dyDescent="0.4">
      <c r="A4" s="64"/>
      <c r="B4" s="42">
        <v>2</v>
      </c>
      <c r="C4" s="44" t="s">
        <v>118</v>
      </c>
      <c r="D4" s="42" t="s">
        <v>64</v>
      </c>
      <c r="E4" s="43" t="s">
        <v>164</v>
      </c>
      <c r="F4" s="45">
        <v>6.39</v>
      </c>
      <c r="G4" s="42">
        <v>122</v>
      </c>
      <c r="H4" s="45">
        <f t="shared" ref="H4:H12" si="0">G4/I4*100</f>
        <v>52.813852813852812</v>
      </c>
      <c r="I4">
        <v>231</v>
      </c>
      <c r="K4" t="s">
        <v>64</v>
      </c>
      <c r="L4">
        <v>45</v>
      </c>
      <c r="M4">
        <v>231</v>
      </c>
      <c r="N4" s="1">
        <v>6.39</v>
      </c>
      <c r="O4">
        <v>8.15</v>
      </c>
      <c r="P4">
        <v>0</v>
      </c>
      <c r="Q4">
        <v>5.0999999999999996</v>
      </c>
      <c r="R4">
        <v>0</v>
      </c>
      <c r="S4">
        <v>0</v>
      </c>
      <c r="T4">
        <v>34</v>
      </c>
      <c r="U4">
        <v>34</v>
      </c>
      <c r="V4">
        <v>1.08</v>
      </c>
      <c r="W4">
        <v>0.14000000000000001</v>
      </c>
      <c r="X4">
        <v>0.54</v>
      </c>
      <c r="Z4" t="s">
        <v>64</v>
      </c>
      <c r="AA4">
        <v>45</v>
      </c>
      <c r="AB4">
        <v>586</v>
      </c>
      <c r="AC4">
        <v>5.47</v>
      </c>
      <c r="AD4">
        <v>7.68</v>
      </c>
      <c r="AE4">
        <v>0</v>
      </c>
      <c r="AF4">
        <v>4.03</v>
      </c>
      <c r="AG4">
        <v>0</v>
      </c>
      <c r="AH4">
        <v>0</v>
      </c>
      <c r="AI4">
        <v>39</v>
      </c>
      <c r="AJ4">
        <v>39</v>
      </c>
      <c r="AK4">
        <v>1.35</v>
      </c>
      <c r="AL4">
        <v>1.1100000000000001</v>
      </c>
      <c r="AM4">
        <v>0.32</v>
      </c>
    </row>
    <row r="5" spans="1:39" x14ac:dyDescent="0.4">
      <c r="A5" s="64"/>
      <c r="B5" s="42">
        <v>3</v>
      </c>
      <c r="C5" s="44" t="s">
        <v>120</v>
      </c>
      <c r="D5" s="42" t="s">
        <v>72</v>
      </c>
      <c r="E5" s="43" t="s">
        <v>119</v>
      </c>
      <c r="F5" s="45">
        <v>6.36</v>
      </c>
      <c r="G5" s="42">
        <v>159</v>
      </c>
      <c r="H5" s="45">
        <f t="shared" si="0"/>
        <v>68.831168831168839</v>
      </c>
      <c r="I5">
        <v>231</v>
      </c>
      <c r="K5" t="s">
        <v>72</v>
      </c>
      <c r="L5">
        <v>53</v>
      </c>
      <c r="M5">
        <v>231</v>
      </c>
      <c r="N5" s="1">
        <v>6.36</v>
      </c>
      <c r="O5">
        <v>6.77</v>
      </c>
      <c r="P5">
        <v>5</v>
      </c>
      <c r="Q5">
        <v>5.44</v>
      </c>
      <c r="R5">
        <v>7.41</v>
      </c>
      <c r="S5">
        <v>0</v>
      </c>
      <c r="T5">
        <v>25</v>
      </c>
      <c r="U5">
        <v>25</v>
      </c>
      <c r="V5">
        <v>0.88</v>
      </c>
      <c r="W5">
        <v>-0.17</v>
      </c>
      <c r="X5">
        <v>0.45</v>
      </c>
      <c r="Z5" t="s">
        <v>72</v>
      </c>
      <c r="AA5">
        <v>53</v>
      </c>
      <c r="AB5">
        <v>586</v>
      </c>
      <c r="AC5">
        <v>5.41</v>
      </c>
      <c r="AD5">
        <v>5.68</v>
      </c>
      <c r="AE5">
        <v>5</v>
      </c>
      <c r="AF5">
        <v>4.6399999999999997</v>
      </c>
      <c r="AG5">
        <v>7.41</v>
      </c>
      <c r="AH5">
        <v>0</v>
      </c>
      <c r="AI5">
        <v>26</v>
      </c>
      <c r="AJ5">
        <v>26</v>
      </c>
      <c r="AK5">
        <v>0.97</v>
      </c>
      <c r="AL5">
        <v>0.36</v>
      </c>
      <c r="AM5">
        <v>0.23</v>
      </c>
    </row>
    <row r="6" spans="1:39" x14ac:dyDescent="0.4">
      <c r="A6" s="64"/>
      <c r="B6" s="42">
        <v>4</v>
      </c>
      <c r="C6" s="44" t="s">
        <v>139</v>
      </c>
      <c r="D6" s="42" t="s">
        <v>25</v>
      </c>
      <c r="E6" s="43" t="s">
        <v>142</v>
      </c>
      <c r="F6" s="45">
        <v>4.0599999999999996</v>
      </c>
      <c r="G6" s="42">
        <v>120</v>
      </c>
      <c r="H6" s="45">
        <f t="shared" si="0"/>
        <v>51.94805194805194</v>
      </c>
      <c r="I6">
        <v>231</v>
      </c>
      <c r="K6" t="s">
        <v>25</v>
      </c>
      <c r="L6">
        <v>6</v>
      </c>
      <c r="M6">
        <v>231</v>
      </c>
      <c r="N6" s="1">
        <v>4.0599999999999996</v>
      </c>
      <c r="O6">
        <v>5.25</v>
      </c>
      <c r="P6">
        <v>0</v>
      </c>
      <c r="Q6">
        <v>3.16</v>
      </c>
      <c r="R6">
        <v>0</v>
      </c>
      <c r="S6">
        <v>0</v>
      </c>
      <c r="T6">
        <v>20</v>
      </c>
      <c r="U6">
        <v>20</v>
      </c>
      <c r="V6">
        <v>1.1100000000000001</v>
      </c>
      <c r="W6">
        <v>0.18</v>
      </c>
      <c r="X6">
        <v>0.35</v>
      </c>
      <c r="Z6" t="s">
        <v>49</v>
      </c>
      <c r="AA6">
        <v>30</v>
      </c>
      <c r="AB6">
        <v>586</v>
      </c>
      <c r="AC6">
        <v>3.64</v>
      </c>
      <c r="AD6">
        <v>4.49</v>
      </c>
      <c r="AE6">
        <v>2</v>
      </c>
      <c r="AF6">
        <v>2.91</v>
      </c>
      <c r="AG6">
        <v>2.97</v>
      </c>
      <c r="AH6">
        <v>0</v>
      </c>
      <c r="AI6">
        <v>18</v>
      </c>
      <c r="AJ6">
        <v>18</v>
      </c>
      <c r="AK6">
        <v>1.03</v>
      </c>
      <c r="AL6">
        <v>0</v>
      </c>
      <c r="AM6">
        <v>0.19</v>
      </c>
    </row>
    <row r="7" spans="1:39" x14ac:dyDescent="0.4">
      <c r="A7" s="64"/>
      <c r="B7" s="42">
        <v>5</v>
      </c>
      <c r="C7" s="44" t="s">
        <v>137</v>
      </c>
      <c r="D7" s="42" t="s">
        <v>49</v>
      </c>
      <c r="E7" s="43" t="s">
        <v>121</v>
      </c>
      <c r="F7" s="45">
        <v>4.0199999999999996</v>
      </c>
      <c r="G7" s="42">
        <v>131</v>
      </c>
      <c r="H7" s="45">
        <f t="shared" si="0"/>
        <v>56.709956709956714</v>
      </c>
      <c r="I7">
        <v>231</v>
      </c>
      <c r="K7" t="s">
        <v>49</v>
      </c>
      <c r="L7">
        <v>30</v>
      </c>
      <c r="M7">
        <v>231</v>
      </c>
      <c r="N7" s="1">
        <v>4.0199999999999996</v>
      </c>
      <c r="O7">
        <v>4.91</v>
      </c>
      <c r="P7">
        <v>2</v>
      </c>
      <c r="Q7">
        <v>3.26</v>
      </c>
      <c r="R7">
        <v>2.97</v>
      </c>
      <c r="S7">
        <v>0</v>
      </c>
      <c r="T7">
        <v>16</v>
      </c>
      <c r="U7">
        <v>16</v>
      </c>
      <c r="V7">
        <v>0.95</v>
      </c>
      <c r="W7">
        <v>-0.35</v>
      </c>
      <c r="X7">
        <v>0.32</v>
      </c>
      <c r="Z7" t="s">
        <v>20</v>
      </c>
      <c r="AA7">
        <v>1</v>
      </c>
      <c r="AB7">
        <v>586</v>
      </c>
      <c r="AC7">
        <v>3.36</v>
      </c>
      <c r="AD7">
        <v>3.42</v>
      </c>
      <c r="AE7">
        <v>3</v>
      </c>
      <c r="AF7">
        <v>3.08</v>
      </c>
      <c r="AG7">
        <v>4.45</v>
      </c>
      <c r="AH7">
        <v>0</v>
      </c>
      <c r="AI7">
        <v>13</v>
      </c>
      <c r="AJ7">
        <v>13</v>
      </c>
      <c r="AK7">
        <v>0.41</v>
      </c>
      <c r="AL7">
        <v>-1.19</v>
      </c>
      <c r="AM7">
        <v>0.14000000000000001</v>
      </c>
    </row>
    <row r="8" spans="1:39" x14ac:dyDescent="0.4">
      <c r="A8" s="64" t="s">
        <v>161</v>
      </c>
      <c r="B8" s="42">
        <v>1</v>
      </c>
      <c r="C8" s="44" t="s">
        <v>137</v>
      </c>
      <c r="D8" s="42" t="s">
        <v>47</v>
      </c>
      <c r="E8" s="43" t="s">
        <v>117</v>
      </c>
      <c r="F8" s="45">
        <v>10.66</v>
      </c>
      <c r="G8" s="42">
        <v>133</v>
      </c>
      <c r="H8" s="45">
        <f t="shared" si="0"/>
        <v>22.696245733788395</v>
      </c>
      <c r="I8">
        <v>586</v>
      </c>
      <c r="K8" t="s">
        <v>27</v>
      </c>
      <c r="L8">
        <v>8</v>
      </c>
      <c r="M8">
        <v>231</v>
      </c>
      <c r="N8" s="1">
        <v>3.75</v>
      </c>
      <c r="O8">
        <v>4.7699999999999996</v>
      </c>
      <c r="P8">
        <v>1</v>
      </c>
      <c r="Q8">
        <v>2.91</v>
      </c>
      <c r="R8">
        <v>1.48</v>
      </c>
      <c r="S8">
        <v>0</v>
      </c>
      <c r="T8">
        <v>18</v>
      </c>
      <c r="U8">
        <v>18</v>
      </c>
      <c r="V8">
        <v>1.2</v>
      </c>
      <c r="W8">
        <v>0.54</v>
      </c>
      <c r="X8">
        <v>0.31</v>
      </c>
      <c r="Z8" t="s">
        <v>45</v>
      </c>
      <c r="AA8">
        <v>26</v>
      </c>
      <c r="AB8">
        <v>586</v>
      </c>
      <c r="AC8">
        <v>3.29</v>
      </c>
      <c r="AD8">
        <v>5.19</v>
      </c>
      <c r="AE8">
        <v>0</v>
      </c>
      <c r="AF8">
        <v>2.21</v>
      </c>
      <c r="AG8">
        <v>0</v>
      </c>
      <c r="AH8">
        <v>0</v>
      </c>
      <c r="AI8">
        <v>24</v>
      </c>
      <c r="AJ8">
        <v>24</v>
      </c>
      <c r="AK8">
        <v>1.51</v>
      </c>
      <c r="AL8">
        <v>1.35</v>
      </c>
      <c r="AM8">
        <v>0.21</v>
      </c>
    </row>
    <row r="9" spans="1:39" x14ac:dyDescent="0.4">
      <c r="A9" s="64"/>
      <c r="B9" s="42">
        <v>2</v>
      </c>
      <c r="C9" s="44" t="s">
        <v>118</v>
      </c>
      <c r="D9" s="42" t="s">
        <v>64</v>
      </c>
      <c r="E9" s="43" t="s">
        <v>164</v>
      </c>
      <c r="F9" s="45">
        <v>5.47</v>
      </c>
      <c r="G9" s="42">
        <v>273</v>
      </c>
      <c r="H9" s="45">
        <f t="shared" si="0"/>
        <v>46.587030716723547</v>
      </c>
      <c r="I9">
        <v>586</v>
      </c>
      <c r="K9" t="s">
        <v>45</v>
      </c>
      <c r="L9">
        <v>26</v>
      </c>
      <c r="M9">
        <v>231</v>
      </c>
      <c r="N9" s="1">
        <v>3.56</v>
      </c>
      <c r="O9">
        <v>5.41</v>
      </c>
      <c r="P9">
        <v>0</v>
      </c>
      <c r="Q9">
        <v>2.5</v>
      </c>
      <c r="R9">
        <v>0</v>
      </c>
      <c r="S9">
        <v>0</v>
      </c>
      <c r="T9">
        <v>20</v>
      </c>
      <c r="U9">
        <v>20</v>
      </c>
      <c r="V9">
        <v>1.29</v>
      </c>
      <c r="W9">
        <v>0.42</v>
      </c>
      <c r="X9">
        <v>0.36</v>
      </c>
      <c r="Z9" t="s">
        <v>27</v>
      </c>
      <c r="AA9">
        <v>8</v>
      </c>
      <c r="AB9">
        <v>586</v>
      </c>
      <c r="AC9">
        <v>3.14</v>
      </c>
      <c r="AD9">
        <v>4.03</v>
      </c>
      <c r="AE9">
        <v>1</v>
      </c>
      <c r="AF9">
        <v>2.4300000000000002</v>
      </c>
      <c r="AG9">
        <v>1.48</v>
      </c>
      <c r="AH9">
        <v>0</v>
      </c>
      <c r="AI9">
        <v>19</v>
      </c>
      <c r="AJ9">
        <v>19</v>
      </c>
      <c r="AK9">
        <v>1.27</v>
      </c>
      <c r="AL9">
        <v>0.93</v>
      </c>
      <c r="AM9">
        <v>0.17</v>
      </c>
    </row>
    <row r="10" spans="1:39" x14ac:dyDescent="0.4">
      <c r="A10" s="64"/>
      <c r="B10" s="42">
        <v>3</v>
      </c>
      <c r="C10" s="44" t="s">
        <v>120</v>
      </c>
      <c r="D10" s="42" t="s">
        <v>72</v>
      </c>
      <c r="E10" s="43" t="s">
        <v>119</v>
      </c>
      <c r="F10" s="45">
        <v>5.41</v>
      </c>
      <c r="G10" s="42">
        <v>412</v>
      </c>
      <c r="H10" s="45">
        <f t="shared" si="0"/>
        <v>70.307167235494887</v>
      </c>
      <c r="I10">
        <v>586</v>
      </c>
      <c r="K10" t="s">
        <v>20</v>
      </c>
      <c r="L10">
        <v>1</v>
      </c>
      <c r="M10">
        <v>231</v>
      </c>
      <c r="N10" s="1">
        <v>3.34</v>
      </c>
      <c r="O10">
        <v>3.41</v>
      </c>
      <c r="P10">
        <v>3</v>
      </c>
      <c r="Q10">
        <v>3.03</v>
      </c>
      <c r="R10">
        <v>4.45</v>
      </c>
      <c r="S10">
        <v>0</v>
      </c>
      <c r="T10">
        <v>11</v>
      </c>
      <c r="U10">
        <v>11</v>
      </c>
      <c r="V10">
        <v>0.4</v>
      </c>
      <c r="W10">
        <v>-1.28</v>
      </c>
      <c r="X10">
        <v>0.22</v>
      </c>
      <c r="Z10" t="s">
        <v>29</v>
      </c>
      <c r="AA10">
        <v>10</v>
      </c>
      <c r="AB10">
        <v>586</v>
      </c>
      <c r="AC10">
        <v>3.02</v>
      </c>
      <c r="AD10">
        <v>4.0999999999999996</v>
      </c>
      <c r="AE10">
        <v>0</v>
      </c>
      <c r="AF10">
        <v>2.2799999999999998</v>
      </c>
      <c r="AG10">
        <v>0</v>
      </c>
      <c r="AH10">
        <v>0</v>
      </c>
      <c r="AI10">
        <v>14</v>
      </c>
      <c r="AJ10">
        <v>14</v>
      </c>
      <c r="AK10">
        <v>1.1100000000000001</v>
      </c>
      <c r="AL10">
        <v>-0.04</v>
      </c>
      <c r="AM10">
        <v>0.17</v>
      </c>
    </row>
    <row r="11" spans="1:39" x14ac:dyDescent="0.4">
      <c r="A11" s="64"/>
      <c r="B11" s="42">
        <v>4</v>
      </c>
      <c r="C11" s="44" t="s">
        <v>137</v>
      </c>
      <c r="D11" s="42" t="s">
        <v>49</v>
      </c>
      <c r="E11" s="43" t="s">
        <v>121</v>
      </c>
      <c r="F11" s="45">
        <v>3.64</v>
      </c>
      <c r="G11" s="42">
        <v>311</v>
      </c>
      <c r="H11" s="45">
        <f t="shared" si="0"/>
        <v>53.071672354948809</v>
      </c>
      <c r="I11">
        <v>586</v>
      </c>
      <c r="K11" t="s">
        <v>29</v>
      </c>
      <c r="L11">
        <v>10</v>
      </c>
      <c r="M11">
        <v>231</v>
      </c>
      <c r="N11" s="1">
        <v>3.34</v>
      </c>
      <c r="O11">
        <v>4.6100000000000003</v>
      </c>
      <c r="P11">
        <v>0</v>
      </c>
      <c r="Q11">
        <v>2.62</v>
      </c>
      <c r="R11">
        <v>0</v>
      </c>
      <c r="S11">
        <v>0</v>
      </c>
      <c r="T11">
        <v>13</v>
      </c>
      <c r="U11">
        <v>13</v>
      </c>
      <c r="V11">
        <v>1</v>
      </c>
      <c r="W11">
        <v>-0.56999999999999995</v>
      </c>
      <c r="X11">
        <v>0.3</v>
      </c>
      <c r="Z11" t="s">
        <v>25</v>
      </c>
      <c r="AA11">
        <v>6</v>
      </c>
      <c r="AB11">
        <v>586</v>
      </c>
      <c r="AC11">
        <v>2.91</v>
      </c>
      <c r="AD11">
        <v>4.4800000000000004</v>
      </c>
      <c r="AE11">
        <v>0</v>
      </c>
      <c r="AF11">
        <v>1.99</v>
      </c>
      <c r="AG11">
        <v>0</v>
      </c>
      <c r="AH11">
        <v>0</v>
      </c>
      <c r="AI11">
        <v>23</v>
      </c>
      <c r="AJ11">
        <v>23</v>
      </c>
      <c r="AK11">
        <v>1.53</v>
      </c>
      <c r="AL11">
        <v>1.69</v>
      </c>
      <c r="AM11">
        <v>0.19</v>
      </c>
    </row>
    <row r="12" spans="1:39" x14ac:dyDescent="0.4">
      <c r="A12" s="64"/>
      <c r="B12" s="42">
        <v>5</v>
      </c>
      <c r="C12" s="44" t="s">
        <v>139</v>
      </c>
      <c r="D12" s="42" t="s">
        <v>20</v>
      </c>
      <c r="E12" s="43" t="s">
        <v>140</v>
      </c>
      <c r="F12" s="45">
        <v>3.36</v>
      </c>
      <c r="G12" s="42">
        <v>370</v>
      </c>
      <c r="H12" s="45">
        <f t="shared" si="0"/>
        <v>63.13993174061433</v>
      </c>
      <c r="I12">
        <v>586</v>
      </c>
      <c r="K12" t="s">
        <v>41</v>
      </c>
      <c r="L12">
        <v>22</v>
      </c>
      <c r="M12">
        <v>231</v>
      </c>
      <c r="N12" s="1">
        <v>3.21</v>
      </c>
      <c r="O12">
        <v>4.42</v>
      </c>
      <c r="P12">
        <v>0</v>
      </c>
      <c r="Q12">
        <v>2.37</v>
      </c>
      <c r="R12">
        <v>0</v>
      </c>
      <c r="S12">
        <v>0</v>
      </c>
      <c r="T12">
        <v>16</v>
      </c>
      <c r="U12">
        <v>16</v>
      </c>
      <c r="V12">
        <v>1.25</v>
      </c>
      <c r="W12">
        <v>0.45</v>
      </c>
      <c r="X12">
        <v>0.28999999999999998</v>
      </c>
      <c r="Z12" t="s">
        <v>44</v>
      </c>
      <c r="AA12">
        <v>25</v>
      </c>
      <c r="AB12">
        <v>586</v>
      </c>
      <c r="AC12">
        <v>2.65</v>
      </c>
      <c r="AD12">
        <v>4.08</v>
      </c>
      <c r="AE12">
        <v>0</v>
      </c>
      <c r="AF12">
        <v>1.81</v>
      </c>
      <c r="AG12">
        <v>0</v>
      </c>
      <c r="AH12">
        <v>0</v>
      </c>
      <c r="AI12">
        <v>22</v>
      </c>
      <c r="AJ12">
        <v>22</v>
      </c>
      <c r="AK12">
        <v>1.72</v>
      </c>
      <c r="AL12">
        <v>2.71</v>
      </c>
      <c r="AM12">
        <v>0.17</v>
      </c>
    </row>
    <row r="13" spans="1:39" x14ac:dyDescent="0.4">
      <c r="K13" t="s">
        <v>44</v>
      </c>
      <c r="L13">
        <v>25</v>
      </c>
      <c r="M13">
        <v>231</v>
      </c>
      <c r="N13" s="1">
        <v>3.13</v>
      </c>
      <c r="O13">
        <v>4.74</v>
      </c>
      <c r="P13">
        <v>0</v>
      </c>
      <c r="Q13">
        <v>2.17</v>
      </c>
      <c r="R13">
        <v>0</v>
      </c>
      <c r="S13">
        <v>0</v>
      </c>
      <c r="T13">
        <v>22</v>
      </c>
      <c r="U13">
        <v>22</v>
      </c>
      <c r="V13">
        <v>1.54</v>
      </c>
      <c r="W13">
        <v>1.74</v>
      </c>
      <c r="X13">
        <v>0.31</v>
      </c>
      <c r="Z13" t="s">
        <v>41</v>
      </c>
      <c r="AA13">
        <v>22</v>
      </c>
      <c r="AB13">
        <v>586</v>
      </c>
      <c r="AC13">
        <v>2.4700000000000002</v>
      </c>
      <c r="AD13">
        <v>3.77</v>
      </c>
      <c r="AE13">
        <v>0</v>
      </c>
      <c r="AF13">
        <v>1.7</v>
      </c>
      <c r="AG13">
        <v>0</v>
      </c>
      <c r="AH13">
        <v>0</v>
      </c>
      <c r="AI13">
        <v>20</v>
      </c>
      <c r="AJ13">
        <v>20</v>
      </c>
      <c r="AK13">
        <v>1.62</v>
      </c>
      <c r="AL13">
        <v>2.11</v>
      </c>
      <c r="AM13">
        <v>0.16</v>
      </c>
    </row>
    <row r="14" spans="1:39" x14ac:dyDescent="0.4">
      <c r="K14" t="s">
        <v>24</v>
      </c>
      <c r="L14">
        <v>5</v>
      </c>
      <c r="M14">
        <v>231</v>
      </c>
      <c r="N14" s="1">
        <v>3</v>
      </c>
      <c r="O14">
        <v>4.3899999999999997</v>
      </c>
      <c r="P14">
        <v>0</v>
      </c>
      <c r="Q14">
        <v>2.16</v>
      </c>
      <c r="R14">
        <v>0</v>
      </c>
      <c r="S14">
        <v>0</v>
      </c>
      <c r="T14">
        <v>16</v>
      </c>
      <c r="U14">
        <v>16</v>
      </c>
      <c r="V14">
        <v>1.27</v>
      </c>
      <c r="W14">
        <v>0.45</v>
      </c>
      <c r="X14">
        <v>0.28999999999999998</v>
      </c>
      <c r="Z14" t="s">
        <v>24</v>
      </c>
      <c r="AA14">
        <v>5</v>
      </c>
      <c r="AB14">
        <v>586</v>
      </c>
      <c r="AC14">
        <v>2.4</v>
      </c>
      <c r="AD14">
        <v>3.89</v>
      </c>
      <c r="AE14">
        <v>0</v>
      </c>
      <c r="AF14">
        <v>1.6</v>
      </c>
      <c r="AG14">
        <v>0</v>
      </c>
      <c r="AH14">
        <v>0</v>
      </c>
      <c r="AI14">
        <v>19</v>
      </c>
      <c r="AJ14">
        <v>19</v>
      </c>
      <c r="AK14">
        <v>1.54</v>
      </c>
      <c r="AL14">
        <v>1.56</v>
      </c>
      <c r="AM14">
        <v>0.16</v>
      </c>
    </row>
    <row r="15" spans="1:39" x14ac:dyDescent="0.4">
      <c r="A15" t="s">
        <v>213</v>
      </c>
      <c r="K15" t="s">
        <v>32</v>
      </c>
      <c r="L15">
        <v>13</v>
      </c>
      <c r="M15">
        <v>231</v>
      </c>
      <c r="N15" s="1">
        <v>2.99</v>
      </c>
      <c r="O15">
        <v>4.1500000000000004</v>
      </c>
      <c r="P15">
        <v>0</v>
      </c>
      <c r="Q15">
        <v>2.31</v>
      </c>
      <c r="R15">
        <v>0</v>
      </c>
      <c r="S15">
        <v>0</v>
      </c>
      <c r="T15">
        <v>13</v>
      </c>
      <c r="U15">
        <v>13</v>
      </c>
      <c r="V15">
        <v>1.08</v>
      </c>
      <c r="W15">
        <v>-0.21</v>
      </c>
      <c r="X15">
        <v>0.27</v>
      </c>
      <c r="Z15" t="s">
        <v>32</v>
      </c>
      <c r="AA15">
        <v>13</v>
      </c>
      <c r="AB15">
        <v>586</v>
      </c>
      <c r="AC15">
        <v>2.3199999999999998</v>
      </c>
      <c r="AD15">
        <v>3.49</v>
      </c>
      <c r="AE15">
        <v>0</v>
      </c>
      <c r="AF15">
        <v>1.59</v>
      </c>
      <c r="AG15">
        <v>0</v>
      </c>
      <c r="AH15">
        <v>0</v>
      </c>
      <c r="AI15">
        <v>13</v>
      </c>
      <c r="AJ15">
        <v>13</v>
      </c>
      <c r="AK15">
        <v>1.4</v>
      </c>
      <c r="AL15">
        <v>0.93</v>
      </c>
      <c r="AM15">
        <v>0.14000000000000001</v>
      </c>
    </row>
    <row r="16" spans="1:39" x14ac:dyDescent="0.4">
      <c r="K16" t="s">
        <v>63</v>
      </c>
      <c r="L16">
        <v>44</v>
      </c>
      <c r="M16">
        <v>231</v>
      </c>
      <c r="N16" s="1">
        <v>2.99</v>
      </c>
      <c r="O16">
        <v>4.95</v>
      </c>
      <c r="P16">
        <v>0</v>
      </c>
      <c r="Q16">
        <v>1.96</v>
      </c>
      <c r="R16">
        <v>0</v>
      </c>
      <c r="S16">
        <v>0</v>
      </c>
      <c r="T16">
        <v>20</v>
      </c>
      <c r="U16">
        <v>20</v>
      </c>
      <c r="V16">
        <v>1.51</v>
      </c>
      <c r="W16">
        <v>1.21</v>
      </c>
      <c r="X16">
        <v>0.33</v>
      </c>
      <c r="Z16" t="s">
        <v>34</v>
      </c>
      <c r="AA16">
        <v>15</v>
      </c>
      <c r="AB16">
        <v>586</v>
      </c>
      <c r="AC16">
        <v>2.31</v>
      </c>
      <c r="AD16">
        <v>3.71</v>
      </c>
      <c r="AE16">
        <v>0</v>
      </c>
      <c r="AF16">
        <v>1.53</v>
      </c>
      <c r="AG16">
        <v>0</v>
      </c>
      <c r="AH16">
        <v>0</v>
      </c>
      <c r="AI16">
        <v>20</v>
      </c>
      <c r="AJ16">
        <v>20</v>
      </c>
      <c r="AK16">
        <v>1.77</v>
      </c>
      <c r="AL16">
        <v>2.86</v>
      </c>
      <c r="AM16">
        <v>0.15</v>
      </c>
    </row>
    <row r="17" spans="1:39" x14ac:dyDescent="0.4">
      <c r="A17" t="s">
        <v>199</v>
      </c>
      <c r="K17" t="s">
        <v>34</v>
      </c>
      <c r="L17">
        <v>15</v>
      </c>
      <c r="M17">
        <v>231</v>
      </c>
      <c r="N17" s="1">
        <v>2.77</v>
      </c>
      <c r="O17">
        <v>4.4000000000000004</v>
      </c>
      <c r="P17">
        <v>0</v>
      </c>
      <c r="Q17">
        <v>1.82</v>
      </c>
      <c r="R17">
        <v>0</v>
      </c>
      <c r="S17">
        <v>0</v>
      </c>
      <c r="T17">
        <v>16</v>
      </c>
      <c r="U17">
        <v>16</v>
      </c>
      <c r="V17">
        <v>1.55</v>
      </c>
      <c r="W17">
        <v>1.35</v>
      </c>
      <c r="X17">
        <v>0.28999999999999998</v>
      </c>
      <c r="Z17" t="s">
        <v>63</v>
      </c>
      <c r="AA17">
        <v>44</v>
      </c>
      <c r="AB17">
        <v>586</v>
      </c>
      <c r="AC17">
        <v>2.25</v>
      </c>
      <c r="AD17">
        <v>4.1900000000000004</v>
      </c>
      <c r="AE17">
        <v>0</v>
      </c>
      <c r="AF17">
        <v>1.26</v>
      </c>
      <c r="AG17">
        <v>0</v>
      </c>
      <c r="AH17">
        <v>0</v>
      </c>
      <c r="AI17">
        <v>23</v>
      </c>
      <c r="AJ17">
        <v>23</v>
      </c>
      <c r="AK17">
        <v>2.06</v>
      </c>
      <c r="AL17">
        <v>4.0199999999999996</v>
      </c>
      <c r="AM17">
        <v>0.17</v>
      </c>
    </row>
    <row r="18" spans="1:39" x14ac:dyDescent="0.4">
      <c r="A18" t="s">
        <v>220</v>
      </c>
      <c r="B18" s="28" t="s">
        <v>189</v>
      </c>
      <c r="C18" s="28" t="s">
        <v>190</v>
      </c>
      <c r="D18" s="28" t="s">
        <v>191</v>
      </c>
      <c r="E18" s="28" t="s">
        <v>192</v>
      </c>
      <c r="F18" s="28" t="s">
        <v>193</v>
      </c>
      <c r="G18" s="28" t="s">
        <v>194</v>
      </c>
      <c r="K18" t="s">
        <v>33</v>
      </c>
      <c r="L18">
        <v>14</v>
      </c>
      <c r="M18">
        <v>231</v>
      </c>
      <c r="N18" s="1">
        <v>2.5</v>
      </c>
      <c r="O18">
        <v>4.12</v>
      </c>
      <c r="P18">
        <v>0</v>
      </c>
      <c r="Q18">
        <v>1.57</v>
      </c>
      <c r="R18">
        <v>0</v>
      </c>
      <c r="S18">
        <v>0</v>
      </c>
      <c r="T18">
        <v>16</v>
      </c>
      <c r="U18">
        <v>16</v>
      </c>
      <c r="V18">
        <v>1.67</v>
      </c>
      <c r="W18">
        <v>1.85</v>
      </c>
      <c r="X18">
        <v>0.27</v>
      </c>
      <c r="Z18" t="s">
        <v>33</v>
      </c>
      <c r="AA18">
        <v>14</v>
      </c>
      <c r="AB18">
        <v>586</v>
      </c>
      <c r="AC18">
        <v>2.0699999999999998</v>
      </c>
      <c r="AD18">
        <v>3.74</v>
      </c>
      <c r="AE18">
        <v>0</v>
      </c>
      <c r="AF18">
        <v>1.2</v>
      </c>
      <c r="AG18">
        <v>0</v>
      </c>
      <c r="AH18">
        <v>0</v>
      </c>
      <c r="AI18">
        <v>20</v>
      </c>
      <c r="AJ18">
        <v>20</v>
      </c>
      <c r="AK18">
        <v>1.94</v>
      </c>
      <c r="AL18">
        <v>3.26</v>
      </c>
      <c r="AM18">
        <v>0.15</v>
      </c>
    </row>
    <row r="19" spans="1:39" x14ac:dyDescent="0.4">
      <c r="A19" s="28" t="s">
        <v>218</v>
      </c>
      <c r="B19" s="28">
        <v>9</v>
      </c>
      <c r="C19" s="28">
        <v>35</v>
      </c>
      <c r="D19" s="28">
        <v>65</v>
      </c>
      <c r="E19" s="28">
        <v>93.078500000000005</v>
      </c>
      <c r="F19" s="28">
        <v>122.75</v>
      </c>
      <c r="G19" s="28">
        <v>858</v>
      </c>
      <c r="K19" t="s">
        <v>28</v>
      </c>
      <c r="L19">
        <v>9</v>
      </c>
      <c r="M19">
        <v>231</v>
      </c>
      <c r="N19" s="1">
        <v>2.4300000000000002</v>
      </c>
      <c r="O19">
        <v>4.1500000000000004</v>
      </c>
      <c r="P19">
        <v>0</v>
      </c>
      <c r="Q19">
        <v>1.54</v>
      </c>
      <c r="R19">
        <v>0</v>
      </c>
      <c r="S19">
        <v>0</v>
      </c>
      <c r="T19">
        <v>15</v>
      </c>
      <c r="U19">
        <v>15</v>
      </c>
      <c r="V19">
        <v>1.58</v>
      </c>
      <c r="W19">
        <v>1.33</v>
      </c>
      <c r="X19">
        <v>0.27</v>
      </c>
      <c r="Z19" t="s">
        <v>52</v>
      </c>
      <c r="AA19">
        <v>33</v>
      </c>
      <c r="AB19">
        <v>586</v>
      </c>
      <c r="AC19">
        <v>1.77</v>
      </c>
      <c r="AD19">
        <v>3.62</v>
      </c>
      <c r="AE19">
        <v>0</v>
      </c>
      <c r="AF19">
        <v>0.83</v>
      </c>
      <c r="AG19">
        <v>0</v>
      </c>
      <c r="AH19">
        <v>0</v>
      </c>
      <c r="AI19">
        <v>20</v>
      </c>
      <c r="AJ19">
        <v>20</v>
      </c>
      <c r="AK19">
        <v>2.2400000000000002</v>
      </c>
      <c r="AL19">
        <v>4.58</v>
      </c>
      <c r="AM19">
        <v>0.15</v>
      </c>
    </row>
    <row r="20" spans="1:39" x14ac:dyDescent="0.4">
      <c r="A20" s="28" t="s">
        <v>219</v>
      </c>
      <c r="B20" s="28">
        <v>9</v>
      </c>
      <c r="C20" s="28">
        <v>36</v>
      </c>
      <c r="D20" s="28">
        <v>81</v>
      </c>
      <c r="E20" s="28">
        <v>113.44589999999999</v>
      </c>
      <c r="F20" s="28">
        <v>157</v>
      </c>
      <c r="G20" s="28">
        <v>723</v>
      </c>
      <c r="K20" t="s">
        <v>36</v>
      </c>
      <c r="L20">
        <v>17</v>
      </c>
      <c r="M20">
        <v>231</v>
      </c>
      <c r="N20" s="1">
        <v>2.29</v>
      </c>
      <c r="O20">
        <v>4.4800000000000004</v>
      </c>
      <c r="P20">
        <v>0</v>
      </c>
      <c r="Q20">
        <v>1.24</v>
      </c>
      <c r="R20">
        <v>0</v>
      </c>
      <c r="S20">
        <v>0</v>
      </c>
      <c r="T20">
        <v>23</v>
      </c>
      <c r="U20">
        <v>23</v>
      </c>
      <c r="V20">
        <v>2.0499999999999998</v>
      </c>
      <c r="W20">
        <v>3.87</v>
      </c>
      <c r="X20">
        <v>0.28999999999999998</v>
      </c>
      <c r="Z20" t="s">
        <v>36</v>
      </c>
      <c r="AA20">
        <v>17</v>
      </c>
      <c r="AB20">
        <v>586</v>
      </c>
      <c r="AC20">
        <v>1.61</v>
      </c>
      <c r="AD20">
        <v>3.65</v>
      </c>
      <c r="AE20">
        <v>0</v>
      </c>
      <c r="AF20">
        <v>0.62</v>
      </c>
      <c r="AG20">
        <v>0</v>
      </c>
      <c r="AH20">
        <v>0</v>
      </c>
      <c r="AI20">
        <v>23</v>
      </c>
      <c r="AJ20">
        <v>23</v>
      </c>
      <c r="AK20">
        <v>2.5</v>
      </c>
      <c r="AL20">
        <v>6.02</v>
      </c>
      <c r="AM20">
        <v>0.15</v>
      </c>
    </row>
    <row r="21" spans="1:39" x14ac:dyDescent="0.4">
      <c r="K21" t="s">
        <v>52</v>
      </c>
      <c r="L21">
        <v>33</v>
      </c>
      <c r="M21">
        <v>231</v>
      </c>
      <c r="N21" s="1">
        <v>2.06</v>
      </c>
      <c r="O21">
        <v>4.05</v>
      </c>
      <c r="P21">
        <v>0</v>
      </c>
      <c r="Q21">
        <v>1.02</v>
      </c>
      <c r="R21">
        <v>0</v>
      </c>
      <c r="S21">
        <v>0</v>
      </c>
      <c r="T21">
        <v>17</v>
      </c>
      <c r="U21">
        <v>17</v>
      </c>
      <c r="V21">
        <v>2.0499999999999998</v>
      </c>
      <c r="W21">
        <v>3.2</v>
      </c>
      <c r="X21">
        <v>0.27</v>
      </c>
      <c r="Z21" t="s">
        <v>23</v>
      </c>
      <c r="AA21">
        <v>4</v>
      </c>
      <c r="AB21">
        <v>586</v>
      </c>
      <c r="AC21">
        <v>1.53</v>
      </c>
      <c r="AD21">
        <v>3.6</v>
      </c>
      <c r="AE21">
        <v>0</v>
      </c>
      <c r="AF21">
        <v>0.54</v>
      </c>
      <c r="AG21">
        <v>0</v>
      </c>
      <c r="AH21">
        <v>0</v>
      </c>
      <c r="AI21">
        <v>21</v>
      </c>
      <c r="AJ21">
        <v>21</v>
      </c>
      <c r="AK21">
        <v>2.56</v>
      </c>
      <c r="AL21">
        <v>6.25</v>
      </c>
      <c r="AM21">
        <v>0.15</v>
      </c>
    </row>
    <row r="22" spans="1:39" x14ac:dyDescent="0.4">
      <c r="A22" t="s">
        <v>198</v>
      </c>
      <c r="B22" s="29"/>
      <c r="C22" s="29" t="s">
        <v>209</v>
      </c>
      <c r="K22" t="s">
        <v>31</v>
      </c>
      <c r="L22">
        <v>12</v>
      </c>
      <c r="M22">
        <v>231</v>
      </c>
      <c r="N22" s="1">
        <v>1.87</v>
      </c>
      <c r="O22">
        <v>2.99</v>
      </c>
      <c r="P22">
        <v>0</v>
      </c>
      <c r="Q22">
        <v>1.24</v>
      </c>
      <c r="R22">
        <v>0</v>
      </c>
      <c r="S22">
        <v>0</v>
      </c>
      <c r="T22">
        <v>12</v>
      </c>
      <c r="U22">
        <v>12</v>
      </c>
      <c r="V22">
        <v>1.51</v>
      </c>
      <c r="W22">
        <v>1.32</v>
      </c>
      <c r="X22">
        <v>0.2</v>
      </c>
      <c r="Z22" t="s">
        <v>30</v>
      </c>
      <c r="AA22">
        <v>11</v>
      </c>
      <c r="AB22">
        <v>586</v>
      </c>
      <c r="AC22">
        <v>1.46</v>
      </c>
      <c r="AD22">
        <v>3.12</v>
      </c>
      <c r="AE22">
        <v>0</v>
      </c>
      <c r="AF22">
        <v>0.64</v>
      </c>
      <c r="AG22">
        <v>0</v>
      </c>
      <c r="AH22">
        <v>0</v>
      </c>
      <c r="AI22">
        <v>15</v>
      </c>
      <c r="AJ22">
        <v>15</v>
      </c>
      <c r="AK22">
        <v>2.09</v>
      </c>
      <c r="AL22">
        <v>3.31</v>
      </c>
      <c r="AM22">
        <v>0.13</v>
      </c>
    </row>
    <row r="23" spans="1:39" x14ac:dyDescent="0.4">
      <c r="A23" t="s">
        <v>221</v>
      </c>
      <c r="F23" s="29" t="s">
        <v>222</v>
      </c>
      <c r="K23" t="s">
        <v>30</v>
      </c>
      <c r="L23">
        <v>11</v>
      </c>
      <c r="M23">
        <v>231</v>
      </c>
      <c r="N23" s="1">
        <v>1.8</v>
      </c>
      <c r="O23">
        <v>3.76</v>
      </c>
      <c r="P23">
        <v>0</v>
      </c>
      <c r="Q23">
        <v>0.82</v>
      </c>
      <c r="R23">
        <v>0</v>
      </c>
      <c r="S23">
        <v>0</v>
      </c>
      <c r="T23">
        <v>15</v>
      </c>
      <c r="U23">
        <v>15</v>
      </c>
      <c r="V23">
        <v>2.04</v>
      </c>
      <c r="W23">
        <v>3.1</v>
      </c>
      <c r="X23">
        <v>0.25</v>
      </c>
      <c r="Z23" t="s">
        <v>28</v>
      </c>
      <c r="AA23">
        <v>9</v>
      </c>
      <c r="AB23">
        <v>586</v>
      </c>
      <c r="AC23">
        <v>1.45</v>
      </c>
      <c r="AD23">
        <v>3.07</v>
      </c>
      <c r="AE23">
        <v>0</v>
      </c>
      <c r="AF23">
        <v>0.64</v>
      </c>
      <c r="AG23">
        <v>0</v>
      </c>
      <c r="AH23">
        <v>0</v>
      </c>
      <c r="AI23">
        <v>15</v>
      </c>
      <c r="AJ23">
        <v>15</v>
      </c>
      <c r="AK23">
        <v>2.33</v>
      </c>
      <c r="AL23">
        <v>4.8899999999999997</v>
      </c>
      <c r="AM23">
        <v>0.13</v>
      </c>
    </row>
    <row r="24" spans="1:39" x14ac:dyDescent="0.4">
      <c r="K24" t="s">
        <v>53</v>
      </c>
      <c r="L24">
        <v>34</v>
      </c>
      <c r="M24">
        <v>231</v>
      </c>
      <c r="N24" s="1">
        <v>1.77</v>
      </c>
      <c r="O24">
        <v>3.7</v>
      </c>
      <c r="P24">
        <v>0</v>
      </c>
      <c r="Q24">
        <v>0.8</v>
      </c>
      <c r="R24">
        <v>0</v>
      </c>
      <c r="S24">
        <v>0</v>
      </c>
      <c r="T24">
        <v>16</v>
      </c>
      <c r="U24">
        <v>16</v>
      </c>
      <c r="V24">
        <v>2.2200000000000002</v>
      </c>
      <c r="W24">
        <v>4.29</v>
      </c>
      <c r="X24">
        <v>0.24</v>
      </c>
      <c r="Z24" t="s">
        <v>73</v>
      </c>
      <c r="AA24">
        <v>54</v>
      </c>
      <c r="AB24">
        <v>586</v>
      </c>
      <c r="AC24">
        <v>1.33</v>
      </c>
      <c r="AD24">
        <v>1.6</v>
      </c>
      <c r="AE24">
        <v>0</v>
      </c>
      <c r="AF24">
        <v>1.22</v>
      </c>
      <c r="AG24">
        <v>0</v>
      </c>
      <c r="AH24">
        <v>0</v>
      </c>
      <c r="AI24">
        <v>6</v>
      </c>
      <c r="AJ24">
        <v>6</v>
      </c>
      <c r="AK24">
        <v>0.59</v>
      </c>
      <c r="AL24">
        <v>-0.89</v>
      </c>
      <c r="AM24">
        <v>7.0000000000000007E-2</v>
      </c>
    </row>
    <row r="25" spans="1:39" x14ac:dyDescent="0.4">
      <c r="K25" t="s">
        <v>35</v>
      </c>
      <c r="L25">
        <v>16</v>
      </c>
      <c r="M25">
        <v>231</v>
      </c>
      <c r="N25" s="1">
        <v>1.76</v>
      </c>
      <c r="O25">
        <v>4.43</v>
      </c>
      <c r="P25">
        <v>0</v>
      </c>
      <c r="Q25">
        <v>0.54</v>
      </c>
      <c r="R25">
        <v>0</v>
      </c>
      <c r="S25">
        <v>0</v>
      </c>
      <c r="T25">
        <v>23</v>
      </c>
      <c r="U25">
        <v>23</v>
      </c>
      <c r="V25">
        <v>2.76</v>
      </c>
      <c r="W25">
        <v>7.38</v>
      </c>
      <c r="X25">
        <v>0.28999999999999998</v>
      </c>
      <c r="Z25" t="s">
        <v>53</v>
      </c>
      <c r="AA25">
        <v>34</v>
      </c>
      <c r="AB25">
        <v>586</v>
      </c>
      <c r="AC25">
        <v>1.32</v>
      </c>
      <c r="AD25">
        <v>3.21</v>
      </c>
      <c r="AE25">
        <v>0</v>
      </c>
      <c r="AF25">
        <v>0.44</v>
      </c>
      <c r="AG25">
        <v>0</v>
      </c>
      <c r="AH25">
        <v>0</v>
      </c>
      <c r="AI25">
        <v>20</v>
      </c>
      <c r="AJ25">
        <v>20</v>
      </c>
      <c r="AK25">
        <v>2.78</v>
      </c>
      <c r="AL25">
        <v>7.85</v>
      </c>
      <c r="AM25">
        <v>0.13</v>
      </c>
    </row>
    <row r="26" spans="1:39" x14ac:dyDescent="0.4">
      <c r="K26" t="s">
        <v>48</v>
      </c>
      <c r="L26">
        <v>29</v>
      </c>
      <c r="M26">
        <v>231</v>
      </c>
      <c r="N26" s="1">
        <v>1.57</v>
      </c>
      <c r="O26">
        <v>3.96</v>
      </c>
      <c r="P26">
        <v>0</v>
      </c>
      <c r="Q26">
        <v>0.41</v>
      </c>
      <c r="R26">
        <v>0</v>
      </c>
      <c r="S26">
        <v>0</v>
      </c>
      <c r="T26">
        <v>15</v>
      </c>
      <c r="U26">
        <v>15</v>
      </c>
      <c r="V26">
        <v>2.36</v>
      </c>
      <c r="W26">
        <v>4.07</v>
      </c>
      <c r="X26">
        <v>0.26</v>
      </c>
      <c r="Z26" t="s">
        <v>31</v>
      </c>
      <c r="AA26">
        <v>12</v>
      </c>
      <c r="AB26">
        <v>586</v>
      </c>
      <c r="AC26">
        <v>1.3</v>
      </c>
      <c r="AD26">
        <v>2.35</v>
      </c>
      <c r="AE26">
        <v>0</v>
      </c>
      <c r="AF26">
        <v>0.76</v>
      </c>
      <c r="AG26">
        <v>0</v>
      </c>
      <c r="AH26">
        <v>0</v>
      </c>
      <c r="AI26">
        <v>13</v>
      </c>
      <c r="AJ26">
        <v>13</v>
      </c>
      <c r="AK26">
        <v>1.9</v>
      </c>
      <c r="AL26">
        <v>3.27</v>
      </c>
      <c r="AM26">
        <v>0.1</v>
      </c>
    </row>
    <row r="27" spans="1:39" x14ac:dyDescent="0.4">
      <c r="K27" t="s">
        <v>37</v>
      </c>
      <c r="L27">
        <v>18</v>
      </c>
      <c r="M27">
        <v>231</v>
      </c>
      <c r="N27" s="1">
        <v>1.53</v>
      </c>
      <c r="O27">
        <v>3.7</v>
      </c>
      <c r="P27">
        <v>0</v>
      </c>
      <c r="Q27">
        <v>0.46</v>
      </c>
      <c r="R27">
        <v>0</v>
      </c>
      <c r="S27">
        <v>0</v>
      </c>
      <c r="T27">
        <v>16</v>
      </c>
      <c r="U27">
        <v>16</v>
      </c>
      <c r="V27">
        <v>2.4900000000000002</v>
      </c>
      <c r="W27">
        <v>5.27</v>
      </c>
      <c r="X27">
        <v>0.24</v>
      </c>
      <c r="Z27" t="s">
        <v>66</v>
      </c>
      <c r="AA27">
        <v>47</v>
      </c>
      <c r="AB27">
        <v>586</v>
      </c>
      <c r="AC27">
        <v>1.24</v>
      </c>
      <c r="AD27">
        <v>2.74</v>
      </c>
      <c r="AE27">
        <v>0</v>
      </c>
      <c r="AF27">
        <v>0.53</v>
      </c>
      <c r="AG27">
        <v>0</v>
      </c>
      <c r="AH27">
        <v>0</v>
      </c>
      <c r="AI27">
        <v>17</v>
      </c>
      <c r="AJ27">
        <v>17</v>
      </c>
      <c r="AK27">
        <v>2.74</v>
      </c>
      <c r="AL27">
        <v>8.34</v>
      </c>
      <c r="AM27">
        <v>0.11</v>
      </c>
    </row>
    <row r="28" spans="1:39" x14ac:dyDescent="0.4">
      <c r="K28" t="s">
        <v>66</v>
      </c>
      <c r="L28">
        <v>47</v>
      </c>
      <c r="M28">
        <v>231</v>
      </c>
      <c r="N28" s="1">
        <v>1.5</v>
      </c>
      <c r="O28">
        <v>3.08</v>
      </c>
      <c r="P28">
        <v>0</v>
      </c>
      <c r="Q28">
        <v>0.74</v>
      </c>
      <c r="R28">
        <v>0</v>
      </c>
      <c r="S28">
        <v>0</v>
      </c>
      <c r="T28">
        <v>17</v>
      </c>
      <c r="U28">
        <v>17</v>
      </c>
      <c r="V28">
        <v>2.4500000000000002</v>
      </c>
      <c r="W28">
        <v>6.57</v>
      </c>
      <c r="X28">
        <v>0.2</v>
      </c>
      <c r="Z28" t="s">
        <v>46</v>
      </c>
      <c r="AA28">
        <v>27</v>
      </c>
      <c r="AB28">
        <v>586</v>
      </c>
      <c r="AC28">
        <v>1.23</v>
      </c>
      <c r="AD28">
        <v>2.87</v>
      </c>
      <c r="AE28">
        <v>0</v>
      </c>
      <c r="AF28">
        <v>0.45</v>
      </c>
      <c r="AG28">
        <v>0</v>
      </c>
      <c r="AH28">
        <v>0</v>
      </c>
      <c r="AI28">
        <v>16</v>
      </c>
      <c r="AJ28">
        <v>16</v>
      </c>
      <c r="AK28">
        <v>2.5299999999999998</v>
      </c>
      <c r="AL28">
        <v>5.89</v>
      </c>
      <c r="AM28">
        <v>0.12</v>
      </c>
    </row>
    <row r="29" spans="1:39" x14ac:dyDescent="0.4">
      <c r="K29" t="s">
        <v>73</v>
      </c>
      <c r="L29">
        <v>54</v>
      </c>
      <c r="M29">
        <v>231</v>
      </c>
      <c r="N29" s="1">
        <v>1.47</v>
      </c>
      <c r="O29">
        <v>1.65</v>
      </c>
      <c r="P29">
        <v>0</v>
      </c>
      <c r="Q29">
        <v>1.36</v>
      </c>
      <c r="R29">
        <v>0</v>
      </c>
      <c r="S29">
        <v>0</v>
      </c>
      <c r="T29">
        <v>6</v>
      </c>
      <c r="U29">
        <v>6</v>
      </c>
      <c r="V29">
        <v>0.51</v>
      </c>
      <c r="W29">
        <v>-0.87</v>
      </c>
      <c r="X29">
        <v>0.11</v>
      </c>
      <c r="Z29" t="s">
        <v>37</v>
      </c>
      <c r="AA29">
        <v>18</v>
      </c>
      <c r="AB29">
        <v>586</v>
      </c>
      <c r="AC29">
        <v>1.18</v>
      </c>
      <c r="AD29">
        <v>3.04</v>
      </c>
      <c r="AE29">
        <v>0</v>
      </c>
      <c r="AF29">
        <v>0.3</v>
      </c>
      <c r="AG29">
        <v>0</v>
      </c>
      <c r="AH29">
        <v>0</v>
      </c>
      <c r="AI29">
        <v>20</v>
      </c>
      <c r="AJ29">
        <v>20</v>
      </c>
      <c r="AK29">
        <v>2.88</v>
      </c>
      <c r="AL29">
        <v>8.4</v>
      </c>
      <c r="AM29">
        <v>0.13</v>
      </c>
    </row>
    <row r="30" spans="1:39" x14ac:dyDescent="0.4">
      <c r="K30" t="s">
        <v>46</v>
      </c>
      <c r="L30">
        <v>27</v>
      </c>
      <c r="M30">
        <v>231</v>
      </c>
      <c r="N30" s="1">
        <v>1.41</v>
      </c>
      <c r="O30">
        <v>3.06</v>
      </c>
      <c r="P30">
        <v>0</v>
      </c>
      <c r="Q30">
        <v>0.62</v>
      </c>
      <c r="R30">
        <v>0</v>
      </c>
      <c r="S30">
        <v>0</v>
      </c>
      <c r="T30">
        <v>14</v>
      </c>
      <c r="U30">
        <v>14</v>
      </c>
      <c r="V30">
        <v>2.21</v>
      </c>
      <c r="W30">
        <v>4.04</v>
      </c>
      <c r="X30">
        <v>0.2</v>
      </c>
      <c r="Z30" t="s">
        <v>35</v>
      </c>
      <c r="AA30">
        <v>16</v>
      </c>
      <c r="AB30">
        <v>586</v>
      </c>
      <c r="AC30">
        <v>1.01</v>
      </c>
      <c r="AD30">
        <v>3.18</v>
      </c>
      <c r="AE30">
        <v>0</v>
      </c>
      <c r="AF30">
        <v>0.11</v>
      </c>
      <c r="AG30">
        <v>0</v>
      </c>
      <c r="AH30">
        <v>0</v>
      </c>
      <c r="AI30">
        <v>23</v>
      </c>
      <c r="AJ30">
        <v>23</v>
      </c>
      <c r="AK30">
        <v>3.84</v>
      </c>
      <c r="AL30">
        <v>16.04</v>
      </c>
      <c r="AM30">
        <v>0.13</v>
      </c>
    </row>
    <row r="31" spans="1:39" x14ac:dyDescent="0.4">
      <c r="K31" t="s">
        <v>23</v>
      </c>
      <c r="L31">
        <v>4</v>
      </c>
      <c r="M31">
        <v>231</v>
      </c>
      <c r="N31" s="1">
        <v>1.39</v>
      </c>
      <c r="O31">
        <v>3.66</v>
      </c>
      <c r="P31">
        <v>0</v>
      </c>
      <c r="Q31">
        <v>0.31</v>
      </c>
      <c r="R31">
        <v>0</v>
      </c>
      <c r="S31">
        <v>0</v>
      </c>
      <c r="T31">
        <v>18</v>
      </c>
      <c r="U31">
        <v>18</v>
      </c>
      <c r="V31">
        <v>2.84</v>
      </c>
      <c r="W31">
        <v>7.59</v>
      </c>
      <c r="X31">
        <v>0.24</v>
      </c>
      <c r="Z31" t="s">
        <v>61</v>
      </c>
      <c r="AA31">
        <v>42</v>
      </c>
      <c r="AB31">
        <v>586</v>
      </c>
      <c r="AC31">
        <v>1</v>
      </c>
      <c r="AD31">
        <v>2.84</v>
      </c>
      <c r="AE31">
        <v>0</v>
      </c>
      <c r="AF31">
        <v>0.16</v>
      </c>
      <c r="AG31">
        <v>0</v>
      </c>
      <c r="AH31">
        <v>0</v>
      </c>
      <c r="AI31">
        <v>16</v>
      </c>
      <c r="AJ31">
        <v>16</v>
      </c>
      <c r="AK31">
        <v>2.97</v>
      </c>
      <c r="AL31">
        <v>8.1999999999999993</v>
      </c>
      <c r="AM31">
        <v>0.12</v>
      </c>
    </row>
    <row r="32" spans="1:39" x14ac:dyDescent="0.4">
      <c r="K32" t="s">
        <v>60</v>
      </c>
      <c r="L32">
        <v>41</v>
      </c>
      <c r="M32">
        <v>231</v>
      </c>
      <c r="N32" s="1">
        <v>1.33</v>
      </c>
      <c r="O32">
        <v>3.75</v>
      </c>
      <c r="P32">
        <v>0</v>
      </c>
      <c r="Q32">
        <v>0.19</v>
      </c>
      <c r="R32">
        <v>0</v>
      </c>
      <c r="S32">
        <v>0</v>
      </c>
      <c r="T32">
        <v>20</v>
      </c>
      <c r="U32">
        <v>20</v>
      </c>
      <c r="V32">
        <v>2.95</v>
      </c>
      <c r="W32">
        <v>7.9</v>
      </c>
      <c r="X32">
        <v>0.25</v>
      </c>
      <c r="Z32" t="s">
        <v>48</v>
      </c>
      <c r="AA32">
        <v>29</v>
      </c>
      <c r="AB32">
        <v>586</v>
      </c>
      <c r="AC32">
        <v>0.96</v>
      </c>
      <c r="AD32">
        <v>2.9</v>
      </c>
      <c r="AE32">
        <v>0</v>
      </c>
      <c r="AF32">
        <v>0.1</v>
      </c>
      <c r="AG32">
        <v>0</v>
      </c>
      <c r="AH32">
        <v>0</v>
      </c>
      <c r="AI32">
        <v>18</v>
      </c>
      <c r="AJ32">
        <v>18</v>
      </c>
      <c r="AK32">
        <v>3.33</v>
      </c>
      <c r="AL32">
        <v>11.09</v>
      </c>
      <c r="AM32">
        <v>0.12</v>
      </c>
    </row>
    <row r="33" spans="11:39" x14ac:dyDescent="0.4">
      <c r="K33" t="s">
        <v>67</v>
      </c>
      <c r="L33">
        <v>48</v>
      </c>
      <c r="M33">
        <v>231</v>
      </c>
      <c r="N33" s="1">
        <v>1.25</v>
      </c>
      <c r="O33">
        <v>2.02</v>
      </c>
      <c r="P33">
        <v>0</v>
      </c>
      <c r="Q33">
        <v>0.85</v>
      </c>
      <c r="R33">
        <v>0</v>
      </c>
      <c r="S33">
        <v>0</v>
      </c>
      <c r="T33">
        <v>7</v>
      </c>
      <c r="U33">
        <v>7</v>
      </c>
      <c r="V33">
        <v>1.38</v>
      </c>
      <c r="W33">
        <v>0.53</v>
      </c>
      <c r="X33">
        <v>0.13</v>
      </c>
      <c r="Z33" t="s">
        <v>26</v>
      </c>
      <c r="AA33">
        <v>7</v>
      </c>
      <c r="AB33">
        <v>586</v>
      </c>
      <c r="AC33">
        <v>0.91</v>
      </c>
      <c r="AD33">
        <v>1.17</v>
      </c>
      <c r="AE33">
        <v>0</v>
      </c>
      <c r="AF33">
        <v>0.76</v>
      </c>
      <c r="AG33">
        <v>0</v>
      </c>
      <c r="AH33">
        <v>0</v>
      </c>
      <c r="AI33">
        <v>3</v>
      </c>
      <c r="AJ33">
        <v>3</v>
      </c>
      <c r="AK33">
        <v>0.71</v>
      </c>
      <c r="AL33">
        <v>-1.17</v>
      </c>
      <c r="AM33">
        <v>0.05</v>
      </c>
    </row>
    <row r="34" spans="11:39" x14ac:dyDescent="0.4">
      <c r="K34" t="s">
        <v>68</v>
      </c>
      <c r="L34">
        <v>49</v>
      </c>
      <c r="M34">
        <v>231</v>
      </c>
      <c r="N34" s="1">
        <v>1.1399999999999999</v>
      </c>
      <c r="O34">
        <v>1.68</v>
      </c>
      <c r="P34">
        <v>0</v>
      </c>
      <c r="Q34">
        <v>0.91</v>
      </c>
      <c r="R34">
        <v>0</v>
      </c>
      <c r="S34">
        <v>0</v>
      </c>
      <c r="T34">
        <v>8</v>
      </c>
      <c r="U34">
        <v>8</v>
      </c>
      <c r="V34">
        <v>1.21</v>
      </c>
      <c r="W34">
        <v>1.0900000000000001</v>
      </c>
      <c r="X34">
        <v>0.11</v>
      </c>
      <c r="Z34" t="s">
        <v>60</v>
      </c>
      <c r="AA34">
        <v>41</v>
      </c>
      <c r="AB34">
        <v>586</v>
      </c>
      <c r="AC34">
        <v>0.91</v>
      </c>
      <c r="AD34">
        <v>2.95</v>
      </c>
      <c r="AE34">
        <v>0</v>
      </c>
      <c r="AF34">
        <v>0.04</v>
      </c>
      <c r="AG34">
        <v>0</v>
      </c>
      <c r="AH34">
        <v>0</v>
      </c>
      <c r="AI34">
        <v>20</v>
      </c>
      <c r="AJ34">
        <v>20</v>
      </c>
      <c r="AK34">
        <v>3.69</v>
      </c>
      <c r="AL34">
        <v>14.41</v>
      </c>
      <c r="AM34">
        <v>0.12</v>
      </c>
    </row>
    <row r="35" spans="11:39" x14ac:dyDescent="0.4">
      <c r="K35" t="s">
        <v>61</v>
      </c>
      <c r="L35">
        <v>42</v>
      </c>
      <c r="M35">
        <v>231</v>
      </c>
      <c r="N35" s="1">
        <v>1.1299999999999999</v>
      </c>
      <c r="O35">
        <v>3.23</v>
      </c>
      <c r="P35">
        <v>0</v>
      </c>
      <c r="Q35">
        <v>0.13</v>
      </c>
      <c r="R35">
        <v>0</v>
      </c>
      <c r="S35">
        <v>0</v>
      </c>
      <c r="T35">
        <v>15</v>
      </c>
      <c r="U35">
        <v>15</v>
      </c>
      <c r="V35">
        <v>2.84</v>
      </c>
      <c r="W35">
        <v>6.91</v>
      </c>
      <c r="X35">
        <v>0.21</v>
      </c>
      <c r="Z35" t="s">
        <v>50</v>
      </c>
      <c r="AA35">
        <v>31</v>
      </c>
      <c r="AB35">
        <v>586</v>
      </c>
      <c r="AC35">
        <v>0.9</v>
      </c>
      <c r="AD35">
        <v>1.75</v>
      </c>
      <c r="AE35">
        <v>0</v>
      </c>
      <c r="AF35">
        <v>0.45</v>
      </c>
      <c r="AG35">
        <v>0</v>
      </c>
      <c r="AH35">
        <v>0</v>
      </c>
      <c r="AI35">
        <v>8</v>
      </c>
      <c r="AJ35">
        <v>8</v>
      </c>
      <c r="AK35">
        <v>2.02</v>
      </c>
      <c r="AL35">
        <v>3.25</v>
      </c>
      <c r="AM35">
        <v>7.0000000000000007E-2</v>
      </c>
    </row>
    <row r="36" spans="11:39" x14ac:dyDescent="0.4">
      <c r="K36" t="s">
        <v>77</v>
      </c>
      <c r="L36">
        <v>58</v>
      </c>
      <c r="M36">
        <v>231</v>
      </c>
      <c r="N36" s="1">
        <v>1.0900000000000001</v>
      </c>
      <c r="O36">
        <v>1.8</v>
      </c>
      <c r="P36">
        <v>0</v>
      </c>
      <c r="Q36">
        <v>0.71</v>
      </c>
      <c r="R36">
        <v>0</v>
      </c>
      <c r="S36">
        <v>0</v>
      </c>
      <c r="T36">
        <v>7</v>
      </c>
      <c r="U36">
        <v>7</v>
      </c>
      <c r="V36">
        <v>1.44</v>
      </c>
      <c r="W36">
        <v>0.71</v>
      </c>
      <c r="X36">
        <v>0.12</v>
      </c>
      <c r="Z36" t="s">
        <v>67</v>
      </c>
      <c r="AA36">
        <v>48</v>
      </c>
      <c r="AB36">
        <v>586</v>
      </c>
      <c r="AC36">
        <v>0.89</v>
      </c>
      <c r="AD36">
        <v>1.73</v>
      </c>
      <c r="AE36">
        <v>0</v>
      </c>
      <c r="AF36">
        <v>0.46</v>
      </c>
      <c r="AG36">
        <v>0</v>
      </c>
      <c r="AH36">
        <v>0</v>
      </c>
      <c r="AI36">
        <v>8</v>
      </c>
      <c r="AJ36">
        <v>8</v>
      </c>
      <c r="AK36">
        <v>1.88</v>
      </c>
      <c r="AL36">
        <v>2.3199999999999998</v>
      </c>
      <c r="AM36">
        <v>7.0000000000000007E-2</v>
      </c>
    </row>
    <row r="37" spans="11:39" x14ac:dyDescent="0.4">
      <c r="K37" t="s">
        <v>38</v>
      </c>
      <c r="L37">
        <v>19</v>
      </c>
      <c r="M37">
        <v>231</v>
      </c>
      <c r="N37" s="1">
        <v>1.04</v>
      </c>
      <c r="O37">
        <v>3.12</v>
      </c>
      <c r="P37">
        <v>0</v>
      </c>
      <c r="Q37">
        <v>0.13</v>
      </c>
      <c r="R37">
        <v>0</v>
      </c>
      <c r="S37">
        <v>0</v>
      </c>
      <c r="T37">
        <v>16</v>
      </c>
      <c r="U37">
        <v>16</v>
      </c>
      <c r="V37">
        <v>3.3</v>
      </c>
      <c r="W37">
        <v>10.57</v>
      </c>
      <c r="X37">
        <v>0.21</v>
      </c>
      <c r="Z37" t="s">
        <v>68</v>
      </c>
      <c r="AA37">
        <v>49</v>
      </c>
      <c r="AB37">
        <v>586</v>
      </c>
      <c r="AC37">
        <v>0.84</v>
      </c>
      <c r="AD37">
        <v>1.5</v>
      </c>
      <c r="AE37">
        <v>0</v>
      </c>
      <c r="AF37">
        <v>0.59</v>
      </c>
      <c r="AG37">
        <v>0</v>
      </c>
      <c r="AH37">
        <v>0</v>
      </c>
      <c r="AI37">
        <v>8</v>
      </c>
      <c r="AJ37">
        <v>8</v>
      </c>
      <c r="AK37">
        <v>1.59</v>
      </c>
      <c r="AL37">
        <v>2.0499999999999998</v>
      </c>
      <c r="AM37">
        <v>0.06</v>
      </c>
    </row>
    <row r="38" spans="11:39" x14ac:dyDescent="0.4">
      <c r="K38" t="s">
        <v>59</v>
      </c>
      <c r="L38">
        <v>40</v>
      </c>
      <c r="M38">
        <v>231</v>
      </c>
      <c r="N38" s="1">
        <v>1.03</v>
      </c>
      <c r="O38">
        <v>3.58</v>
      </c>
      <c r="P38">
        <v>0</v>
      </c>
      <c r="Q38">
        <v>0</v>
      </c>
      <c r="R38">
        <v>0</v>
      </c>
      <c r="S38">
        <v>0</v>
      </c>
      <c r="T38">
        <v>20</v>
      </c>
      <c r="U38">
        <v>20</v>
      </c>
      <c r="V38">
        <v>3.51</v>
      </c>
      <c r="W38">
        <v>11.16</v>
      </c>
      <c r="X38">
        <v>0.24</v>
      </c>
      <c r="Z38" t="s">
        <v>59</v>
      </c>
      <c r="AA38">
        <v>40</v>
      </c>
      <c r="AB38">
        <v>586</v>
      </c>
      <c r="AC38">
        <v>0.83</v>
      </c>
      <c r="AD38">
        <v>2.96</v>
      </c>
      <c r="AE38">
        <v>0</v>
      </c>
      <c r="AF38">
        <v>0</v>
      </c>
      <c r="AG38">
        <v>0</v>
      </c>
      <c r="AH38">
        <v>0</v>
      </c>
      <c r="AI38">
        <v>20</v>
      </c>
      <c r="AJ38">
        <v>20</v>
      </c>
      <c r="AK38">
        <v>4.07</v>
      </c>
      <c r="AL38">
        <v>17.14</v>
      </c>
      <c r="AM38">
        <v>0.12</v>
      </c>
    </row>
    <row r="39" spans="11:39" x14ac:dyDescent="0.4">
      <c r="K39" t="s">
        <v>50</v>
      </c>
      <c r="L39">
        <v>31</v>
      </c>
      <c r="M39">
        <v>231</v>
      </c>
      <c r="N39" s="1">
        <v>0.98</v>
      </c>
      <c r="O39">
        <v>1.83</v>
      </c>
      <c r="P39">
        <v>0</v>
      </c>
      <c r="Q39">
        <v>0.56999999999999995</v>
      </c>
      <c r="R39">
        <v>0</v>
      </c>
      <c r="S39">
        <v>0</v>
      </c>
      <c r="T39">
        <v>7</v>
      </c>
      <c r="U39">
        <v>7</v>
      </c>
      <c r="V39">
        <v>1.72</v>
      </c>
      <c r="W39">
        <v>1.72</v>
      </c>
      <c r="X39">
        <v>0.12</v>
      </c>
      <c r="Z39" t="s">
        <v>56</v>
      </c>
      <c r="AA39">
        <v>37</v>
      </c>
      <c r="AB39">
        <v>586</v>
      </c>
      <c r="AC39">
        <v>0.82</v>
      </c>
      <c r="AD39">
        <v>1.67</v>
      </c>
      <c r="AE39">
        <v>0</v>
      </c>
      <c r="AF39">
        <v>0.38</v>
      </c>
      <c r="AG39">
        <v>0</v>
      </c>
      <c r="AH39">
        <v>0</v>
      </c>
      <c r="AI39">
        <v>8</v>
      </c>
      <c r="AJ39">
        <v>8</v>
      </c>
      <c r="AK39">
        <v>2.0099999999999998</v>
      </c>
      <c r="AL39">
        <v>2.89</v>
      </c>
      <c r="AM39">
        <v>7.0000000000000007E-2</v>
      </c>
    </row>
    <row r="40" spans="11:39" x14ac:dyDescent="0.4">
      <c r="K40" t="s">
        <v>56</v>
      </c>
      <c r="L40">
        <v>37</v>
      </c>
      <c r="M40">
        <v>231</v>
      </c>
      <c r="N40" s="1">
        <v>0.95</v>
      </c>
      <c r="O40">
        <v>1.75</v>
      </c>
      <c r="P40">
        <v>0</v>
      </c>
      <c r="Q40">
        <v>0.54</v>
      </c>
      <c r="R40">
        <v>0</v>
      </c>
      <c r="S40">
        <v>0</v>
      </c>
      <c r="T40">
        <v>7</v>
      </c>
      <c r="U40">
        <v>7</v>
      </c>
      <c r="V40">
        <v>1.74</v>
      </c>
      <c r="W40">
        <v>1.82</v>
      </c>
      <c r="X40">
        <v>0.12</v>
      </c>
      <c r="Z40" t="s">
        <v>77</v>
      </c>
      <c r="AA40">
        <v>58</v>
      </c>
      <c r="AB40">
        <v>586</v>
      </c>
      <c r="AC40">
        <v>0.79</v>
      </c>
      <c r="AD40">
        <v>1.65</v>
      </c>
      <c r="AE40">
        <v>0</v>
      </c>
      <c r="AF40">
        <v>0.36</v>
      </c>
      <c r="AG40">
        <v>0</v>
      </c>
      <c r="AH40">
        <v>0</v>
      </c>
      <c r="AI40">
        <v>8</v>
      </c>
      <c r="AJ40">
        <v>8</v>
      </c>
      <c r="AK40">
        <v>2.0699999999999998</v>
      </c>
      <c r="AL40">
        <v>3.23</v>
      </c>
      <c r="AM40">
        <v>7.0000000000000007E-2</v>
      </c>
    </row>
    <row r="41" spans="11:39" x14ac:dyDescent="0.4">
      <c r="K41" t="s">
        <v>57</v>
      </c>
      <c r="L41">
        <v>38</v>
      </c>
      <c r="M41">
        <v>231</v>
      </c>
      <c r="N41" s="1">
        <v>0.93</v>
      </c>
      <c r="O41">
        <v>1.61</v>
      </c>
      <c r="P41">
        <v>0</v>
      </c>
      <c r="Q41">
        <v>0.65</v>
      </c>
      <c r="R41">
        <v>0</v>
      </c>
      <c r="S41">
        <v>0</v>
      </c>
      <c r="T41">
        <v>8</v>
      </c>
      <c r="U41">
        <v>8</v>
      </c>
      <c r="V41">
        <v>1.61</v>
      </c>
      <c r="W41">
        <v>2.41</v>
      </c>
      <c r="X41">
        <v>0.11</v>
      </c>
      <c r="Z41" t="s">
        <v>71</v>
      </c>
      <c r="AA41">
        <v>52</v>
      </c>
      <c r="AB41">
        <v>586</v>
      </c>
      <c r="AC41">
        <v>0.77</v>
      </c>
      <c r="AD41">
        <v>1.87</v>
      </c>
      <c r="AE41">
        <v>0</v>
      </c>
      <c r="AF41">
        <v>0.27</v>
      </c>
      <c r="AG41">
        <v>0</v>
      </c>
      <c r="AH41">
        <v>0</v>
      </c>
      <c r="AI41">
        <v>11</v>
      </c>
      <c r="AJ41">
        <v>11</v>
      </c>
      <c r="AK41">
        <v>2.92</v>
      </c>
      <c r="AL41">
        <v>9.4700000000000006</v>
      </c>
      <c r="AM41">
        <v>0.08</v>
      </c>
    </row>
    <row r="42" spans="11:39" x14ac:dyDescent="0.4">
      <c r="K42" t="s">
        <v>21</v>
      </c>
      <c r="L42">
        <v>2</v>
      </c>
      <c r="M42">
        <v>231</v>
      </c>
      <c r="N42" s="1">
        <v>0.91</v>
      </c>
      <c r="O42">
        <v>2.6</v>
      </c>
      <c r="P42">
        <v>0</v>
      </c>
      <c r="Q42">
        <v>0.15</v>
      </c>
      <c r="R42">
        <v>0</v>
      </c>
      <c r="S42">
        <v>0</v>
      </c>
      <c r="T42">
        <v>12</v>
      </c>
      <c r="U42">
        <v>12</v>
      </c>
      <c r="V42">
        <v>3.09</v>
      </c>
      <c r="W42">
        <v>8.98</v>
      </c>
      <c r="X42">
        <v>0.17</v>
      </c>
      <c r="Z42" t="s">
        <v>57</v>
      </c>
      <c r="AA42">
        <v>38</v>
      </c>
      <c r="AB42">
        <v>586</v>
      </c>
      <c r="AC42">
        <v>0.75</v>
      </c>
      <c r="AD42">
        <v>1.44</v>
      </c>
      <c r="AE42">
        <v>0</v>
      </c>
      <c r="AF42">
        <v>0.48</v>
      </c>
      <c r="AG42">
        <v>0</v>
      </c>
      <c r="AH42">
        <v>0</v>
      </c>
      <c r="AI42">
        <v>8</v>
      </c>
      <c r="AJ42">
        <v>8</v>
      </c>
      <c r="AK42">
        <v>1.83</v>
      </c>
      <c r="AL42">
        <v>3.09</v>
      </c>
      <c r="AM42">
        <v>0.06</v>
      </c>
    </row>
    <row r="43" spans="11:39" x14ac:dyDescent="0.4">
      <c r="K43" t="s">
        <v>65</v>
      </c>
      <c r="L43">
        <v>46</v>
      </c>
      <c r="M43">
        <v>231</v>
      </c>
      <c r="N43" s="1">
        <v>0.9</v>
      </c>
      <c r="O43">
        <v>1.58</v>
      </c>
      <c r="P43">
        <v>0</v>
      </c>
      <c r="Q43">
        <v>0.55000000000000004</v>
      </c>
      <c r="R43">
        <v>0</v>
      </c>
      <c r="S43">
        <v>0</v>
      </c>
      <c r="T43">
        <v>8</v>
      </c>
      <c r="U43">
        <v>8</v>
      </c>
      <c r="V43">
        <v>2.74</v>
      </c>
      <c r="W43">
        <v>8.2799999999999994</v>
      </c>
      <c r="X43">
        <v>0.1</v>
      </c>
      <c r="Z43" t="s">
        <v>38</v>
      </c>
      <c r="AA43">
        <v>19</v>
      </c>
      <c r="AB43">
        <v>586</v>
      </c>
      <c r="AC43">
        <v>0.74</v>
      </c>
      <c r="AD43">
        <v>2.65</v>
      </c>
      <c r="AE43">
        <v>0</v>
      </c>
      <c r="AF43">
        <v>0</v>
      </c>
      <c r="AG43">
        <v>0</v>
      </c>
      <c r="AH43">
        <v>0</v>
      </c>
      <c r="AI43">
        <v>20</v>
      </c>
      <c r="AJ43">
        <v>20</v>
      </c>
      <c r="AK43">
        <v>4.18</v>
      </c>
      <c r="AL43">
        <v>18.649999999999999</v>
      </c>
      <c r="AM43">
        <v>0.11</v>
      </c>
    </row>
    <row r="44" spans="11:39" x14ac:dyDescent="0.4">
      <c r="K44" t="s">
        <v>71</v>
      </c>
      <c r="L44">
        <v>52</v>
      </c>
      <c r="M44">
        <v>231</v>
      </c>
      <c r="N44" s="1">
        <v>0.9</v>
      </c>
      <c r="O44">
        <v>2.06</v>
      </c>
      <c r="P44">
        <v>0</v>
      </c>
      <c r="Q44">
        <v>0.35</v>
      </c>
      <c r="R44">
        <v>0</v>
      </c>
      <c r="S44">
        <v>0</v>
      </c>
      <c r="T44">
        <v>11</v>
      </c>
      <c r="U44">
        <v>11</v>
      </c>
      <c r="V44">
        <v>2.76</v>
      </c>
      <c r="W44">
        <v>8.08</v>
      </c>
      <c r="X44">
        <v>0.14000000000000001</v>
      </c>
      <c r="Z44" t="s">
        <v>69</v>
      </c>
      <c r="AA44">
        <v>50</v>
      </c>
      <c r="AB44">
        <v>586</v>
      </c>
      <c r="AC44">
        <v>0.74</v>
      </c>
      <c r="AD44">
        <v>1.87</v>
      </c>
      <c r="AE44">
        <v>0</v>
      </c>
      <c r="AF44">
        <v>0.23</v>
      </c>
      <c r="AG44">
        <v>0</v>
      </c>
      <c r="AH44">
        <v>0</v>
      </c>
      <c r="AI44">
        <v>12</v>
      </c>
      <c r="AJ44">
        <v>12</v>
      </c>
      <c r="AK44">
        <v>3.32</v>
      </c>
      <c r="AL44">
        <v>12.1</v>
      </c>
      <c r="AM44">
        <v>0.08</v>
      </c>
    </row>
    <row r="45" spans="11:39" x14ac:dyDescent="0.4">
      <c r="K45" t="s">
        <v>78</v>
      </c>
      <c r="L45">
        <v>59</v>
      </c>
      <c r="M45">
        <v>231</v>
      </c>
      <c r="N45" s="1">
        <v>0.9</v>
      </c>
      <c r="O45">
        <v>1.54</v>
      </c>
      <c r="P45">
        <v>0</v>
      </c>
      <c r="Q45">
        <v>0.65</v>
      </c>
      <c r="R45">
        <v>0</v>
      </c>
      <c r="S45">
        <v>0</v>
      </c>
      <c r="T45">
        <v>8</v>
      </c>
      <c r="U45">
        <v>8</v>
      </c>
      <c r="V45">
        <v>1.46</v>
      </c>
      <c r="W45">
        <v>1.59</v>
      </c>
      <c r="X45">
        <v>0.1</v>
      </c>
      <c r="Z45" t="s">
        <v>65</v>
      </c>
      <c r="AA45">
        <v>46</v>
      </c>
      <c r="AB45">
        <v>586</v>
      </c>
      <c r="AC45">
        <v>0.71</v>
      </c>
      <c r="AD45">
        <v>1.36</v>
      </c>
      <c r="AE45">
        <v>0</v>
      </c>
      <c r="AF45">
        <v>0.42</v>
      </c>
      <c r="AG45">
        <v>0</v>
      </c>
      <c r="AH45">
        <v>0</v>
      </c>
      <c r="AI45">
        <v>8</v>
      </c>
      <c r="AJ45">
        <v>8</v>
      </c>
      <c r="AK45">
        <v>3.14</v>
      </c>
      <c r="AL45">
        <v>11.72</v>
      </c>
      <c r="AM45">
        <v>0.06</v>
      </c>
    </row>
    <row r="46" spans="11:39" x14ac:dyDescent="0.4">
      <c r="K46" t="s">
        <v>26</v>
      </c>
      <c r="L46">
        <v>7</v>
      </c>
      <c r="M46">
        <v>231</v>
      </c>
      <c r="N46" s="1">
        <v>0.87</v>
      </c>
      <c r="O46">
        <v>1.1499999999999999</v>
      </c>
      <c r="P46">
        <v>0</v>
      </c>
      <c r="Q46">
        <v>0.71</v>
      </c>
      <c r="R46">
        <v>0</v>
      </c>
      <c r="S46">
        <v>0</v>
      </c>
      <c r="T46">
        <v>3</v>
      </c>
      <c r="U46">
        <v>3</v>
      </c>
      <c r="V46">
        <v>0.79</v>
      </c>
      <c r="W46">
        <v>-1.02</v>
      </c>
      <c r="X46">
        <v>0.08</v>
      </c>
      <c r="Z46" t="s">
        <v>62</v>
      </c>
      <c r="AA46">
        <v>43</v>
      </c>
      <c r="AB46">
        <v>586</v>
      </c>
      <c r="AC46">
        <v>0.68</v>
      </c>
      <c r="AD46">
        <v>2.0699999999999998</v>
      </c>
      <c r="AE46">
        <v>0</v>
      </c>
      <c r="AF46">
        <v>7.0000000000000007E-2</v>
      </c>
      <c r="AG46">
        <v>0</v>
      </c>
      <c r="AH46">
        <v>0</v>
      </c>
      <c r="AI46">
        <v>12</v>
      </c>
      <c r="AJ46">
        <v>12</v>
      </c>
      <c r="AK46">
        <v>3.39</v>
      </c>
      <c r="AL46">
        <v>11.15</v>
      </c>
      <c r="AM46">
        <v>0.09</v>
      </c>
    </row>
    <row r="47" spans="11:39" x14ac:dyDescent="0.4">
      <c r="K47" t="s">
        <v>69</v>
      </c>
      <c r="L47">
        <v>50</v>
      </c>
      <c r="M47">
        <v>231</v>
      </c>
      <c r="N47" s="1">
        <v>0.86</v>
      </c>
      <c r="O47">
        <v>1.92</v>
      </c>
      <c r="P47">
        <v>0</v>
      </c>
      <c r="Q47">
        <v>0.38</v>
      </c>
      <c r="R47">
        <v>0</v>
      </c>
      <c r="S47">
        <v>0</v>
      </c>
      <c r="T47">
        <v>12</v>
      </c>
      <c r="U47">
        <v>12</v>
      </c>
      <c r="V47">
        <v>3.04</v>
      </c>
      <c r="W47">
        <v>10.68</v>
      </c>
      <c r="X47">
        <v>0.13</v>
      </c>
      <c r="Z47" t="s">
        <v>78</v>
      </c>
      <c r="AA47">
        <v>59</v>
      </c>
      <c r="AB47">
        <v>586</v>
      </c>
      <c r="AC47">
        <v>0.68</v>
      </c>
      <c r="AD47">
        <v>1.39</v>
      </c>
      <c r="AE47">
        <v>0</v>
      </c>
      <c r="AF47">
        <v>0.4</v>
      </c>
      <c r="AG47">
        <v>0</v>
      </c>
      <c r="AH47">
        <v>0</v>
      </c>
      <c r="AI47">
        <v>8</v>
      </c>
      <c r="AJ47">
        <v>8</v>
      </c>
      <c r="AK47">
        <v>2.02</v>
      </c>
      <c r="AL47">
        <v>4</v>
      </c>
      <c r="AM47">
        <v>0.06</v>
      </c>
    </row>
    <row r="48" spans="11:39" x14ac:dyDescent="0.4">
      <c r="K48" t="s">
        <v>75</v>
      </c>
      <c r="L48">
        <v>56</v>
      </c>
      <c r="M48">
        <v>231</v>
      </c>
      <c r="N48" s="1">
        <v>0.85</v>
      </c>
      <c r="O48">
        <v>2.09</v>
      </c>
      <c r="P48">
        <v>0</v>
      </c>
      <c r="Q48">
        <v>0.28999999999999998</v>
      </c>
      <c r="R48">
        <v>0</v>
      </c>
      <c r="S48">
        <v>0</v>
      </c>
      <c r="T48">
        <v>10</v>
      </c>
      <c r="U48">
        <v>10</v>
      </c>
      <c r="V48">
        <v>2.92</v>
      </c>
      <c r="W48">
        <v>8.4600000000000009</v>
      </c>
      <c r="X48">
        <v>0.14000000000000001</v>
      </c>
      <c r="Z48" t="s">
        <v>21</v>
      </c>
      <c r="AA48">
        <v>2</v>
      </c>
      <c r="AB48">
        <v>586</v>
      </c>
      <c r="AC48">
        <v>0.63</v>
      </c>
      <c r="AD48">
        <v>2.0099999999999998</v>
      </c>
      <c r="AE48">
        <v>0</v>
      </c>
      <c r="AF48">
        <v>0.03</v>
      </c>
      <c r="AG48">
        <v>0</v>
      </c>
      <c r="AH48">
        <v>0</v>
      </c>
      <c r="AI48">
        <v>12</v>
      </c>
      <c r="AJ48">
        <v>12</v>
      </c>
      <c r="AK48">
        <v>3.32</v>
      </c>
      <c r="AL48">
        <v>10.7</v>
      </c>
      <c r="AM48">
        <v>0.08</v>
      </c>
    </row>
    <row r="49" spans="11:39" x14ac:dyDescent="0.4">
      <c r="K49" t="s">
        <v>62</v>
      </c>
      <c r="L49">
        <v>43</v>
      </c>
      <c r="M49">
        <v>231</v>
      </c>
      <c r="N49" s="1">
        <v>0.8</v>
      </c>
      <c r="O49">
        <v>2.2400000000000002</v>
      </c>
      <c r="P49">
        <v>0</v>
      </c>
      <c r="Q49">
        <v>0.12</v>
      </c>
      <c r="R49">
        <v>0</v>
      </c>
      <c r="S49">
        <v>0</v>
      </c>
      <c r="T49">
        <v>11</v>
      </c>
      <c r="U49">
        <v>11</v>
      </c>
      <c r="V49">
        <v>2.93</v>
      </c>
      <c r="W49">
        <v>7.7</v>
      </c>
      <c r="X49">
        <v>0.15</v>
      </c>
      <c r="Z49" t="s">
        <v>58</v>
      </c>
      <c r="AA49">
        <v>39</v>
      </c>
      <c r="AB49">
        <v>586</v>
      </c>
      <c r="AC49">
        <v>0.62</v>
      </c>
      <c r="AD49">
        <v>1.79</v>
      </c>
      <c r="AE49">
        <v>0</v>
      </c>
      <c r="AF49">
        <v>0.11</v>
      </c>
      <c r="AG49">
        <v>0</v>
      </c>
      <c r="AH49">
        <v>0</v>
      </c>
      <c r="AI49">
        <v>12</v>
      </c>
      <c r="AJ49">
        <v>12</v>
      </c>
      <c r="AK49">
        <v>3.77</v>
      </c>
      <c r="AL49">
        <v>15.36</v>
      </c>
      <c r="AM49">
        <v>7.0000000000000007E-2</v>
      </c>
    </row>
    <row r="50" spans="11:39" x14ac:dyDescent="0.4">
      <c r="K50" t="s">
        <v>58</v>
      </c>
      <c r="L50">
        <v>39</v>
      </c>
      <c r="M50">
        <v>231</v>
      </c>
      <c r="N50" s="1">
        <v>0.75</v>
      </c>
      <c r="O50">
        <v>1.76</v>
      </c>
      <c r="P50">
        <v>0</v>
      </c>
      <c r="Q50">
        <v>0.3</v>
      </c>
      <c r="R50">
        <v>0</v>
      </c>
      <c r="S50">
        <v>0</v>
      </c>
      <c r="T50">
        <v>12</v>
      </c>
      <c r="U50">
        <v>12</v>
      </c>
      <c r="V50">
        <v>3.27</v>
      </c>
      <c r="W50">
        <v>13.02</v>
      </c>
      <c r="X50">
        <v>0.12</v>
      </c>
      <c r="Z50" t="s">
        <v>79</v>
      </c>
      <c r="AA50">
        <v>60</v>
      </c>
      <c r="AB50">
        <v>586</v>
      </c>
      <c r="AC50">
        <v>0.55000000000000004</v>
      </c>
      <c r="AD50">
        <v>1.68</v>
      </c>
      <c r="AE50">
        <v>0</v>
      </c>
      <c r="AF50">
        <v>0.09</v>
      </c>
      <c r="AG50">
        <v>0</v>
      </c>
      <c r="AH50">
        <v>0</v>
      </c>
      <c r="AI50">
        <v>12</v>
      </c>
      <c r="AJ50">
        <v>12</v>
      </c>
      <c r="AK50">
        <v>4.01</v>
      </c>
      <c r="AL50">
        <v>17.75</v>
      </c>
      <c r="AM50">
        <v>7.0000000000000007E-2</v>
      </c>
    </row>
    <row r="51" spans="11:39" x14ac:dyDescent="0.4">
      <c r="K51" t="s">
        <v>79</v>
      </c>
      <c r="L51">
        <v>60</v>
      </c>
      <c r="M51">
        <v>231</v>
      </c>
      <c r="N51" s="1">
        <v>0.73</v>
      </c>
      <c r="O51">
        <v>1.81</v>
      </c>
      <c r="P51">
        <v>0</v>
      </c>
      <c r="Q51">
        <v>0.25</v>
      </c>
      <c r="R51">
        <v>0</v>
      </c>
      <c r="S51">
        <v>0</v>
      </c>
      <c r="T51">
        <v>12</v>
      </c>
      <c r="U51">
        <v>12</v>
      </c>
      <c r="V51">
        <v>3.27</v>
      </c>
      <c r="W51">
        <v>12.47</v>
      </c>
      <c r="X51">
        <v>0.12</v>
      </c>
      <c r="Z51" t="s">
        <v>75</v>
      </c>
      <c r="AA51">
        <v>56</v>
      </c>
      <c r="AB51">
        <v>586</v>
      </c>
      <c r="AC51">
        <v>0.5</v>
      </c>
      <c r="AD51">
        <v>1.45</v>
      </c>
      <c r="AE51">
        <v>0</v>
      </c>
      <c r="AF51">
        <v>0.09</v>
      </c>
      <c r="AG51">
        <v>0</v>
      </c>
      <c r="AH51">
        <v>0</v>
      </c>
      <c r="AI51">
        <v>10</v>
      </c>
      <c r="AJ51">
        <v>10</v>
      </c>
      <c r="AK51">
        <v>3.6</v>
      </c>
      <c r="AL51">
        <v>15.02</v>
      </c>
      <c r="AM51">
        <v>0.06</v>
      </c>
    </row>
    <row r="52" spans="11:39" x14ac:dyDescent="0.4">
      <c r="K52" t="s">
        <v>70</v>
      </c>
      <c r="L52">
        <v>51</v>
      </c>
      <c r="M52">
        <v>231</v>
      </c>
      <c r="N52" s="1">
        <v>0.51</v>
      </c>
      <c r="O52">
        <v>1.42</v>
      </c>
      <c r="P52">
        <v>0</v>
      </c>
      <c r="Q52">
        <v>0.17</v>
      </c>
      <c r="R52">
        <v>0</v>
      </c>
      <c r="S52">
        <v>0</v>
      </c>
      <c r="T52">
        <v>9</v>
      </c>
      <c r="U52">
        <v>9</v>
      </c>
      <c r="V52">
        <v>3.88</v>
      </c>
      <c r="W52">
        <v>17.46</v>
      </c>
      <c r="X52">
        <v>0.09</v>
      </c>
      <c r="Z52" t="s">
        <v>22</v>
      </c>
      <c r="AA52">
        <v>3</v>
      </c>
      <c r="AB52">
        <v>586</v>
      </c>
      <c r="AC52">
        <v>0.45</v>
      </c>
      <c r="AD52">
        <v>1.69</v>
      </c>
      <c r="AE52">
        <v>0</v>
      </c>
      <c r="AF52">
        <v>0</v>
      </c>
      <c r="AG52">
        <v>0</v>
      </c>
      <c r="AH52">
        <v>0</v>
      </c>
      <c r="AI52">
        <v>17</v>
      </c>
      <c r="AJ52">
        <v>17</v>
      </c>
      <c r="AK52">
        <v>4.47</v>
      </c>
      <c r="AL52">
        <v>24.02</v>
      </c>
      <c r="AM52">
        <v>7.0000000000000007E-2</v>
      </c>
    </row>
    <row r="53" spans="11:39" x14ac:dyDescent="0.4">
      <c r="K53" t="s">
        <v>74</v>
      </c>
      <c r="L53">
        <v>55</v>
      </c>
      <c r="M53">
        <v>231</v>
      </c>
      <c r="N53" s="1">
        <v>0.5</v>
      </c>
      <c r="O53">
        <v>1.4</v>
      </c>
      <c r="P53">
        <v>0</v>
      </c>
      <c r="Q53">
        <v>0.11</v>
      </c>
      <c r="R53">
        <v>0</v>
      </c>
      <c r="S53">
        <v>0</v>
      </c>
      <c r="T53">
        <v>7</v>
      </c>
      <c r="U53">
        <v>7</v>
      </c>
      <c r="V53">
        <v>2.93</v>
      </c>
      <c r="W53">
        <v>8.27</v>
      </c>
      <c r="X53">
        <v>0.09</v>
      </c>
      <c r="Z53" t="s">
        <v>76</v>
      </c>
      <c r="AA53">
        <v>57</v>
      </c>
      <c r="AB53">
        <v>586</v>
      </c>
      <c r="AC53">
        <v>0.42</v>
      </c>
      <c r="AD53">
        <v>1.58</v>
      </c>
      <c r="AE53">
        <v>0</v>
      </c>
      <c r="AF53">
        <v>0</v>
      </c>
      <c r="AG53">
        <v>0</v>
      </c>
      <c r="AH53">
        <v>0</v>
      </c>
      <c r="AI53">
        <v>12</v>
      </c>
      <c r="AJ53">
        <v>12</v>
      </c>
      <c r="AK53">
        <v>4.53</v>
      </c>
      <c r="AL53">
        <v>22.81</v>
      </c>
      <c r="AM53">
        <v>7.0000000000000007E-2</v>
      </c>
    </row>
    <row r="54" spans="11:39" x14ac:dyDescent="0.4">
      <c r="K54" t="s">
        <v>22</v>
      </c>
      <c r="L54">
        <v>3</v>
      </c>
      <c r="M54">
        <v>231</v>
      </c>
      <c r="N54" s="1">
        <v>0.49</v>
      </c>
      <c r="O54">
        <v>1.81</v>
      </c>
      <c r="P54">
        <v>0</v>
      </c>
      <c r="Q54">
        <v>0</v>
      </c>
      <c r="R54">
        <v>0</v>
      </c>
      <c r="S54">
        <v>0</v>
      </c>
      <c r="T54">
        <v>11</v>
      </c>
      <c r="U54">
        <v>11</v>
      </c>
      <c r="V54">
        <v>4.28</v>
      </c>
      <c r="W54">
        <v>18.96</v>
      </c>
      <c r="X54">
        <v>0.12</v>
      </c>
      <c r="Z54" t="s">
        <v>74</v>
      </c>
      <c r="AA54">
        <v>55</v>
      </c>
      <c r="AB54">
        <v>586</v>
      </c>
      <c r="AC54">
        <v>0.34</v>
      </c>
      <c r="AD54">
        <v>1.17</v>
      </c>
      <c r="AE54">
        <v>0</v>
      </c>
      <c r="AF54">
        <v>0</v>
      </c>
      <c r="AG54">
        <v>0</v>
      </c>
      <c r="AH54">
        <v>0</v>
      </c>
      <c r="AI54">
        <v>7</v>
      </c>
      <c r="AJ54">
        <v>7</v>
      </c>
      <c r="AK54">
        <v>3.87</v>
      </c>
      <c r="AL54">
        <v>15.79</v>
      </c>
      <c r="AM54">
        <v>0.05</v>
      </c>
    </row>
    <row r="55" spans="11:39" x14ac:dyDescent="0.4">
      <c r="K55" t="s">
        <v>76</v>
      </c>
      <c r="L55">
        <v>57</v>
      </c>
      <c r="M55">
        <v>231</v>
      </c>
      <c r="N55" s="1">
        <v>0.45</v>
      </c>
      <c r="O55">
        <v>1.61</v>
      </c>
      <c r="P55">
        <v>0</v>
      </c>
      <c r="Q55">
        <v>0</v>
      </c>
      <c r="R55">
        <v>0</v>
      </c>
      <c r="S55">
        <v>0</v>
      </c>
      <c r="T55">
        <v>12</v>
      </c>
      <c r="U55">
        <v>12</v>
      </c>
      <c r="V55">
        <v>4.25</v>
      </c>
      <c r="W55">
        <v>19.87</v>
      </c>
      <c r="X55">
        <v>0.11</v>
      </c>
      <c r="Z55" t="s">
        <v>70</v>
      </c>
      <c r="AA55">
        <v>51</v>
      </c>
      <c r="AB55">
        <v>586</v>
      </c>
      <c r="AC55">
        <v>0.33</v>
      </c>
      <c r="AD55">
        <v>1.2</v>
      </c>
      <c r="AE55">
        <v>0</v>
      </c>
      <c r="AF55">
        <v>0.02</v>
      </c>
      <c r="AG55">
        <v>0</v>
      </c>
      <c r="AH55">
        <v>0</v>
      </c>
      <c r="AI55">
        <v>9</v>
      </c>
      <c r="AJ55">
        <v>9</v>
      </c>
      <c r="AK55">
        <v>4.8499999999999996</v>
      </c>
      <c r="AL55">
        <v>27.13</v>
      </c>
      <c r="AM55">
        <v>0.05</v>
      </c>
    </row>
    <row r="56" spans="11:39" x14ac:dyDescent="0.4">
      <c r="K56" t="s">
        <v>39</v>
      </c>
      <c r="L56">
        <v>20</v>
      </c>
      <c r="M56">
        <v>231</v>
      </c>
      <c r="N56" s="1">
        <v>0.42</v>
      </c>
      <c r="O56">
        <v>1.64</v>
      </c>
      <c r="P56">
        <v>0</v>
      </c>
      <c r="Q56">
        <v>0.01</v>
      </c>
      <c r="R56">
        <v>0</v>
      </c>
      <c r="S56">
        <v>0</v>
      </c>
      <c r="T56">
        <v>12</v>
      </c>
      <c r="U56">
        <v>12</v>
      </c>
      <c r="V56">
        <v>4.92</v>
      </c>
      <c r="W56">
        <v>26.58</v>
      </c>
      <c r="X56">
        <v>0.11</v>
      </c>
      <c r="Z56" t="s">
        <v>42</v>
      </c>
      <c r="AA56">
        <v>23</v>
      </c>
      <c r="AB56">
        <v>586</v>
      </c>
      <c r="AC56">
        <v>0.32</v>
      </c>
      <c r="AD56">
        <v>1.25</v>
      </c>
      <c r="AE56">
        <v>0</v>
      </c>
      <c r="AF56">
        <v>0</v>
      </c>
      <c r="AG56">
        <v>0</v>
      </c>
      <c r="AH56">
        <v>0</v>
      </c>
      <c r="AI56">
        <v>7</v>
      </c>
      <c r="AJ56">
        <v>7</v>
      </c>
      <c r="AK56">
        <v>4.26</v>
      </c>
      <c r="AL56">
        <v>18.23</v>
      </c>
      <c r="AM56">
        <v>0.05</v>
      </c>
    </row>
    <row r="57" spans="11:39" x14ac:dyDescent="0.4">
      <c r="K57" t="s">
        <v>51</v>
      </c>
      <c r="L57">
        <v>32</v>
      </c>
      <c r="M57">
        <v>231</v>
      </c>
      <c r="N57" s="1">
        <v>0.37</v>
      </c>
      <c r="O57">
        <v>1.37</v>
      </c>
      <c r="P57">
        <v>0</v>
      </c>
      <c r="Q57">
        <v>0</v>
      </c>
      <c r="R57">
        <v>0</v>
      </c>
      <c r="S57">
        <v>0</v>
      </c>
      <c r="T57">
        <v>7</v>
      </c>
      <c r="U57">
        <v>7</v>
      </c>
      <c r="V57">
        <v>3.91</v>
      </c>
      <c r="W57">
        <v>14.76</v>
      </c>
      <c r="X57">
        <v>0.09</v>
      </c>
      <c r="Z57" t="s">
        <v>39</v>
      </c>
      <c r="AA57">
        <v>20</v>
      </c>
      <c r="AB57">
        <v>586</v>
      </c>
      <c r="AC57">
        <v>0.31</v>
      </c>
      <c r="AD57">
        <v>1.46</v>
      </c>
      <c r="AE57">
        <v>0</v>
      </c>
      <c r="AF57">
        <v>0</v>
      </c>
      <c r="AG57">
        <v>0</v>
      </c>
      <c r="AH57">
        <v>0</v>
      </c>
      <c r="AI57">
        <v>12</v>
      </c>
      <c r="AJ57">
        <v>12</v>
      </c>
      <c r="AK57">
        <v>5.8</v>
      </c>
      <c r="AL57">
        <v>35.32</v>
      </c>
      <c r="AM57">
        <v>0.06</v>
      </c>
    </row>
    <row r="58" spans="11:39" x14ac:dyDescent="0.4">
      <c r="K58" t="s">
        <v>42</v>
      </c>
      <c r="L58">
        <v>23</v>
      </c>
      <c r="M58">
        <v>231</v>
      </c>
      <c r="N58" s="1">
        <v>0.36</v>
      </c>
      <c r="O58">
        <v>1.32</v>
      </c>
      <c r="P58">
        <v>0</v>
      </c>
      <c r="Q58">
        <v>0</v>
      </c>
      <c r="R58">
        <v>0</v>
      </c>
      <c r="S58">
        <v>0</v>
      </c>
      <c r="T58">
        <v>7</v>
      </c>
      <c r="U58">
        <v>7</v>
      </c>
      <c r="V58">
        <v>3.89</v>
      </c>
      <c r="W58">
        <v>14.97</v>
      </c>
      <c r="X58">
        <v>0.09</v>
      </c>
      <c r="Z58" t="s">
        <v>54</v>
      </c>
      <c r="AA58">
        <v>35</v>
      </c>
      <c r="AB58">
        <v>586</v>
      </c>
      <c r="AC58">
        <v>0.18</v>
      </c>
      <c r="AD58">
        <v>1.01</v>
      </c>
      <c r="AE58">
        <v>0</v>
      </c>
      <c r="AF58">
        <v>0</v>
      </c>
      <c r="AG58">
        <v>0</v>
      </c>
      <c r="AH58">
        <v>0</v>
      </c>
      <c r="AI58">
        <v>7</v>
      </c>
      <c r="AJ58">
        <v>7</v>
      </c>
      <c r="AK58">
        <v>5.86</v>
      </c>
      <c r="AL58">
        <v>34.450000000000003</v>
      </c>
      <c r="AM58">
        <v>0.04</v>
      </c>
    </row>
    <row r="59" spans="11:39" x14ac:dyDescent="0.4">
      <c r="K59" t="s">
        <v>40</v>
      </c>
      <c r="L59">
        <v>21</v>
      </c>
      <c r="M59">
        <v>231</v>
      </c>
      <c r="N59" s="1">
        <v>0.34</v>
      </c>
      <c r="O59">
        <v>1.31</v>
      </c>
      <c r="P59">
        <v>0</v>
      </c>
      <c r="Q59">
        <v>0</v>
      </c>
      <c r="R59">
        <v>0</v>
      </c>
      <c r="S59">
        <v>0</v>
      </c>
      <c r="T59">
        <v>7</v>
      </c>
      <c r="U59">
        <v>7</v>
      </c>
      <c r="V59">
        <v>4.03</v>
      </c>
      <c r="W59">
        <v>15.97</v>
      </c>
      <c r="X59">
        <v>0.09</v>
      </c>
      <c r="Z59" t="s">
        <v>40</v>
      </c>
      <c r="AA59">
        <v>21</v>
      </c>
      <c r="AB59">
        <v>586</v>
      </c>
      <c r="AC59">
        <v>0.17</v>
      </c>
      <c r="AD59">
        <v>0.99</v>
      </c>
      <c r="AE59">
        <v>0</v>
      </c>
      <c r="AF59">
        <v>0</v>
      </c>
      <c r="AG59">
        <v>0</v>
      </c>
      <c r="AH59">
        <v>0</v>
      </c>
      <c r="AI59">
        <v>7</v>
      </c>
      <c r="AJ59">
        <v>7</v>
      </c>
      <c r="AK59">
        <v>6.16</v>
      </c>
      <c r="AL59">
        <v>37.97</v>
      </c>
      <c r="AM59">
        <v>0.04</v>
      </c>
    </row>
    <row r="60" spans="11:39" x14ac:dyDescent="0.4">
      <c r="K60" t="s">
        <v>43</v>
      </c>
      <c r="L60">
        <v>24</v>
      </c>
      <c r="M60">
        <v>231</v>
      </c>
      <c r="N60" s="1">
        <v>0.23</v>
      </c>
      <c r="O60">
        <v>1.02</v>
      </c>
      <c r="P60">
        <v>0</v>
      </c>
      <c r="Q60">
        <v>0</v>
      </c>
      <c r="R60">
        <v>0</v>
      </c>
      <c r="S60">
        <v>0</v>
      </c>
      <c r="T60">
        <v>6</v>
      </c>
      <c r="U60">
        <v>6</v>
      </c>
      <c r="V60">
        <v>4.59</v>
      </c>
      <c r="W60">
        <v>20.97</v>
      </c>
      <c r="X60">
        <v>7.0000000000000007E-2</v>
      </c>
      <c r="Z60" t="s">
        <v>43</v>
      </c>
      <c r="AA60">
        <v>24</v>
      </c>
      <c r="AB60">
        <v>586</v>
      </c>
      <c r="AC60">
        <v>0.17</v>
      </c>
      <c r="AD60">
        <v>0.89</v>
      </c>
      <c r="AE60">
        <v>0</v>
      </c>
      <c r="AF60">
        <v>0</v>
      </c>
      <c r="AG60">
        <v>0</v>
      </c>
      <c r="AH60">
        <v>0</v>
      </c>
      <c r="AI60">
        <v>6</v>
      </c>
      <c r="AJ60">
        <v>6</v>
      </c>
      <c r="AK60">
        <v>5.46</v>
      </c>
      <c r="AL60">
        <v>30.06</v>
      </c>
      <c r="AM60">
        <v>0.04</v>
      </c>
    </row>
    <row r="61" spans="11:39" x14ac:dyDescent="0.4">
      <c r="K61" t="s">
        <v>54</v>
      </c>
      <c r="L61">
        <v>35</v>
      </c>
      <c r="M61">
        <v>231</v>
      </c>
      <c r="N61" s="1">
        <v>0.23</v>
      </c>
      <c r="O61">
        <v>1.07</v>
      </c>
      <c r="P61">
        <v>0</v>
      </c>
      <c r="Q61">
        <v>0</v>
      </c>
      <c r="R61">
        <v>0</v>
      </c>
      <c r="S61">
        <v>0</v>
      </c>
      <c r="T61">
        <v>7</v>
      </c>
      <c r="U61">
        <v>7</v>
      </c>
      <c r="V61">
        <v>5.1100000000000003</v>
      </c>
      <c r="W61">
        <v>26.9</v>
      </c>
      <c r="X61">
        <v>7.0000000000000007E-2</v>
      </c>
      <c r="Z61" t="s">
        <v>51</v>
      </c>
      <c r="AA61">
        <v>32</v>
      </c>
      <c r="AB61">
        <v>586</v>
      </c>
      <c r="AC61">
        <v>0.17</v>
      </c>
      <c r="AD61">
        <v>0.98</v>
      </c>
      <c r="AE61">
        <v>0</v>
      </c>
      <c r="AF61">
        <v>0</v>
      </c>
      <c r="AG61">
        <v>0</v>
      </c>
      <c r="AH61">
        <v>0</v>
      </c>
      <c r="AI61">
        <v>7</v>
      </c>
      <c r="AJ61">
        <v>7</v>
      </c>
      <c r="AK61">
        <v>6.01</v>
      </c>
      <c r="AL61">
        <v>36.47</v>
      </c>
      <c r="AM61">
        <v>0.04</v>
      </c>
    </row>
    <row r="62" spans="11:39" x14ac:dyDescent="0.4">
      <c r="K62" t="s">
        <v>55</v>
      </c>
      <c r="L62">
        <v>36</v>
      </c>
      <c r="M62">
        <v>231</v>
      </c>
      <c r="N62" s="1">
        <v>0.23</v>
      </c>
      <c r="O62">
        <v>1.19</v>
      </c>
      <c r="P62">
        <v>0</v>
      </c>
      <c r="Q62">
        <v>0</v>
      </c>
      <c r="R62">
        <v>0</v>
      </c>
      <c r="S62">
        <v>0</v>
      </c>
      <c r="T62">
        <v>8</v>
      </c>
      <c r="U62">
        <v>8</v>
      </c>
      <c r="V62">
        <v>5.55</v>
      </c>
      <c r="W62">
        <v>31.04</v>
      </c>
      <c r="X62">
        <v>0.08</v>
      </c>
      <c r="Z62" t="s">
        <v>55</v>
      </c>
      <c r="AA62">
        <v>36</v>
      </c>
      <c r="AB62">
        <v>586</v>
      </c>
      <c r="AC62">
        <v>0.17</v>
      </c>
      <c r="AD62">
        <v>1.1000000000000001</v>
      </c>
      <c r="AE62">
        <v>0</v>
      </c>
      <c r="AF62">
        <v>0</v>
      </c>
      <c r="AG62">
        <v>0</v>
      </c>
      <c r="AH62">
        <v>0</v>
      </c>
      <c r="AI62">
        <v>8</v>
      </c>
      <c r="AJ62">
        <v>8</v>
      </c>
      <c r="AK62">
        <v>6.58</v>
      </c>
      <c r="AL62">
        <v>42.68</v>
      </c>
      <c r="AM62">
        <v>0.05</v>
      </c>
    </row>
  </sheetData>
  <sortState ref="Z3:AM62">
    <sortCondition descending="1" ref="AC3:AC62"/>
  </sortState>
  <mergeCells count="2">
    <mergeCell ref="A3:A7"/>
    <mergeCell ref="A8:A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问卷项目</vt:lpstr>
      <vt:lpstr>样本特征描述</vt:lpstr>
      <vt:lpstr>信度分析</vt:lpstr>
      <vt:lpstr>效度分析</vt:lpstr>
      <vt:lpstr>可及性（全样本）</vt:lpstr>
      <vt:lpstr>可及性（不同年龄）</vt:lpstr>
      <vt:lpstr>可及性（是否有跌倒史）</vt:lpstr>
      <vt:lpstr>可及性（不同住房类型）</vt:lpstr>
      <vt:lpstr>可及性（不同建造期）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2022-12-04T15:37:24Z</dcterms:modified>
</cp:coreProperties>
</file>