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onsonlas\psScripts\"/>
    </mc:Choice>
  </mc:AlternateContent>
  <xr:revisionPtr revIDLastSave="0" documentId="13_ncr:1_{D72995E3-F00C-4F0E-B98C-7322BAF02465}" xr6:coauthVersionLast="45" xr6:coauthVersionMax="45" xr10:uidLastSave="{00000000-0000-0000-0000-000000000000}"/>
  <bookViews>
    <workbookView xWindow="8250" yWindow="3615" windowWidth="21600" windowHeight="11385" activeTab="1" xr2:uid="{00000000-000D-0000-FFFF-FFFF00000000}"/>
  </bookViews>
  <sheets>
    <sheet name="Peers2Remove" sheetId="3" r:id="rId1"/>
    <sheet name="Batch3-Final" sheetId="9" r:id="rId2"/>
    <sheet name="Batch3-Prep" sheetId="8" r:id="rId3"/>
    <sheet name="Batch2-Final" sheetId="7" r:id="rId4"/>
    <sheet name="Batch2-Prep" sheetId="5" r:id="rId5"/>
    <sheet name="Batch2-IPs" sheetId="6" r:id="rId6"/>
    <sheet name="Batch1-Final" sheetId="4" r:id="rId7"/>
    <sheet name="TunnelGroups" sheetId="2" r:id="rId8"/>
    <sheet name="ciscoDF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16" i="8"/>
  <c r="D64" i="6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F46" i="8"/>
  <c r="H46" i="8" s="1"/>
  <c r="F47" i="8"/>
  <c r="H47" i="8" s="1"/>
  <c r="F48" i="8"/>
  <c r="H48" i="8" s="1"/>
  <c r="F49" i="8"/>
  <c r="H49" i="8" s="1"/>
  <c r="F50" i="8"/>
  <c r="H50" i="8" s="1"/>
  <c r="F51" i="8"/>
  <c r="H51" i="8" s="1"/>
  <c r="F52" i="8"/>
  <c r="H52" i="8" s="1"/>
  <c r="F53" i="8"/>
  <c r="H53" i="8" s="1"/>
  <c r="F54" i="8"/>
  <c r="H54" i="8" s="1"/>
  <c r="F55" i="8"/>
  <c r="H55" i="8" s="1"/>
  <c r="F56" i="8"/>
  <c r="H56" i="8" s="1"/>
  <c r="F57" i="8"/>
  <c r="H57" i="8" s="1"/>
  <c r="F58" i="8"/>
  <c r="H58" i="8" s="1"/>
  <c r="F59" i="8"/>
  <c r="H59" i="8" s="1"/>
  <c r="F60" i="8"/>
  <c r="H60" i="8" s="1"/>
  <c r="F61" i="8"/>
  <c r="H61" i="8" s="1"/>
  <c r="F62" i="8"/>
  <c r="H62" i="8" s="1"/>
  <c r="F63" i="8"/>
  <c r="H63" i="8" s="1"/>
  <c r="F64" i="8"/>
  <c r="H64" i="8" s="1"/>
  <c r="F65" i="8"/>
  <c r="H65" i="8" s="1"/>
  <c r="F66" i="8"/>
  <c r="H66" i="8" s="1"/>
  <c r="F67" i="8"/>
  <c r="H67" i="8" s="1"/>
  <c r="F68" i="8"/>
  <c r="H68" i="8" s="1"/>
  <c r="F69" i="8"/>
  <c r="H69" i="8" s="1"/>
  <c r="F70" i="8"/>
  <c r="H70" i="8" s="1"/>
  <c r="F45" i="8"/>
  <c r="H45" i="8" s="1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D2" i="6" l="1"/>
  <c r="E2" i="6"/>
  <c r="D3" i="6"/>
  <c r="E3" i="6"/>
  <c r="D4" i="6"/>
  <c r="E4" i="6"/>
  <c r="D5" i="6"/>
  <c r="E5" i="6"/>
  <c r="D6" i="6"/>
  <c r="E6" i="6"/>
  <c r="D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" i="2"/>
  <c r="C4" i="2"/>
  <c r="C5" i="2"/>
  <c r="C6" i="2"/>
  <c r="C7" i="2"/>
  <c r="C8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</calcChain>
</file>

<file path=xl/sharedStrings.xml><?xml version="1.0" encoding="utf-8"?>
<sst xmlns="http://schemas.openxmlformats.org/spreadsheetml/2006/main" count="6873" uniqueCount="1497">
  <si>
    <t>connection</t>
  </si>
  <si>
    <t>protocol</t>
  </si>
  <si>
    <t>Date</t>
  </si>
  <si>
    <t>173.186.120.242</t>
  </si>
  <si>
    <t>IKEv1 IPsec</t>
  </si>
  <si>
    <t>12.250.218.90</t>
  </si>
  <si>
    <t>74.124.122.178</t>
  </si>
  <si>
    <t>IKEv2 IPsec</t>
  </si>
  <si>
    <t>12.28.87.162</t>
  </si>
  <si>
    <t>IKEv1</t>
  </si>
  <si>
    <t>50.115.65.218</t>
  </si>
  <si>
    <t>69.7.188.84</t>
  </si>
  <si>
    <t>74.203.59.130</t>
  </si>
  <si>
    <t>64.184.136.116</t>
  </si>
  <si>
    <t>208.123.133.234</t>
  </si>
  <si>
    <t>66.119.97.194</t>
  </si>
  <si>
    <t>173.185.150.227</t>
  </si>
  <si>
    <t>208.67.100.233</t>
  </si>
  <si>
    <t>12.51.104.162</t>
  </si>
  <si>
    <t>216.147.160.69</t>
  </si>
  <si>
    <t>74.115.70.119</t>
  </si>
  <si>
    <t>207.140.198.130</t>
  </si>
  <si>
    <t>134.197.228.251</t>
  </si>
  <si>
    <t>216.14.248.74</t>
  </si>
  <si>
    <t>209.221.33.16</t>
  </si>
  <si>
    <t>24.237.187.210</t>
  </si>
  <si>
    <t>63.144.199.150</t>
  </si>
  <si>
    <t>24.199.235.98</t>
  </si>
  <si>
    <t>50.120.30.34</t>
  </si>
  <si>
    <t>134.197.137.200</t>
  </si>
  <si>
    <t>207.5.81.194</t>
  </si>
  <si>
    <t>207.109.247.51</t>
  </si>
  <si>
    <t>170.173.0.115</t>
  </si>
  <si>
    <t>64.219.238.131</t>
  </si>
  <si>
    <t>12.229.56.82</t>
  </si>
  <si>
    <t>67.212.220.210</t>
  </si>
  <si>
    <t>66.35.2.211</t>
  </si>
  <si>
    <t>12.192.204.98</t>
  </si>
  <si>
    <t>75.144.30.213</t>
  </si>
  <si>
    <t>199.59.223.2</t>
  </si>
  <si>
    <t>66.222.98.34</t>
  </si>
  <si>
    <t>209.216.165.24</t>
  </si>
  <si>
    <t>66.223.249.253</t>
  </si>
  <si>
    <t>64.184.153.194</t>
  </si>
  <si>
    <t>104.222.48.39</t>
  </si>
  <si>
    <t>12.152.62.163</t>
  </si>
  <si>
    <t>50.239.68.90</t>
  </si>
  <si>
    <t>IKEv1 IPsecOverNatT</t>
  </si>
  <si>
    <t>66.76.200.2</t>
  </si>
  <si>
    <t>64.187.194.35</t>
  </si>
  <si>
    <t>64.39.150.74</t>
  </si>
  <si>
    <t>name</t>
  </si>
  <si>
    <t>209.234.142.6</t>
  </si>
  <si>
    <t>12.104.143.29</t>
  </si>
  <si>
    <t>12.12.78.2</t>
  </si>
  <si>
    <t>208.68.22.250</t>
  </si>
  <si>
    <t>216.174.218.98</t>
  </si>
  <si>
    <t>208.94.87.125</t>
  </si>
  <si>
    <t>66.225.14.98</t>
  </si>
  <si>
    <t>CPMC</t>
  </si>
  <si>
    <t>168.215.226.2</t>
  </si>
  <si>
    <t>66.194.65.234</t>
  </si>
  <si>
    <t>SSLClientProfile</t>
  </si>
  <si>
    <t>50.39.0.130</t>
  </si>
  <si>
    <t>66.119.212.98</t>
  </si>
  <si>
    <t>50.120.30.194</t>
  </si>
  <si>
    <t>76.75.7.89</t>
  </si>
  <si>
    <t>71.94.42.243</t>
  </si>
  <si>
    <t>209.193.24.253</t>
  </si>
  <si>
    <t>66.102.228.179</t>
  </si>
  <si>
    <t>206.169.131.26</t>
  </si>
  <si>
    <t>65.74.17.2</t>
  </si>
  <si>
    <t>67.137.255.60</t>
  </si>
  <si>
    <t>65.152.20.190</t>
  </si>
  <si>
    <t>206.210.160.11</t>
  </si>
  <si>
    <t>65.122.123.138</t>
  </si>
  <si>
    <t>24.237.226.215</t>
  </si>
  <si>
    <t>24.237.226.194</t>
  </si>
  <si>
    <t>187.23.240.37</t>
  </si>
  <si>
    <t>24.237.175.34</t>
  </si>
  <si>
    <t>66.2.53.130</t>
  </si>
  <si>
    <t>155.99.68.26</t>
  </si>
  <si>
    <t>216.220.8.178</t>
  </si>
  <si>
    <t>216.147.175.196</t>
  </si>
  <si>
    <t>184.12.5.90</t>
  </si>
  <si>
    <t>12.3.34.85</t>
  </si>
  <si>
    <t>69.146.11.34</t>
  </si>
  <si>
    <t>63.147.23.226</t>
  </si>
  <si>
    <t>66.195.187.98</t>
  </si>
  <si>
    <t>12.69.31.70</t>
  </si>
  <si>
    <t>66.165.56.194</t>
  </si>
  <si>
    <t>216.67.95.98</t>
  </si>
  <si>
    <t>107.0.137.98</t>
  </si>
  <si>
    <t>216.54.236.201</t>
  </si>
  <si>
    <t>184.23.240.37</t>
  </si>
  <si>
    <t>67.53.107.66</t>
  </si>
  <si>
    <t>216.3.156.66</t>
  </si>
  <si>
    <t>64.184.170.110</t>
  </si>
  <si>
    <t>64.245.48.164</t>
  </si>
  <si>
    <t>69.55.45.169</t>
  </si>
  <si>
    <t>64.184.153.155</t>
  </si>
  <si>
    <t>206.11.107.130</t>
  </si>
  <si>
    <t>8.18.225.7</t>
  </si>
  <si>
    <t>74.203.56.2</t>
  </si>
  <si>
    <t>216.139.127.97</t>
  </si>
  <si>
    <t>70.88.179.193</t>
  </si>
  <si>
    <t>198.68.233.66</t>
  </si>
  <si>
    <t>209.165.163.34</t>
  </si>
  <si>
    <t>71.92.133.226</t>
  </si>
  <si>
    <t>162.252.89.146</t>
  </si>
  <si>
    <t>12.160.119.98</t>
  </si>
  <si>
    <t>199.91.236.100</t>
  </si>
  <si>
    <t>66.172.122.249</t>
  </si>
  <si>
    <t>ipsec-attributes</t>
  </si>
  <si>
    <t>69.54.33.61</t>
  </si>
  <si>
    <t>206.169.170.10</t>
  </si>
  <si>
    <t>67.230.209.194</t>
  </si>
  <si>
    <t>199.192.127.108</t>
  </si>
  <si>
    <t>67.230.209.98</t>
  </si>
  <si>
    <t>199.96.232.11</t>
  </si>
  <si>
    <t>71.13.128.98</t>
  </si>
  <si>
    <t>66.169.254.126</t>
  </si>
  <si>
    <t>66.172.112.66</t>
  </si>
  <si>
    <t>198.185.135.137</t>
  </si>
  <si>
    <t>75.130.10.194</t>
  </si>
  <si>
    <t>66.119.22.226</t>
  </si>
  <si>
    <t>74.117.49.5</t>
  </si>
  <si>
    <t>63.238.212.210</t>
  </si>
  <si>
    <t>216.67.101.218</t>
  </si>
  <si>
    <t>50.54.161.253</t>
  </si>
  <si>
    <t>173.225.85.254</t>
  </si>
  <si>
    <t>170.232.231.10</t>
  </si>
  <si>
    <t>12.37.168.196</t>
  </si>
  <si>
    <t>12.133.220.200</t>
  </si>
  <si>
    <t>69.85.203.98</t>
  </si>
  <si>
    <t>50.201.139.178</t>
  </si>
  <si>
    <t>76.10.98.133</t>
  </si>
  <si>
    <t>172.76.8.82</t>
  </si>
  <si>
    <t>70.150.191.11</t>
  </si>
  <si>
    <t>67.198.28.98</t>
  </si>
  <si>
    <t>130.250.1.148</t>
  </si>
  <si>
    <t>24.101.25.50</t>
  </si>
  <si>
    <t>50.197.83.18</t>
  </si>
  <si>
    <t>216.98.94.174</t>
  </si>
  <si>
    <t>66.113.43.230</t>
  </si>
  <si>
    <t>158.93.6.44</t>
  </si>
  <si>
    <t>24.52.160.74</t>
  </si>
  <si>
    <t>40.132.28.107</t>
  </si>
  <si>
    <t>206.74.50.133</t>
  </si>
  <si>
    <t>12.220.12.163</t>
  </si>
  <si>
    <t>198.105.48.201</t>
  </si>
  <si>
    <t>24.223.95.66</t>
  </si>
  <si>
    <t>50.236.236.74</t>
  </si>
  <si>
    <t>63.157.208.162</t>
  </si>
  <si>
    <t>24.237.114.130</t>
  </si>
  <si>
    <t>38.141.26.142</t>
  </si>
  <si>
    <t>Tunnel used</t>
  </si>
  <si>
    <t>x</t>
  </si>
  <si>
    <t>TunnelGroup</t>
  </si>
  <si>
    <t>Remote</t>
  </si>
  <si>
    <t>172.18.240.17</t>
  </si>
  <si>
    <t>10.19.1.39</t>
  </si>
  <si>
    <t>172.31.1.0/24</t>
  </si>
  <si>
    <t>Local</t>
  </si>
  <si>
    <t>10.100.108.123</t>
  </si>
  <si>
    <t>10.22.4.63</t>
  </si>
  <si>
    <t>172.22.100.0/27</t>
  </si>
  <si>
    <t>10.1.8.78</t>
  </si>
  <si>
    <t>KMC_Network</t>
  </si>
  <si>
    <t>KMC</t>
  </si>
  <si>
    <t>66.119.212.109</t>
  </si>
  <si>
    <t>10.30.30.20 10.30.30.25 10.30.30.6</t>
  </si>
  <si>
    <t>TananaChiefs_Group</t>
  </si>
  <si>
    <t>HRG_TananaCheifs</t>
  </si>
  <si>
    <t>MCH</t>
  </si>
  <si>
    <t>OPC_inside</t>
  </si>
  <si>
    <t>10.170.7.13</t>
  </si>
  <si>
    <t>66.58.252.16</t>
  </si>
  <si>
    <t>10.2.1.0/24</t>
  </si>
  <si>
    <t>Community</t>
  </si>
  <si>
    <t>10.3.42.42</t>
  </si>
  <si>
    <t>66.162.130.130</t>
  </si>
  <si>
    <t>10.51.1.214</t>
  </si>
  <si>
    <t>Ketchikan_Host</t>
  </si>
  <si>
    <t>10.42.6.40</t>
  </si>
  <si>
    <t>10.6.51.0/24</t>
  </si>
  <si>
    <t>10.22.1.52</t>
  </si>
  <si>
    <t>192.168.100.0/24</t>
  </si>
  <si>
    <t>64.46.224.3 64.46.229.126 64.46.224.164</t>
  </si>
  <si>
    <t>172.21.0.0/23</t>
  </si>
  <si>
    <t>1.2.2.0/23</t>
  </si>
  <si>
    <t>10.214.16.204</t>
  </si>
  <si>
    <t>192.168.1.97</t>
  </si>
  <si>
    <t>192.168.25.12</t>
  </si>
  <si>
    <t>HHSC</t>
  </si>
  <si>
    <t>MCDH_Servers</t>
  </si>
  <si>
    <t>HIM_Subnet</t>
  </si>
  <si>
    <t>10.45.1.104</t>
  </si>
  <si>
    <t>172.20.2.0</t>
  </si>
  <si>
    <t>CBH</t>
  </si>
  <si>
    <t>10.40.0.0/22</t>
  </si>
  <si>
    <t>192.168.123.0/24</t>
  </si>
  <si>
    <t>10.120.50.0/23</t>
  </si>
  <si>
    <t>10.221.80.15 172.30.184.244 172.30.184.24 172.30.184.55</t>
  </si>
  <si>
    <t>74.203.56.11</t>
  </si>
  <si>
    <t>192.168.249.3</t>
  </si>
  <si>
    <t>10.24.0.0/24</t>
  </si>
  <si>
    <t>GRMC</t>
  </si>
  <si>
    <t>WMC</t>
  </si>
  <si>
    <t>NRMC_Network</t>
  </si>
  <si>
    <t>192.168.20.0/24</t>
  </si>
  <si>
    <t>192.168.200.94</t>
  </si>
  <si>
    <t>10.40.2.224/27</t>
  </si>
  <si>
    <t>HRGFileServers</t>
  </si>
  <si>
    <t>192.168.11.26</t>
  </si>
  <si>
    <t>192.168.183.12</t>
  </si>
  <si>
    <t>SouthWest</t>
  </si>
  <si>
    <t>199.96.232.55</t>
  </si>
  <si>
    <t>Agnesian</t>
  </si>
  <si>
    <t>ColumbiaMem</t>
  </si>
  <si>
    <t>Quincy_Servers</t>
  </si>
  <si>
    <t>Iron_County_CPSI</t>
  </si>
  <si>
    <t>207.138.87.0</t>
  </si>
  <si>
    <t>Centeral_Pen</t>
  </si>
  <si>
    <t>Remove</t>
  </si>
  <si>
    <t>Confluence_Health_Servers</t>
  </si>
  <si>
    <t>HRG_Confluence</t>
  </si>
  <si>
    <t>172.28.192.0/22</t>
  </si>
  <si>
    <t>172.232.124.127</t>
  </si>
  <si>
    <t>10.4.20.12</t>
  </si>
  <si>
    <t>10.27.125.236</t>
  </si>
  <si>
    <t>PineVille_Subnet</t>
  </si>
  <si>
    <t>Midland</t>
  </si>
  <si>
    <t>10.24.1.128/27</t>
  </si>
  <si>
    <t>Ellwood_Hospital</t>
  </si>
  <si>
    <t>Native_Project</t>
  </si>
  <si>
    <t>Roane_General</t>
  </si>
  <si>
    <t>GelndiveMedicalCenter_Group</t>
  </si>
  <si>
    <t>Augusta_Edu</t>
  </si>
  <si>
    <t>CulbertsonMemorial</t>
  </si>
  <si>
    <t>BSFMC</t>
  </si>
  <si>
    <t>ClinchMemorial_Group</t>
  </si>
  <si>
    <t>Pickens_Server</t>
  </si>
  <si>
    <t>Heights</t>
  </si>
  <si>
    <t>Sitka_Group</t>
  </si>
  <si>
    <t>Mangold_Group</t>
  </si>
  <si>
    <t>Column1</t>
  </si>
  <si>
    <t>Double</t>
  </si>
  <si>
    <t xml:space="preserve">show run | inc </t>
  </si>
  <si>
    <t>group policy</t>
  </si>
  <si>
    <t>tunnel-group 208.94.87.125</t>
  </si>
  <si>
    <t>tunnel-group 66.225.14.98</t>
  </si>
  <si>
    <t>tunnel-group 66.194.65.234</t>
  </si>
  <si>
    <t>tunnel-group 50.39.0.130</t>
  </si>
  <si>
    <t>tunnel-group 76.75.7.89</t>
  </si>
  <si>
    <t>tunnel-group 71.94.42.243</t>
  </si>
  <si>
    <t>tunnel-group 24.237.226.215</t>
  </si>
  <si>
    <t>tunnel-group 24.237.226.194</t>
  </si>
  <si>
    <t>tunnel-group 187.23.240.37</t>
  </si>
  <si>
    <t>tunnel-group 184.12.5.90</t>
  </si>
  <si>
    <t>tunnel-group 63.147.23.226</t>
  </si>
  <si>
    <t>tunnel-group 66.195.187.98</t>
  </si>
  <si>
    <t>tunnel-group 64.245.48.164</t>
  </si>
  <si>
    <t>tunnel-group 206.11.107.130</t>
  </si>
  <si>
    <t>tunnel-group 71.92.133.226</t>
  </si>
  <si>
    <t>tunnel-group 162.252.89.146</t>
  </si>
  <si>
    <t>tunnel-group 199.91.236.100</t>
  </si>
  <si>
    <t>tunnel-group 198.185.135.137</t>
  </si>
  <si>
    <t>group-policy GroupPolicy_66.119.22.226</t>
  </si>
  <si>
    <t>tunnel-group 66.119.22.226</t>
  </si>
  <si>
    <t>group-policy GroupPolicy_63.238.212.210</t>
  </si>
  <si>
    <t>tunnel-group 63.238.212.210</t>
  </si>
  <si>
    <t>group-policy GroupPolicy_69.85.203.98</t>
  </si>
  <si>
    <t>tunnel-group 69.85.203.98</t>
  </si>
  <si>
    <t>group-policy GroupPolicy_50.201.139.178</t>
  </si>
  <si>
    <t>tunnel-group 50.201.139.178</t>
  </si>
  <si>
    <t>group-policy GroupPolicy_76.10.98.133</t>
  </si>
  <si>
    <t>tunnel-group 76.10.98.133</t>
  </si>
  <si>
    <t>group-policy GroupPolicy_172.76.8.82</t>
  </si>
  <si>
    <t>tunnel-group 172.76.8.82</t>
  </si>
  <si>
    <t>group-policy GroupPolicy_40.132.28.107</t>
  </si>
  <si>
    <t>tunnel-group 40.132.28.107</t>
  </si>
  <si>
    <t>group-policy GroupPolicy_12.220.12.163</t>
  </si>
  <si>
    <t>tunnel-group 12.220.12.163</t>
  </si>
  <si>
    <t>group-policy GroupPolicy_63.157.208.162</t>
  </si>
  <si>
    <t>tunnel-group 63.157.208.162</t>
  </si>
  <si>
    <t xml:space="preserve">clear config </t>
  </si>
  <si>
    <t>Column2</t>
  </si>
  <si>
    <t>Column3</t>
  </si>
  <si>
    <t>batch</t>
  </si>
  <si>
    <t>batch1</t>
  </si>
  <si>
    <t>batch2</t>
  </si>
  <si>
    <t xml:space="preserve">crypto map outside_map 35 set peer 12.69.31.70 </t>
  </si>
  <si>
    <t>tunnel-group 12.69.31.70</t>
  </si>
  <si>
    <t xml:space="preserve">crypto map outside_map 190 set peer 216.174.218.98 </t>
  </si>
  <si>
    <t>tunnel-group 216.174.218.98</t>
  </si>
  <si>
    <t xml:space="preserve">crypto map outside_map 27 set peer 64.184.153.155 </t>
  </si>
  <si>
    <t>tunnel-group 64.184.153.155</t>
  </si>
  <si>
    <t xml:space="preserve">crypto map outside_map 12 set peer 206.169.131.26 </t>
  </si>
  <si>
    <t>tunnel-group 206.169.131.26</t>
  </si>
  <si>
    <t xml:space="preserve">crypto map outside_map 10 set peer 12.104.143.29 206.162.235.41 67.126.67.238 </t>
  </si>
  <si>
    <t>tunnel-group 12.104.143.29</t>
  </si>
  <si>
    <t xml:space="preserve">crypto map outside_map 14 set peer 67.137.255.60 </t>
  </si>
  <si>
    <t>tunnel-group 67.137.255.60</t>
  </si>
  <si>
    <t xml:space="preserve">crypto map outside_map 31 set peer 66.165.56.194 </t>
  </si>
  <si>
    <t>tunnel-group 66.165.56.194</t>
  </si>
  <si>
    <t xml:space="preserve">crypto map outside_map 24 set peer 216.220.8.178 </t>
  </si>
  <si>
    <t>tunnel-group 216.220.8.178</t>
  </si>
  <si>
    <t xml:space="preserve">crypto map outside_map 170 set peer 208.68.22.250 </t>
  </si>
  <si>
    <t>tunnel-group 208.68.22.250</t>
  </si>
  <si>
    <t xml:space="preserve">crypto map outside_map 46 set peer 8.18.225.7 </t>
  </si>
  <si>
    <t>tunnel-group 8.18.225.7</t>
  </si>
  <si>
    <t xml:space="preserve">crypto map outside_map 49 set peer 70.88.179.193 </t>
  </si>
  <si>
    <t>tunnel-group 70.88.179.193</t>
  </si>
  <si>
    <t xml:space="preserve">crypto map outside_map 40 set peer 130.250.1.148 </t>
  </si>
  <si>
    <t>tunnel-group 130.250.1.148</t>
  </si>
  <si>
    <t xml:space="preserve">crypto map outside_map 81 set peer 12.133.220.200 </t>
  </si>
  <si>
    <t>tunnel-group 12.133.220.200</t>
  </si>
  <si>
    <t xml:space="preserve">crypto map outside_map 16 set peer 206.210.160.11 </t>
  </si>
  <si>
    <t>tunnel-group 206.210.160.11</t>
  </si>
  <si>
    <t xml:space="preserve">crypto map outside_map 5 set peer 50.120.30.194 </t>
  </si>
  <si>
    <t>tunnel-group 50.120.30.194</t>
  </si>
  <si>
    <t xml:space="preserve">crypto map outside_map 77 set peer 12.37.168.196 </t>
  </si>
  <si>
    <t>tunnel-group 12.37.168.196</t>
  </si>
  <si>
    <t xml:space="preserve">crypto map outside_map 28 set peer 206.169.170.10 </t>
  </si>
  <si>
    <t>tunnel-group 206.169.170.10</t>
  </si>
  <si>
    <t xml:space="preserve">crypto map outside_map 30 set peer 66.2.53.130 </t>
  </si>
  <si>
    <t>tunnel-group 66.2.53.130</t>
  </si>
  <si>
    <t xml:space="preserve">crypto map outside_map 36 set peer 67.53.107.66 </t>
  </si>
  <si>
    <t>tunnel-group 67.53.107.66</t>
  </si>
  <si>
    <t xml:space="preserve">crypto map outside_map 17 set peer 65.122.123.138 </t>
  </si>
  <si>
    <t>tunnel-group 65.122.123.138</t>
  </si>
  <si>
    <t xml:space="preserve">crypto map outside_map 23 set peer 155.99.68.26 </t>
  </si>
  <si>
    <t>tunnel-group 155.99.68.26</t>
  </si>
  <si>
    <t xml:space="preserve">crypto map outside_map 20 set peer 209.234.142.6 </t>
  </si>
  <si>
    <t>tunnel-group 209.234.142.6</t>
  </si>
  <si>
    <t xml:space="preserve">crypto map outside_map 38 set peer 216.3.156.66 </t>
  </si>
  <si>
    <t>tunnel-group 216.3.156.66</t>
  </si>
  <si>
    <t xml:space="preserve">crypto map outside_map 43 set peer 69.146.11.34 </t>
  </si>
  <si>
    <t>tunnel-group 69.146.11.34</t>
  </si>
  <si>
    <t xml:space="preserve">crypto map outside_map 21 set peer 170.232.231.10 </t>
  </si>
  <si>
    <t>tunnel-group 170.232.231.10</t>
  </si>
  <si>
    <t xml:space="preserve">crypto map outside_map 80 set peer 173.225.85.254 </t>
  </si>
  <si>
    <t>tunnel-group 173.225.85.254</t>
  </si>
  <si>
    <t xml:space="preserve">crypto map outside_map 110 set peer 12.12.78.2 </t>
  </si>
  <si>
    <t>tunnel-group 12.12.78.2</t>
  </si>
  <si>
    <t xml:space="preserve">crypto map outside_map 18 set peer 216.67.95.98 </t>
  </si>
  <si>
    <t>tunnel-group 216.67.95.98</t>
  </si>
  <si>
    <t xml:space="preserve">crypto map outside_map 26 set peer 216.147.175.196 </t>
  </si>
  <si>
    <t>tunnel-group 216.147.175.196</t>
  </si>
  <si>
    <t xml:space="preserve">crypto map outside_map 52 set peer 67.230.209.194 </t>
  </si>
  <si>
    <t>tunnel-group 67.230.209.194</t>
  </si>
  <si>
    <t xml:space="preserve">crypto map outside_map 41 set peer 69.55.45.169 </t>
  </si>
  <si>
    <t>tunnel-group 69.55.45.169</t>
  </si>
  <si>
    <t xml:space="preserve">crypto map outside_map 209 set peer 199.192.127.108 </t>
  </si>
  <si>
    <t>tunnel-group 199.192.127.108</t>
  </si>
  <si>
    <t xml:space="preserve">crypto map outside_map 56 set peer 66.172.122.249 </t>
  </si>
  <si>
    <t>tunnel-group 66.172.122.249</t>
  </si>
  <si>
    <t xml:space="preserve">crypto map outside_map 208 set peer 69.54.33.61 </t>
  </si>
  <si>
    <t>tunnel-group 69.54.33.61</t>
  </si>
  <si>
    <t xml:space="preserve">crypto map outside_map 48 set peer 216.139.127.97 </t>
  </si>
  <si>
    <t>tunnel-group 216.139.127.97</t>
  </si>
  <si>
    <t xml:space="preserve">crypto map outside_map 33 set peer 107.0.137.98 </t>
  </si>
  <si>
    <t>tunnel-group 107.0.137.98</t>
  </si>
  <si>
    <t xml:space="preserve">crypto map outside_map 51 set peer 199.96.232.11 </t>
  </si>
  <si>
    <t>tunnel-group 199.96.232.11</t>
  </si>
  <si>
    <t xml:space="preserve">crypto map outside_map 73 set peer 74.117.49.5 </t>
  </si>
  <si>
    <t>tunnel-group 74.117.49.5</t>
  </si>
  <si>
    <t xml:space="preserve">crypto map outside_map 45 set peer 12.3.34.85 </t>
  </si>
  <si>
    <t>tunnel-group 12.3.34.85</t>
  </si>
  <si>
    <t xml:space="preserve">crypto map outside_map 68 set peer 66.119.212.98 </t>
  </si>
  <si>
    <t>tunnel-group 66.119.212.98</t>
  </si>
  <si>
    <t xml:space="preserve">crypto map outside_map 13 set peer 65.74.17.2 </t>
  </si>
  <si>
    <t>tunnel-group 65.74.17.2</t>
  </si>
  <si>
    <t xml:space="preserve">crypto map outside_map 47 set peer 74.203.56.2 </t>
  </si>
  <si>
    <t>tunnel-group 74.203.56.2</t>
  </si>
  <si>
    <t>group-policy GroupPolicy_12.133.220.200</t>
  </si>
  <si>
    <t>group-policy GroupPolicy_12.37.168.196</t>
  </si>
  <si>
    <t>group-policy GroupPolicy_173.225.85.254</t>
  </si>
  <si>
    <t>group-policy GroupPolicy_199.96.232.11</t>
  </si>
  <si>
    <t>group-policy GroupPolicy_74.117.49.5</t>
  </si>
  <si>
    <t>group-policy GroupPolicy_66.119.212.98</t>
  </si>
  <si>
    <t>crypto map outside_map 10</t>
  </si>
  <si>
    <t>crypto map outside_map 110</t>
  </si>
  <si>
    <t>crypto map outside_map 12</t>
  </si>
  <si>
    <t>crypto map outside_map 13</t>
  </si>
  <si>
    <t>crypto map outside_map 14</t>
  </si>
  <si>
    <t>crypto map outside_map 16</t>
  </si>
  <si>
    <t>crypto map outside_map 17</t>
  </si>
  <si>
    <t>crypto map outside_map 170</t>
  </si>
  <si>
    <t>crypto map outside_map 18</t>
  </si>
  <si>
    <t>crypto map outside_map 190</t>
  </si>
  <si>
    <t>crypto map outside_map 20</t>
  </si>
  <si>
    <t>crypto map outside_map 208</t>
  </si>
  <si>
    <t>crypto map outside_map 209</t>
  </si>
  <si>
    <t>crypto map outside_map 21</t>
  </si>
  <si>
    <t>crypto map outside_map 23</t>
  </si>
  <si>
    <t>crypto map outside_map 24</t>
  </si>
  <si>
    <t>crypto map outside_map 26</t>
  </si>
  <si>
    <t>crypto map outside_map 27</t>
  </si>
  <si>
    <t>crypto map outside_map 28</t>
  </si>
  <si>
    <t>crypto map outside_map 30</t>
  </si>
  <si>
    <t>crypto map outside_map 31</t>
  </si>
  <si>
    <t>crypto map outside_map 33</t>
  </si>
  <si>
    <t>crypto map outside_map 35</t>
  </si>
  <si>
    <t>crypto map outside_map 36</t>
  </si>
  <si>
    <t>crypto map outside_map 38</t>
  </si>
  <si>
    <t>crypto map outside_map 40</t>
  </si>
  <si>
    <t>crypto map outside_map 41</t>
  </si>
  <si>
    <t>crypto map outside_map 43</t>
  </si>
  <si>
    <t>crypto map outside_map 45</t>
  </si>
  <si>
    <t>crypto map outside_map 46</t>
  </si>
  <si>
    <t>crypto map outside_map 47</t>
  </si>
  <si>
    <t>crypto map outside_map 48</t>
  </si>
  <si>
    <t>crypto map outside_map 49</t>
  </si>
  <si>
    <t>crypto map outside_map 5 s</t>
  </si>
  <si>
    <t>crypto map outside_map 51</t>
  </si>
  <si>
    <t>crypto map outside_map 52</t>
  </si>
  <si>
    <t>crypto map outside_map 56</t>
  </si>
  <si>
    <t>crypto map outside_map 68</t>
  </si>
  <si>
    <t>crypto map outside_map 73</t>
  </si>
  <si>
    <t>crypto map outside_map 77</t>
  </si>
  <si>
    <t>crypto map outside_map 80</t>
  </si>
  <si>
    <t>crypto map outside_map 81</t>
  </si>
  <si>
    <t>show run | inc crypto map outside_map 10</t>
  </si>
  <si>
    <t>show run | inc crypto map outside_map 110</t>
  </si>
  <si>
    <t>show run | inc crypto map outside_map 12</t>
  </si>
  <si>
    <t>show run | inc crypto map outside_map 13</t>
  </si>
  <si>
    <t>show run | inc crypto map outside_map 14</t>
  </si>
  <si>
    <t>show run | inc crypto map outside_map 16</t>
  </si>
  <si>
    <t>show run | inc crypto map outside_map 17</t>
  </si>
  <si>
    <t>show run | inc crypto map outside_map 170</t>
  </si>
  <si>
    <t>show run | inc crypto map outside_map 18</t>
  </si>
  <si>
    <t>show run | inc crypto map outside_map 190</t>
  </si>
  <si>
    <t>show run | inc crypto map outside_map 20</t>
  </si>
  <si>
    <t>show run | inc crypto map outside_map 208</t>
  </si>
  <si>
    <t>show run | inc crypto map outside_map 209</t>
  </si>
  <si>
    <t>show run | inc crypto map outside_map 21</t>
  </si>
  <si>
    <t>show run | inc crypto map outside_map 23</t>
  </si>
  <si>
    <t>show run | inc crypto map outside_map 24</t>
  </si>
  <si>
    <t>show run | inc crypto map outside_map 26</t>
  </si>
  <si>
    <t>show run | inc crypto map outside_map 27</t>
  </si>
  <si>
    <t>show run | inc crypto map outside_map 28</t>
  </si>
  <si>
    <t>show run | inc crypto map outside_map 30</t>
  </si>
  <si>
    <t>show run | inc crypto map outside_map 31</t>
  </si>
  <si>
    <t>show run | inc crypto map outside_map 33</t>
  </si>
  <si>
    <t>show run | inc crypto map outside_map 35</t>
  </si>
  <si>
    <t>show run | inc crypto map outside_map 36</t>
  </si>
  <si>
    <t>show run | inc crypto map outside_map 38</t>
  </si>
  <si>
    <t>show run | inc crypto map outside_map 40</t>
  </si>
  <si>
    <t>show run | inc crypto map outside_map 41</t>
  </si>
  <si>
    <t>show run | inc crypto map outside_map 43</t>
  </si>
  <si>
    <t>show run | inc crypto map outside_map 45</t>
  </si>
  <si>
    <t>show run | inc crypto map outside_map 46</t>
  </si>
  <si>
    <t>show run | inc crypto map outside_map 47</t>
  </si>
  <si>
    <t>show run | inc crypto map outside_map 48</t>
  </si>
  <si>
    <t>show run | inc crypto map outside_map 49</t>
  </si>
  <si>
    <t>show run | inc crypto map outside_map 5 s</t>
  </si>
  <si>
    <t>show run | inc crypto map outside_map 51</t>
  </si>
  <si>
    <t>show run | inc crypto map outside_map 52</t>
  </si>
  <si>
    <t>show run | inc crypto map outside_map 56</t>
  </si>
  <si>
    <t>show run | inc crypto map outside_map 68</t>
  </si>
  <si>
    <t>show run | inc crypto map outside_map 73</t>
  </si>
  <si>
    <t>show run | inc crypto map outside_map 77</t>
  </si>
  <si>
    <t>show run | inc crypto map outside_map 80</t>
  </si>
  <si>
    <t>show run | inc crypto map outside_map 81</t>
  </si>
  <si>
    <t>crypto map outside_map 10 match address Outside_cryptomap_10</t>
  </si>
  <si>
    <t>crypto map outside_map 110 match address Outside_cryptomap_110</t>
  </si>
  <si>
    <t>crypto map outside_map 12 match address Outside_12_cryptomap</t>
  </si>
  <si>
    <t>crypto map outside_map 13 match address Outside_13_cryptomap</t>
  </si>
  <si>
    <t>crypto map outside_map 14 match address Outside_14_cryptomap</t>
  </si>
  <si>
    <t>crypto map outside_map 16 match address Outside_16_cryptomap</t>
  </si>
  <si>
    <t>crypto map outside_map 17 match address Outside_17_cryptomap</t>
  </si>
  <si>
    <t>crypto map outside_map 170 match address Outside_cryptomap_170</t>
  </si>
  <si>
    <t>crypto map outside_map 18 match address Outside_18_cryptomap</t>
  </si>
  <si>
    <t>crypto map outside_map 190 match address Outside_cryptomap_190</t>
  </si>
  <si>
    <t>crypto map outside_map 20 match address Outside_cryptomap_20</t>
  </si>
  <si>
    <t>crypto map outside_map 208 match address outside_208_cryptomap</t>
  </si>
  <si>
    <t>crypto map outside_map 209 match address Caribou</t>
  </si>
  <si>
    <t>crypto map outside_map 21 match address Outside_cryptomap_13</t>
  </si>
  <si>
    <t>crypto map outside_map 23 match address Outside_23_cryptomap</t>
  </si>
  <si>
    <t>crypto map outside_map 24 match address Outside_24_cryptomap</t>
  </si>
  <si>
    <t>crypto map outside_map 26 match address Outside_26_cryptomap</t>
  </si>
  <si>
    <t>crypto map outside_map 27 match address Outside_27_cryptomap</t>
  </si>
  <si>
    <t>crypto map outside_map 28 match address Outside_28_cryptomap</t>
  </si>
  <si>
    <t>crypto map outside_map 30 match address Outside_30_cryptomap</t>
  </si>
  <si>
    <t>crypto map outside_map 31 match address Outside_31_cryptomap</t>
  </si>
  <si>
    <t>crypto map outside_map 33 match address Outside_33_cryptomap</t>
  </si>
  <si>
    <t>crypto map outside_map 35 match address Outside_35_cryptomap</t>
  </si>
  <si>
    <t>crypto map outside_map 36 match address Outside_36_cryptomap</t>
  </si>
  <si>
    <t>crypto map outside_map 38 match address Outside_38_cryptomap</t>
  </si>
  <si>
    <t>crypto map outside_map 40 match address Outside_40_cryptomap</t>
  </si>
  <si>
    <t>crypto map outside_map 41 match address Outside_41_cryptomap</t>
  </si>
  <si>
    <t>crypto map outside_map 43 match address Outside_43_cryptomap</t>
  </si>
  <si>
    <t>crypto map outside_map 45 match address Outside_45_cryptomap</t>
  </si>
  <si>
    <t>crypto map outside_map 46 match address Outside_46_cryptomap</t>
  </si>
  <si>
    <t>crypto map outside_map 47 match address Outside_47_cryptomap</t>
  </si>
  <si>
    <t>crypto map outside_map 48 match address Outside_48_cryptomap</t>
  </si>
  <si>
    <t>crypto map outside_map 49 match address Outside_49_cryptomap</t>
  </si>
  <si>
    <t>crypto map outside_map 51 match address Outside_cryptomap_51</t>
  </si>
  <si>
    <t>crypto map outside_map 52 match address Outside_52_cryptomap</t>
  </si>
  <si>
    <t>crypto map outside_map 56 match address Outside_56_cryptomap</t>
  </si>
  <si>
    <t>crypto map outside_map 68 match address Outside_cryptomap_16</t>
  </si>
  <si>
    <t>crypto map outside_map 73 match address Outside_cryptomap_22</t>
  </si>
  <si>
    <t>crypto map outside_map 77 match address Outside_cryptomap_26</t>
  </si>
  <si>
    <t>crypto map outside_map 80 match address Outside_cryptomap_29</t>
  </si>
  <si>
    <t>crypto map outside_map 81 match address Outside_cryptomap_31</t>
  </si>
  <si>
    <t>crypto map outside_map 5 match address Outside_5_cryptomap</t>
  </si>
  <si>
    <t>Core Code</t>
  </si>
  <si>
    <t>show run</t>
  </si>
  <si>
    <t>Crypto match</t>
  </si>
  <si>
    <t>Crypto Peer</t>
  </si>
  <si>
    <t>Outside_cryptomap_10</t>
  </si>
  <si>
    <t>Outside_cryptomap_110</t>
  </si>
  <si>
    <t>Outside_12_cryptomap</t>
  </si>
  <si>
    <t>Outside_13_cryptomap</t>
  </si>
  <si>
    <t>Outside_14_cryptomap</t>
  </si>
  <si>
    <t>Outside_16_cryptomap</t>
  </si>
  <si>
    <t>Outside_17_cryptomap</t>
  </si>
  <si>
    <t>Outside_cryptomap_170</t>
  </si>
  <si>
    <t>Outside_18_cryptomap</t>
  </si>
  <si>
    <t>Outside_cryptomap_190</t>
  </si>
  <si>
    <t>Outside_cryptomap_20</t>
  </si>
  <si>
    <t>outside_208_cryptomap</t>
  </si>
  <si>
    <t>Caribou</t>
  </si>
  <si>
    <t>Outside_cryptomap_13</t>
  </si>
  <si>
    <t>Outside_23_cryptomap</t>
  </si>
  <si>
    <t>Outside_24_cryptomap</t>
  </si>
  <si>
    <t>Outside_26_cryptomap</t>
  </si>
  <si>
    <t>Outside_27_cryptomap</t>
  </si>
  <si>
    <t>Outside_28_cryptomap</t>
  </si>
  <si>
    <t>Outside_30_cryptomap</t>
  </si>
  <si>
    <t>Outside_31_cryptomap</t>
  </si>
  <si>
    <t>Outside_33_cryptomap</t>
  </si>
  <si>
    <t>Outside_35_cryptomap</t>
  </si>
  <si>
    <t>Outside_36_cryptomap</t>
  </si>
  <si>
    <t>Outside_38_cryptomap</t>
  </si>
  <si>
    <t>Outside_40_cryptomap</t>
  </si>
  <si>
    <t>Outside_41_cryptomap</t>
  </si>
  <si>
    <t>Outside_43_cryptomap</t>
  </si>
  <si>
    <t>Outside_45_cryptomap</t>
  </si>
  <si>
    <t>Outside_46_cryptomap</t>
  </si>
  <si>
    <t>Outside_47_cryptomap</t>
  </si>
  <si>
    <t>Outside_48_cryptomap</t>
  </si>
  <si>
    <t>Outside_49_cryptomap</t>
  </si>
  <si>
    <t>Outside_5_cryptomap</t>
  </si>
  <si>
    <t>Outside_cryptomap_51</t>
  </si>
  <si>
    <t>Outside_52_cryptomap</t>
  </si>
  <si>
    <t>Outside_56_cryptomap</t>
  </si>
  <si>
    <t>Outside_cryptomap_16</t>
  </si>
  <si>
    <t>Outside_cryptomap_22</t>
  </si>
  <si>
    <t>Outside_cryptomap_26</t>
  </si>
  <si>
    <t>Outside_cryptomap_29</t>
  </si>
  <si>
    <t>Outside_cryptomap_31</t>
  </si>
  <si>
    <t>Local Network</t>
  </si>
  <si>
    <t>10.40.0.0/23</t>
  </si>
  <si>
    <t>10.19.1.39, 172.16.143.115, 172.16.143.110, 10.19.1.40</t>
  </si>
  <si>
    <t>10.170.7.13, 10.170.8.172, 10.8.6.20</t>
  </si>
  <si>
    <t>10.3.42.42, 10.70.10.48</t>
  </si>
  <si>
    <t>10.51.1.214, 10.51.1.90</t>
  </si>
  <si>
    <t>172.22.100.0/24</t>
  </si>
  <si>
    <t>10.22.4.63, 10.22.4.64</t>
  </si>
  <si>
    <t>192.168.1.97, 192.168.192.68, 192.168.1.26</t>
  </si>
  <si>
    <t>Outside_cryptomap</t>
  </si>
  <si>
    <t>10.40.0.0/23, 10.40.1.205</t>
  </si>
  <si>
    <t>10.1.8.78, 10.1.8.79, 172.31.210.110</t>
  </si>
  <si>
    <t>10.100.108.123, 10.100.108.78, 10.100.108.93</t>
  </si>
  <si>
    <t>172.18.240.17, 172.18.54.45, 172.18.54.44, 172.18.51.153</t>
  </si>
  <si>
    <t>192.168.183.12, 192.168.183.11</t>
  </si>
  <si>
    <t>66.192.187.130.130, 66.192.187.131, 66.162.139.45</t>
  </si>
  <si>
    <t>170.232.124.127, Trinity_DSG_Printer, Trinity_Server</t>
  </si>
  <si>
    <t>10.6.51.0/24, 10.6.1.0/24, 10.6.11.0/24</t>
  </si>
  <si>
    <t>10.22.1.52, 10.22.1.69, 10.22.1.50</t>
  </si>
  <si>
    <t>10.120.50.0/24</t>
  </si>
  <si>
    <t>10.42.6.40, 10.42.6.91, 10.42.6.41, 10.42.1.31, 10.42.1.40, 10.42.1.25, 10.42.1.26, 10.42.1.27, 10.42.6.90</t>
  </si>
  <si>
    <t>10.214.16.204, 10.214.16.205, 10.214.16.207</t>
  </si>
  <si>
    <t>192.168.25.12, Whidbey</t>
  </si>
  <si>
    <t>1.2.2.0/24</t>
  </si>
  <si>
    <t>172.20.2.0/24, 172.20.109.67(Barlow)</t>
  </si>
  <si>
    <t>192.168.123.0/24, 192.168.123.0/24</t>
  </si>
  <si>
    <t>DM_INLINE_NETWORK_5</t>
  </si>
  <si>
    <t>DM_INLINE_NETWORK_7</t>
  </si>
  <si>
    <t>DM_INLINE_NETWORK_8</t>
  </si>
  <si>
    <t>192.168.249.3, 192.168.249.41</t>
  </si>
  <si>
    <t>DM_INLINE_NETWORK_1</t>
  </si>
  <si>
    <t>HRGDSG</t>
  </si>
  <si>
    <t>66.192.187.132</t>
  </si>
  <si>
    <t>207.138.87.0/24</t>
  </si>
  <si>
    <t>10.40.4.0/24</t>
  </si>
  <si>
    <t>172.28.192.0/24</t>
  </si>
  <si>
    <t>170.232.124.127</t>
  </si>
  <si>
    <t xml:space="preserve">access-list Outside_cryptomap_10 extended permit ip 10.40.0.0 255.255.254.0 host 10.19.1.39 </t>
  </si>
  <si>
    <t xml:space="preserve">access-list Outside_cryptomap_10 extended permit ip 10.40.0.0 255.255.254.0 host 172.16.143.115 </t>
  </si>
  <si>
    <t xml:space="preserve">access-list Outside_cryptomap_10 extended permit ip 10.40.0.0 255.255.254.0 host 172.16.143.110 </t>
  </si>
  <si>
    <t xml:space="preserve">access-list Outside_cryptomap_10 extended permit ip 10.40.0.0 255.255.254.0 host 10.19.1.40 </t>
  </si>
  <si>
    <t xml:space="preserve">access-list Outside_cryptomap_110 extended permit ip 10.40.0.0 255.255.254.0 172.31.1.0 255.255.255.0 </t>
  </si>
  <si>
    <t xml:space="preserve">access-list Outside_12_cryptomap extended permit ip 10.40.0.0 255.255.254.0 host 10.170.7.13 </t>
  </si>
  <si>
    <t xml:space="preserve">access-list Outside_12_cryptomap extended permit ip 10.40.0.0 255.255.254.0 host 10.170.8.172 </t>
  </si>
  <si>
    <t xml:space="preserve">access-list Outside_12_cryptomap extended permit ip 10.40.0.0 255.255.254.0 host 10.8.6.20 </t>
  </si>
  <si>
    <t xml:space="preserve">access-list Outside_13_cryptomap extended permit ip 10.40.0.0 255.255.254.0 host 66.58.252.16 </t>
  </si>
  <si>
    <t xml:space="preserve">access-list Outside_14_cryptomap extended permit ip 10.40.0.0 255.255.254.0 10.2.1.0 255.255.255.0 </t>
  </si>
  <si>
    <t xml:space="preserve">access-list Outside_16_cryptomap extended permit ip host 66.162.130.130 host 10.3.42.42 </t>
  </si>
  <si>
    <t xml:space="preserve">access-list Outside_16_cryptomap extended permit ip host 66.162.130.130 host 10.70.10.48 </t>
  </si>
  <si>
    <t xml:space="preserve">access-list Outside_17_cryptomap extended permit ip 10.40.0.0 255.255.254.0 host 10.51.1.214 </t>
  </si>
  <si>
    <t xml:space="preserve">access-list Outside_17_cryptomap extended permit ip 10.40.0.0 255.255.254.0 host 10.51.1.90 </t>
  </si>
  <si>
    <t xml:space="preserve">access-list Outside_cryptomap_170 extended permit ip 172.22.100.0 255.255.255.224 host 10.22.4.63 </t>
  </si>
  <si>
    <t xml:space="preserve">access-list Outside_cryptomap_170 extended permit ip 172.22.100.0 255.255.255.224 host 10.22.4.64 </t>
  </si>
  <si>
    <t xml:space="preserve">access-list Outside_18_cryptomap extended permit ip 10.40.0.0 255.255.254.0 host 192.168.1.97 </t>
  </si>
  <si>
    <t xml:space="preserve">access-list Outside_18_cryptomap extended permit ip host 10.40.1.205 host 192.168.1.26 </t>
  </si>
  <si>
    <t xml:space="preserve">access-list Outside_18_cryptomap extended permit ip 10.40.0.0 255.255.254.0 host 192.168.192.68 </t>
  </si>
  <si>
    <t xml:space="preserve">access-list Outside_cryptomap_190 extended permit ip 10.40.0.0 255.255.254.0 host 10.1.8.78 </t>
  </si>
  <si>
    <t xml:space="preserve">access-list Outside_cryptomap_190 extended permit ip 10.40.0.0 255.255.254.0 host 10.1.8.79 </t>
  </si>
  <si>
    <t xml:space="preserve">access-list Outside_cryptomap_190 extended permit ip 10.40.0.0 255.255.254.0 host 172.31.210.110 </t>
  </si>
  <si>
    <t xml:space="preserve">access-list Outside_cryptomap_20 extended permit ip host 10.100.108.123 host 172.18.240.17 </t>
  </si>
  <si>
    <t xml:space="preserve">access-list Outside_cryptomap_20 extended permit ip host 10.100.108.78 host 172.18.240.17 </t>
  </si>
  <si>
    <t xml:space="preserve">access-list Outside_cryptomap_20 extended permit ip host 10.100.108.93 host 172.18.240.17 </t>
  </si>
  <si>
    <t xml:space="preserve">access-list Outside_cryptomap_20 extended permit ip host 10.100.108.123 host 172.18.54.45 </t>
  </si>
  <si>
    <t xml:space="preserve">access-list Outside_cryptomap_20 extended permit ip host 10.100.108.78 host 172.18.54.45 </t>
  </si>
  <si>
    <t xml:space="preserve">access-list Outside_cryptomap_20 extended permit ip host 10.100.108.123 host 172.18.54.44 </t>
  </si>
  <si>
    <t xml:space="preserve">access-list Outside_cryptomap_20 extended permit ip host 10.100.108.123 host 172.18.51.153 </t>
  </si>
  <si>
    <t xml:space="preserve">access-list Outside_cryptomap_20 extended permit ip host 10.100.108.78 host 172.18.51.153 </t>
  </si>
  <si>
    <t xml:space="preserve">access-list Outside_cryptomap_20 extended permit ip host 10.100.108.78 host 172.18.54.44 </t>
  </si>
  <si>
    <t xml:space="preserve">access-list outside_208_cryptomap extended permit ip 10.40.0.0 255.255.254.0 host 192.168.200.94 </t>
  </si>
  <si>
    <t xml:space="preserve">access-list Caribou extended permit ip object-group OPC_inside host 192.168.183.12 </t>
  </si>
  <si>
    <t xml:space="preserve">access-list Caribou extended permit ip object-group OPC_inside host 192.168.183.11 </t>
  </si>
  <si>
    <t xml:space="preserve">access-list Outside_cryptomap_13 extended permit ip host 66.192.187.130 host 170.232.124.127 </t>
  </si>
  <si>
    <t xml:space="preserve">access-list Outside_cryptomap_13 extended permit ip host 66.192.187.131 object Trinity_DSG_Printer </t>
  </si>
  <si>
    <t xml:space="preserve">access-list Outside_cryptomap_13 extended permit ip host 66.162.139.45 object Trinity_Server </t>
  </si>
  <si>
    <t xml:space="preserve">access-list Outside_23_cryptomap extended permit ip 10.40.0.0 255.255.254.0 10.6.51.0 255.255.255.0 </t>
  </si>
  <si>
    <t xml:space="preserve">access-list Outside_23_cryptomap extended permit ip 10.40.0.0 255.255.254.0 10.6.1.0 255.255.255.0 </t>
  </si>
  <si>
    <t xml:space="preserve">access-list Outside_23_cryptomap extended permit ip 10.40.0.0 255.255.254.0 10.6.11.0 255.255.255.0 </t>
  </si>
  <si>
    <t xml:space="preserve">access-list Outside_24_cryptomap extended permit ip 10.40.0.0 255.255.254.0 host 10.22.1.52 </t>
  </si>
  <si>
    <t xml:space="preserve">access-list Outside_24_cryptomap extended permit ip 10.40.0.0 255.255.254.0 host 10.22.1.69 </t>
  </si>
  <si>
    <t xml:space="preserve">access-list Outside_24_cryptomap extended permit ip 10.40.0.0 255.255.254.0 host 10.22.1.50 </t>
  </si>
  <si>
    <t xml:space="preserve">access-list Outside_26_cryptomap extended permit ip 10.40.0.0 255.255.254.0 192.168.100.0 255.255.255.0 </t>
  </si>
  <si>
    <t xml:space="preserve">access-list Outside_27_cryptomap extended permit ip 10.40.0.0 255.255.254.0 10.120.50.0 255.255.254.0 </t>
  </si>
  <si>
    <t xml:space="preserve">access-list Outside_28_cryptomap extended permit ip object-group HRGFileServers 10.40.2.224 255.255.255.224 </t>
  </si>
  <si>
    <t xml:space="preserve">access-list Outside_30_cryptomap extended permit ip 10.40.0.0 255.255.254.0 host 10.42.6.40 </t>
  </si>
  <si>
    <t xml:space="preserve">access-list Outside_30_cryptomap extended permit ip 10.40.0.0 255.255.254.0 host 10.42.6.91 </t>
  </si>
  <si>
    <t xml:space="preserve">access-list Outside_30_cryptomap extended permit ip 10.40.0.0 255.255.254.0 host 10.42.6.41 </t>
  </si>
  <si>
    <t xml:space="preserve">access-list Outside_30_cryptomap extended permit ip 10.40.0.0 255.255.254.0 host 10.42.1.31 </t>
  </si>
  <si>
    <t xml:space="preserve">access-list Outside_30_cryptomap extended permit ip 10.40.0.0 255.255.254.0 host 10.42.1.40 </t>
  </si>
  <si>
    <t xml:space="preserve">access-list Outside_30_cryptomap extended permit ip 10.40.0.0 255.255.254.0 host 10.42.1.25 </t>
  </si>
  <si>
    <t xml:space="preserve">access-list Outside_30_cryptomap extended permit ip 10.40.0.0 255.255.254.0 host 10.42.1.26 </t>
  </si>
  <si>
    <t xml:space="preserve">access-list Outside_30_cryptomap extended permit ip 10.40.0.0 255.255.254.0 host 10.42.1.27 </t>
  </si>
  <si>
    <t xml:space="preserve">access-list Outside_30_cryptomap extended permit ip 10.40.0.0 255.255.254.0 host 10.42.6.90 </t>
  </si>
  <si>
    <t xml:space="preserve">access-list Outside_31_cryptomap extended permit ip 10.40.0.0 255.255.254.0 host 10.214.16.204 </t>
  </si>
  <si>
    <t xml:space="preserve">access-list Outside_31_cryptomap extended permit ip 10.40.0.0 255.255.254.0 host 10.214.16.205 </t>
  </si>
  <si>
    <t xml:space="preserve">access-list Outside_31_cryptomap extended permit ip 10.40.0.0 255.255.254.0 host 10.214.16.207 </t>
  </si>
  <si>
    <t xml:space="preserve">access-list Outside_33_cryptomap extended permit ip 10.40.0.0 255.255.254.0 host 192.168.25.12 </t>
  </si>
  <si>
    <t xml:space="preserve">access-list Outside_33_cryptomap extended permit ip 10.40.5.192 255.255.255.224 object-group Whidbey </t>
  </si>
  <si>
    <t xml:space="preserve">access-list Outside_35_cryptomap extended permit ip 10.40.0.0 255.255.254.0 1.2.2.0 255.255.254.0 </t>
  </si>
  <si>
    <t xml:space="preserve">access-list Outside_36_cryptomap extended permit ip 10.40.0.0 255.255.254.0 host 10.45.1.104 </t>
  </si>
  <si>
    <t xml:space="preserve">access-list Outside_38_cryptomap extended permit ip 10.40.0.0 255.255.254.0 object-group 172.20.2.0 </t>
  </si>
  <si>
    <t xml:space="preserve">access-list Outside_40_cryptomap extended permit ip 10.40.0.0 255.255.254.0 10.24.1.128 255.255.255.224 </t>
  </si>
  <si>
    <t xml:space="preserve">access-list Outside_41_cryptomap extended permit ip 10.40.0.0 255.255.254.0 192.168.123.0 255.255.255.0 </t>
  </si>
  <si>
    <t xml:space="preserve">access-list Outside_41_cryptomap extended permit ip 10.40.2.192 255.255.255.224 192.168.123.0 255.255.255.0 </t>
  </si>
  <si>
    <t xml:space="preserve">access-list Outside_43_cryptomap extended permit ip 10.40.0.0 255.255.254.0 172.21.0.0 255.255.254.0 </t>
  </si>
  <si>
    <t xml:space="preserve">access-list Outside_45_cryptomap extended permit ip 10.40.0.0 255.255.254.0 object-group DM_INLINE_NETWORK_5 </t>
  </si>
  <si>
    <t xml:space="preserve">access-list Outside_46_cryptomap extended permit ip object-group DM_INLINE_NETWORK_7 object-group DM_INLINE_NETWORK_8 </t>
  </si>
  <si>
    <t xml:space="preserve">access-list Outside_47_cryptomap extended permit ip 10.40.0.0 255.255.254.0 host 74.203.56.11 </t>
  </si>
  <si>
    <t xml:space="preserve">access-list Outside_48_cryptomap extended permit ip 10.40.0.0 255.255.254.0 host 192.168.249.3 </t>
  </si>
  <si>
    <t xml:space="preserve">access-list Outside_48_cryptomap extended permit ip 10.40.0.0 255.255.254.0 host 192.168.249.41 </t>
  </si>
  <si>
    <t xml:space="preserve">access-list Outside_49_cryptomap extended permit ip 10.40.0.0 255.255.254.0 10.24.0.0 255.255.255.0 </t>
  </si>
  <si>
    <t xml:space="preserve">access-list Outside_5_cryptomap extended permit ip 10.40.0.0 255.255.254.0 object-group DM_INLINE_NETWORK_1 </t>
  </si>
  <si>
    <t xml:space="preserve">access-list Outside_cryptomap_51 extended permit ip object-group HRGDSG host 199.96.232.55 </t>
  </si>
  <si>
    <t xml:space="preserve">access-list Outside_52_cryptomap extended permit ip 10.40.0.0 255.255.254.0 host 192.168.11.26 </t>
  </si>
  <si>
    <t xml:space="preserve">access-list Outside_56_cryptomap extended permit ip 10.40.0.0 255.255.254.0 192.168.20.0 255.255.255.0 </t>
  </si>
  <si>
    <t xml:space="preserve">access-list Outside_cryptomap_16 extended permit ip 10.40.0.0 255.255.254.0 host 66.119.212.109 </t>
  </si>
  <si>
    <t xml:space="preserve">access-list Outside_cryptomap_22 extended permit ip host 66.192.187.132 207.138.87.0 255.255.255.0 </t>
  </si>
  <si>
    <t xml:space="preserve">access-list Outside_cryptomap_26 extended permit ip 10.40.4.0 255.255.255.0 host 10.4.20.12 </t>
  </si>
  <si>
    <t xml:space="preserve">access-list Outside_cryptomap_29 extended permit ip 10.40.4.0 255.255.255.0 172.28.192.0 255.255.252.0 </t>
  </si>
  <si>
    <t xml:space="preserve">access-list Outside_cryptomap_31 extended permit ip 10.40.0.0 255.255.254.0 host 10.27.125.236 </t>
  </si>
  <si>
    <t>1.2.2.0</t>
  </si>
  <si>
    <t>10.1.8.79</t>
  </si>
  <si>
    <t>10.100.108.78</t>
  </si>
  <si>
    <t>10.100.108.93</t>
  </si>
  <si>
    <t>10.120.50.0</t>
  </si>
  <si>
    <t>10.170.8.172</t>
  </si>
  <si>
    <t>10.19.1.40</t>
  </si>
  <si>
    <t>10.2.1.0</t>
  </si>
  <si>
    <t>10.214.16.205</t>
  </si>
  <si>
    <t>10.214.16.207</t>
  </si>
  <si>
    <t>10.22.1.50</t>
  </si>
  <si>
    <t>10.22.1.69</t>
  </si>
  <si>
    <t>10.22.4.64</t>
  </si>
  <si>
    <t>10.24.0.0</t>
  </si>
  <si>
    <t>10.24.1.128</t>
  </si>
  <si>
    <t>10.40.5.192</t>
  </si>
  <si>
    <t>10.42.1.25</t>
  </si>
  <si>
    <t>10.42.1.26</t>
  </si>
  <si>
    <t>10.42.1.27</t>
  </si>
  <si>
    <t>10.42.1.31</t>
  </si>
  <si>
    <t>10.42.1.40</t>
  </si>
  <si>
    <t>10.42.6.41</t>
  </si>
  <si>
    <t>10.42.6.90</t>
  </si>
  <si>
    <t>10.42.6.91</t>
  </si>
  <si>
    <t>10.51.1.90</t>
  </si>
  <si>
    <t>10.6.1.0</t>
  </si>
  <si>
    <t>10.6.11.0</t>
  </si>
  <si>
    <t>10.6.51.0</t>
  </si>
  <si>
    <t>10.70.10.48</t>
  </si>
  <si>
    <t>10.8.6.20</t>
  </si>
  <si>
    <t>172.16.143.110</t>
  </si>
  <si>
    <t>172.16.143.115</t>
  </si>
  <si>
    <t>172.18.51.153</t>
  </si>
  <si>
    <t>172.18.54.44</t>
  </si>
  <si>
    <t>172.18.54.45</t>
  </si>
  <si>
    <t>172.21.0.0</t>
  </si>
  <si>
    <t>172.22.100.0</t>
  </si>
  <si>
    <t>172.28.192.0</t>
  </si>
  <si>
    <t>172.31.1.0</t>
  </si>
  <si>
    <t>172.31.210.110</t>
  </si>
  <si>
    <t>192.168.1.26</t>
  </si>
  <si>
    <t>192.168.100.0</t>
  </si>
  <si>
    <t>192.168.123.0</t>
  </si>
  <si>
    <t>192.168.183.11</t>
  </si>
  <si>
    <t>192.168.192.68</t>
  </si>
  <si>
    <t>192.168.20.0</t>
  </si>
  <si>
    <t>192.168.249.41</t>
  </si>
  <si>
    <t>66.162.139.45</t>
  </si>
  <si>
    <t>66.192.187.130</t>
  </si>
  <si>
    <t>66.192.187.131</t>
  </si>
  <si>
    <t>Trinity_DSG_Printer</t>
  </si>
  <si>
    <t>Trinity_Server</t>
  </si>
  <si>
    <t>Whidbey</t>
  </si>
  <si>
    <t xml:space="preserve">access-list CAPTrinity extended permit ip host 66.192.187.130 host 170.232.124.127 </t>
  </si>
  <si>
    <t>nat (Inside,any) source static DM_INLINE_NETWORK_7 DM_INLINE_NETWORK_7 destination static DM_INLINE_NETWORK_8 DM_INLINE_NETWORK_8 no-proxy-arp route-lookup</t>
  </si>
  <si>
    <t>nat (Inside,any) source static obj-10.40.0.0 obj-10.40.0.0 destination static 172.20.2.0 172.20.2.0 no-proxy-arp route-lookup</t>
  </si>
  <si>
    <t>nat (Inside,any) source static obj-10.40.0.0 obj-10.40.0.0 destination static DM_INLINE_NETWORK_1 DM_INLINE_NETWORK_1 no-proxy-arp route-lookup</t>
  </si>
  <si>
    <t>nat (Inside,any) source static obj-10.40.0.0 obj-10.40.0.0 destination static DM_INLINE_NETWORK_5 DM_INLINE_NETWORK_5 no-proxy-arp route-lookup</t>
  </si>
  <si>
    <t>nat (Inside,any) source static obj-10.40.0.0 obj-10.40.0.0 destination static obj-1.2.2.0 obj-1.2.2.0 no-proxy-arp route-lookup</t>
  </si>
  <si>
    <t>nat (Inside,any) source static obj-10.40.0.0 obj-10.40.0.0 destination static obj-10.1.8.78 obj-10.1.8.78 no-proxy-arp route-lookup</t>
  </si>
  <si>
    <t>nat (Inside,any) source static obj-10.40.0.0 obj-10.40.0.0 destination static obj-10.1.8.79 obj-10.1.8.79 no-proxy-arp route-lookup</t>
  </si>
  <si>
    <t>nat (Inside,any) source static obj-10.40.0.0 obj-10.40.0.0 destination static obj-10.120.50.0 obj-10.120.50.0 no-proxy-arp route-lookup</t>
  </si>
  <si>
    <t>nat (Inside,any) source static obj-10.40.0.0 obj-10.40.0.0 destination static obj-10.170.7.13 obj-10.170.7.13 no-proxy-arp route-lookup</t>
  </si>
  <si>
    <t>nat (Inside,any) source static obj-10.40.0.0 obj-10.40.0.0 destination static obj-10.170.8.172 obj-10.170.8.172 no-proxy-arp route-lookup</t>
  </si>
  <si>
    <t>nat (Inside,any) source static obj-10.40.0.0 obj-10.40.0.0 destination static obj-10.2.1.0 obj-10.2.1.0 no-proxy-arp route-lookup</t>
  </si>
  <si>
    <t>nat (Inside,any) source static obj-10.40.0.0 obj-10.40.0.0 destination static obj-10.214.16.204 obj-10.214.16.204 no-proxy-arp route-lookup</t>
  </si>
  <si>
    <t>nat (Inside,any) source static obj-10.40.0.0 obj-10.40.0.0 destination static obj-10.214.16.205 obj-10.214.16.205 no-proxy-arp route-lookup</t>
  </si>
  <si>
    <t>nat (Inside,any) source static obj-10.40.0.0 obj-10.40.0.0 destination static obj-10.214.16.207 obj-10.214.16.207 no-proxy-arp route-lookup</t>
  </si>
  <si>
    <t>nat (Inside,any) source static obj-10.40.0.0 obj-10.40.0.0 destination static obj-10.22.1.50 obj-10.22.1.50 no-proxy-arp route-lookup</t>
  </si>
  <si>
    <t>nat (Inside,any) source static obj-10.40.0.0 obj-10.40.0.0 destination static obj-10.22.1.52 obj-10.22.1.52 no-proxy-arp route-lookup</t>
  </si>
  <si>
    <t>nat (Inside,any) source static obj-10.40.0.0 obj-10.40.0.0 destination static obj-10.22.1.69 obj-10.22.1.69 no-proxy-arp route-lookup</t>
  </si>
  <si>
    <t>nat (Inside,any) source static obj-10.40.0.0 obj-10.40.0.0 destination static obj-10.24.0.0 obj-10.24.0.0 no-proxy-arp route-lookup</t>
  </si>
  <si>
    <t>nat (Inside,any) source static obj-10.40.0.0 obj-10.40.0.0 destination static obj-10.24.1.128 obj-10.24.1.128 no-proxy-arp route-lookup</t>
  </si>
  <si>
    <t>nat (Inside,any) source static obj-10.40.0.0 obj-10.40.0.0 destination static obj-10.42.1.25 obj-10.42.1.25 no-proxy-arp route-lookup</t>
  </si>
  <si>
    <t>nat (Inside,any) source static obj-10.40.0.0 obj-10.40.0.0 destination static obj-10.42.1.26 obj-10.42.1.26 no-proxy-arp route-lookup</t>
  </si>
  <si>
    <t>nat (Inside,any) source static obj-10.40.0.0 obj-10.40.0.0 destination static obj-10.42.1.27 obj-10.42.1.27 no-proxy-arp route-lookup</t>
  </si>
  <si>
    <t>nat (Inside,any) source static obj-10.40.0.0 obj-10.40.0.0 destination static obj-10.42.1.31 obj-10.42.1.31 no-proxy-arp route-lookup</t>
  </si>
  <si>
    <t>nat (Inside,any) source static obj-10.40.0.0 obj-10.40.0.0 destination static obj-10.42.1.40 obj-10.42.1.40 no-proxy-arp route-lookup</t>
  </si>
  <si>
    <t>nat (Inside,any) source static obj-10.40.0.0 obj-10.40.0.0 destination static obj-10.42.6.40 obj-10.42.6.40 no-proxy-arp route-lookup</t>
  </si>
  <si>
    <t>nat (Inside,any) source static obj-10.40.0.0 obj-10.40.0.0 destination static obj-10.42.6.41 obj-10.42.6.41 no-proxy-arp route-lookup</t>
  </si>
  <si>
    <t>nat (Inside,any) source static obj-10.40.0.0 obj-10.40.0.0 destination static obj-10.42.6.90 obj-10.42.6.90 no-proxy-arp route-lookup</t>
  </si>
  <si>
    <t>nat (Inside,any) source static obj-10.40.0.0 obj-10.40.0.0 destination static obj-10.42.6.91 obj-10.42.6.91 no-proxy-arp route-lookup</t>
  </si>
  <si>
    <t>nat (Inside,any) source static obj-10.40.0.0 obj-10.40.0.0 destination static obj-10.45.1.104 obj-10.45.1.104 no-proxy-arp route-lookup</t>
  </si>
  <si>
    <t>nat (Inside,any) source static obj-10.40.0.0 obj-10.40.0.0 destination static obj-10.51.1.214 obj-10.51.1.214 no-proxy-arp route-lookup</t>
  </si>
  <si>
    <t>nat (Inside,any) source static obj-10.40.0.0 obj-10.40.0.0 destination static obj-10.51.1.90 obj-10.51.1.90 no-proxy-arp route-lookup</t>
  </si>
  <si>
    <t>nat (Inside,any) source static obj-10.40.0.0 obj-10.40.0.0 destination static obj-10.6.1.0 obj-10.6.1.0 no-proxy-arp route-lookup</t>
  </si>
  <si>
    <t>nat (Inside,any) source static obj-10.40.0.0 obj-10.40.0.0 destination static obj-10.6.11.0 obj-10.6.11.0 no-proxy-arp route-lookup</t>
  </si>
  <si>
    <t>nat (Inside,any) source static obj-10.40.0.0 obj-10.40.0.0 destination static obj-10.6.51.0 obj-10.6.51.0 no-proxy-arp route-lookup</t>
  </si>
  <si>
    <t>nat (Inside,any) source static obj-10.40.0.0 obj-10.40.0.0 destination static obj-10.8.6.20 obj-10.8.6.20 no-proxy-arp route-lookup</t>
  </si>
  <si>
    <t>nat (Inside,any) source static obj-10.40.0.0 obj-10.40.0.0 destination static obj-172.16.143.110 obj-172.16.143.110 no-proxy-arp route-lookup</t>
  </si>
  <si>
    <t>nat (Inside,any) source static obj-10.40.0.0 obj-10.40.0.0 destination static obj-172.16.143.115 obj-172.16.143.115 no-proxy-arp route-lookup</t>
  </si>
  <si>
    <t>nat (Inside,any) source static obj-10.40.0.0 obj-10.40.0.0 destination static obj-172.21.0.0 obj-172.21.0.0 no-proxy-arp route-lookup</t>
  </si>
  <si>
    <t>nat (Inside,any) source static obj-10.40.0.0 obj-10.40.0.0 destination static obj-172.31.1.0 obj-172.31.1.0 no-proxy-arp route-lookup</t>
  </si>
  <si>
    <t>nat (Inside,any) source static obj-10.40.0.0 obj-10.40.0.0 destination static obj-172.31.210.110 obj-172.31.210.110 no-proxy-arp route-lookup</t>
  </si>
  <si>
    <t>nat (Inside,any) source static obj-10.40.0.0 obj-10.40.0.0 destination static obj-192.168.1.97 obj-192.168.1.97 no-proxy-arp route-lookup</t>
  </si>
  <si>
    <t>nat (Inside,any) source static obj-10.40.0.0 obj-10.40.0.0 destination static obj-192.168.100.0 obj-192.168.100.0 no-proxy-arp route-lookup</t>
  </si>
  <si>
    <t>nat (Inside,any) source static obj-10.40.0.0 obj-10.40.0.0 destination static obj-192.168.11.26 obj-192.168.11.26 no-proxy-arp route-lookup</t>
  </si>
  <si>
    <t>nat (Inside,any) source static obj-10.40.0.0 obj-10.40.0.0 destination static obj-192.168.123.0 obj-192.168.123.0 no-proxy-arp route-lookup</t>
  </si>
  <si>
    <t>nat (Inside,any) source static obj-10.40.0.0 obj-10.40.0.0 destination static obj-192.168.192.68 obj-192.168.192.68 no-proxy-arp route-lookup</t>
  </si>
  <si>
    <t>nat (Inside,any) source static obj-10.40.0.0 obj-10.40.0.0 destination static obj-192.168.20.0 obj-192.168.20.0 no-proxy-arp route-lookup</t>
  </si>
  <si>
    <t>nat (Inside,any) source static obj-10.40.0.0 obj-10.40.0.0 destination static obj-192.168.200.94 obj-192.168.200.94 no-proxy-arp route-lookup</t>
  </si>
  <si>
    <t>nat (Inside,any) source static obj-10.40.0.0 obj-10.40.0.0 destination static obj-192.168.249.3 obj-192.168.249.3 no-proxy-arp route-lookup</t>
  </si>
  <si>
    <t>nat (Inside,any) source static obj-10.40.0.0 obj-10.40.0.0 destination static obj-192.168.249.41 obj-192.168.249.41 no-proxy-arp route-lookup</t>
  </si>
  <si>
    <t>nat (Inside,any) source static obj-10.40.0.0 obj-10.40.0.0 destination static obj-66.58.252.16 obj-66.58.252.16 no-proxy-arp route-lookup</t>
  </si>
  <si>
    <t>nat (Inside,any) source static obj-10.40.0.0 obj-10.40.0.0 destination static obj-74.203.56.11 obj-74.203.56.11 no-proxy-arp route-lookup</t>
  </si>
  <si>
    <t>nat (Inside,any) source static obj-10.40.1.205 obj-10.40.1.205 destination static obj-192.168.1.26 obj-192.168.1.26 no-proxy-arp route-lookup</t>
  </si>
  <si>
    <t>nat (Inside,any) source static obj-10.40.1.205 obj-10.40.1.205 destination static obj-192.168.192.68 obj-192.168.192.68 no-proxy-arp route-lookup</t>
  </si>
  <si>
    <t>nat (Inside,any) source static obj-10.40.2.192 obj-10.40.2.192 destination static obj-192.168.123.0 obj-192.168.123.0 no-proxy-arp route-lookup</t>
  </si>
  <si>
    <t>nat (Inside,any) source static OPC_inside OPC_inside destination static obj-192.168.183.11 obj-192.168.183.11 no-proxy-arp route-lookup</t>
  </si>
  <si>
    <t>nat (Inside,any) source static OPC_inside OPC_inside destination static obj-192.168.183.12 obj-192.168.183.12 no-proxy-arp route-lookup</t>
  </si>
  <si>
    <t>nat (Inside,Outside) source dynamic HRG_COMPUTER_NETWORK NETWORK_OBJ_66.192.187.130 destination static Trinity_Server_Terminal Trinity_Server_Terminal</t>
  </si>
  <si>
    <t>nat (Inside,Outside) source dynamic HRG_COMPUTER_NETWORK Whidbey_Network_NAT destination static Whidbey Whidbey</t>
  </si>
  <si>
    <t>nat (Inside,Outside) source static NETWORK_OBJ_10.40.4.0_24 NETWORK_OBJ_10.40.4.0_24 destination static NETWORK_OBJ_10.4.20.12 NETWORK_OBJ_10.4.20.12 no-proxy-arp route-lookup</t>
  </si>
  <si>
    <t>nat (Inside,Outside) source static NETWORK_OBJ_10.40.4.0_24 NETWORK_OBJ_10.40.4.0_24 destination static NETWORK_OBJ_172.28.192.0_22 NETWORK_OBJ_172.28.192.0_22 no-proxy-arp route-lookup</t>
  </si>
  <si>
    <t>nat (Inside,Outside) source static Printer172.30.253.149 host_10.68.105.103 destination static host_199.96.232.55 host_199.96.232.55</t>
  </si>
  <si>
    <t>nat (Inside,Outside) source static Printer172.30.253.149 NETWORK_OBJ_66.192.187.131 destination static Trinity_DSG_Printer Trinity_DSG_Printer service TCP_9100 TCP_9100</t>
  </si>
  <si>
    <t>nat (Inside,Outside) source static Printer172.30.253.154 host_10.68.105.104 destination static host_199.96.232.55 host_199.96.232.55</t>
  </si>
  <si>
    <t>nat (Inside,Outside) source static vHRGETL6 NETWORK_OBJ_66.162.139.45 destination static Trinity_Server Trinity_Server</t>
  </si>
  <si>
    <t>A</t>
  </si>
  <si>
    <t>C</t>
  </si>
  <si>
    <t>B</t>
  </si>
  <si>
    <t>D</t>
  </si>
  <si>
    <t>E</t>
  </si>
  <si>
    <t>12.104.143.29 206.162.235.41 67.126.67.238</t>
  </si>
  <si>
    <t>Column4</t>
  </si>
  <si>
    <t>RemoteIPs</t>
  </si>
  <si>
    <t>LocalIP's</t>
  </si>
  <si>
    <t>10.40.0.0/23, 10.40.5.192</t>
  </si>
  <si>
    <t>Peer</t>
  </si>
  <si>
    <t>Code</t>
  </si>
  <si>
    <t>Order</t>
  </si>
  <si>
    <t>clear config crypto map outside_map 33</t>
  </si>
  <si>
    <t>clear config crypto map outside_map 10</t>
  </si>
  <si>
    <t>clear config crypto map outside_map 110</t>
  </si>
  <si>
    <t>clear config crypto map outside_map 81</t>
  </si>
  <si>
    <t>clear config crypto map outside_map 45</t>
  </si>
  <si>
    <t>clear config crypto map outside_map 77</t>
  </si>
  <si>
    <t>clear config crypto map outside_map 35</t>
  </si>
  <si>
    <t>clear config crypto map outside_map 40</t>
  </si>
  <si>
    <t>clear config crypto map outside_map 23</t>
  </si>
  <si>
    <t>clear config crypto map outside_map 21</t>
  </si>
  <si>
    <t>clear config crypto map outside_map 80</t>
  </si>
  <si>
    <t>clear config crypto map outside_map 209</t>
  </si>
  <si>
    <t>clear config crypto map outside_map 51</t>
  </si>
  <si>
    <t>clear config crypto map outside_map 12</t>
  </si>
  <si>
    <t>clear config crypto map outside_map 28</t>
  </si>
  <si>
    <t>clear config crypto map outside_map 16</t>
  </si>
  <si>
    <t>clear config crypto map outside_map 170</t>
  </si>
  <si>
    <t>clear config crypto map outside_map 20</t>
  </si>
  <si>
    <t>clear config crypto map outside_map 48</t>
  </si>
  <si>
    <t>clear config crypto map outside_map 26</t>
  </si>
  <si>
    <t>clear config crypto map outside_map 190</t>
  </si>
  <si>
    <t>clear config crypto map outside_map 24</t>
  </si>
  <si>
    <t>clear config crypto map outside_map 38</t>
  </si>
  <si>
    <t>clear config crypto map outside_map 18</t>
  </si>
  <si>
    <t>clear config crypto map outside_map 5 s</t>
  </si>
  <si>
    <t>clear config crypto map outside_map 27</t>
  </si>
  <si>
    <t>clear config crypto map outside_map 17</t>
  </si>
  <si>
    <t>clear config crypto map outside_map 13</t>
  </si>
  <si>
    <t>clear config crypto map outside_map 68</t>
  </si>
  <si>
    <t>clear config crypto map outside_map 31</t>
  </si>
  <si>
    <t>clear config crypto map outside_map 56</t>
  </si>
  <si>
    <t>clear config crypto map outside_map 30</t>
  </si>
  <si>
    <t>clear config crypto map outside_map 14</t>
  </si>
  <si>
    <t>clear config crypto map outside_map 52</t>
  </si>
  <si>
    <t>clear config crypto map outside_map 36</t>
  </si>
  <si>
    <t>clear config crypto map outside_map 43</t>
  </si>
  <si>
    <t>clear config crypto map outside_map 208</t>
  </si>
  <si>
    <t>clear config crypto map outside_map 41</t>
  </si>
  <si>
    <t>clear config crypto map outside_map 49</t>
  </si>
  <si>
    <t>clear config crypto map outside_map 73</t>
  </si>
  <si>
    <t>clear config crypto map outside_map 47</t>
  </si>
  <si>
    <t>clear config crypto map outside_map 46</t>
  </si>
  <si>
    <t>clear config tunnel-group 107.0.137.98</t>
  </si>
  <si>
    <t>clear config tunnel-group 12.104.143.29</t>
  </si>
  <si>
    <t>clear config tunnel-group 12.12.78.2</t>
  </si>
  <si>
    <t>clear config tunnel-group 12.133.220.200</t>
  </si>
  <si>
    <t>clear config tunnel-group 12.3.34.85</t>
  </si>
  <si>
    <t>clear config tunnel-group 12.37.168.196</t>
  </si>
  <si>
    <t>clear config tunnel-group 12.69.31.70</t>
  </si>
  <si>
    <t>clear config tunnel-group 130.250.1.148</t>
  </si>
  <si>
    <t>clear config tunnel-group 155.99.68.26</t>
  </si>
  <si>
    <t>clear config tunnel-group 170.232.231.10</t>
  </si>
  <si>
    <t>clear config tunnel-group 173.225.85.254</t>
  </si>
  <si>
    <t>clear config tunnel-group 199.192.127.108</t>
  </si>
  <si>
    <t>clear config tunnel-group 199.96.232.11</t>
  </si>
  <si>
    <t>clear config tunnel-group 206.169.131.26</t>
  </si>
  <si>
    <t>clear config tunnel-group 206.169.170.10</t>
  </si>
  <si>
    <t>clear config tunnel-group 206.210.160.11</t>
  </si>
  <si>
    <t>clear config tunnel-group 208.68.22.250</t>
  </si>
  <si>
    <t>clear config tunnel-group 209.234.142.6</t>
  </si>
  <si>
    <t>clear config tunnel-group 216.139.127.97</t>
  </si>
  <si>
    <t>clear config tunnel-group 216.147.175.196</t>
  </si>
  <si>
    <t>clear config tunnel-group 216.174.218.98</t>
  </si>
  <si>
    <t>clear config tunnel-group 216.220.8.178</t>
  </si>
  <si>
    <t>clear config tunnel-group 216.3.156.66</t>
  </si>
  <si>
    <t>clear config tunnel-group 216.67.95.98</t>
  </si>
  <si>
    <t>clear config tunnel-group 50.120.30.194</t>
  </si>
  <si>
    <t>clear config tunnel-group 64.184.153.155</t>
  </si>
  <si>
    <t>clear config tunnel-group 65.122.123.138</t>
  </si>
  <si>
    <t>clear config tunnel-group 65.74.17.2</t>
  </si>
  <si>
    <t>clear config tunnel-group 66.119.212.98</t>
  </si>
  <si>
    <t>clear config tunnel-group 66.165.56.194</t>
  </si>
  <si>
    <t>clear config tunnel-group 66.172.122.249</t>
  </si>
  <si>
    <t>clear config tunnel-group 66.2.53.130</t>
  </si>
  <si>
    <t>clear config tunnel-group 67.137.255.60</t>
  </si>
  <si>
    <t>clear config tunnel-group 67.230.209.194</t>
  </si>
  <si>
    <t>clear config tunnel-group 67.53.107.66</t>
  </si>
  <si>
    <t>clear config tunnel-group 69.146.11.34</t>
  </si>
  <si>
    <t>clear config tunnel-group 69.54.33.61</t>
  </si>
  <si>
    <t>clear config tunnel-group 69.55.45.169</t>
  </si>
  <si>
    <t>clear config tunnel-group 70.88.179.193</t>
  </si>
  <si>
    <t>clear config tunnel-group 74.117.49.5</t>
  </si>
  <si>
    <t>clear config tunnel-group 74.203.56.2</t>
  </si>
  <si>
    <t>clear config tunnel-group 8.18.225.7</t>
  </si>
  <si>
    <t>clear config group-policy GroupPolicy_12.133.220.200</t>
  </si>
  <si>
    <t>clear config group-policy GroupPolicy_12.37.168.196</t>
  </si>
  <si>
    <t>clear config group-policy GroupPolicy_173.225.85.254</t>
  </si>
  <si>
    <t>clear config group-policy GroupPolicy_199.96.232.11</t>
  </si>
  <si>
    <t>clear config group-policy GroupPolicy_66.119.212.98</t>
  </si>
  <si>
    <t>clear config group-policy GroupPolicy_74.117.49.5</t>
  </si>
  <si>
    <t xml:space="preserve">clear config access-list Outside_33_cryptomap extended permit ip 10.40.0.0 255.255.254.0 host 192.168.25.12 </t>
  </si>
  <si>
    <t xml:space="preserve">clear config access-list Outside_33_cryptomap extended permit ip 10.40.5.192 255.255.255.224 object-group Whidbey </t>
  </si>
  <si>
    <t xml:space="preserve">clear config access-list Outside_cryptomap_10 extended permit ip 10.40.0.0 255.255.254.0 host 10.19.1.39 </t>
  </si>
  <si>
    <t xml:space="preserve">clear config access-list Outside_cryptomap_10 extended permit ip 10.40.0.0 255.255.254.0 host 10.19.1.40 </t>
  </si>
  <si>
    <t xml:space="preserve">clear config access-list Outside_cryptomap_10 extended permit ip 10.40.0.0 255.255.254.0 host 172.16.143.110 </t>
  </si>
  <si>
    <t xml:space="preserve">clear config access-list Outside_cryptomap_10 extended permit ip 10.40.0.0 255.255.254.0 host 172.16.143.115 </t>
  </si>
  <si>
    <t xml:space="preserve">clear config access-list Outside_cryptomap_110 extended permit ip 10.40.0.0 255.255.254.0 172.31.1.0 255.255.255.0 </t>
  </si>
  <si>
    <t xml:space="preserve">clear config access-list Outside_cryptomap_31 extended permit ip 10.40.0.0 255.255.254.0 host 10.27.125.236 </t>
  </si>
  <si>
    <t xml:space="preserve">clear config access-list Outside_45_cryptomap extended permit ip 10.40.0.0 255.255.254.0 object-group DM_INLINE_NETWORK_5 </t>
  </si>
  <si>
    <t xml:space="preserve">clear config access-list Outside_cryptomap_26 extended permit ip 10.40.4.0 255.255.255.0 host 10.4.20.12 </t>
  </si>
  <si>
    <t xml:space="preserve">clear config access-list Outside_35_cryptomap extended permit ip 10.40.0.0 255.255.254.0 1.2.2.0 255.255.254.0 </t>
  </si>
  <si>
    <t xml:space="preserve">clear config access-list Outside_40_cryptomap extended permit ip 10.40.0.0 255.255.254.0 10.24.1.128 255.255.255.224 </t>
  </si>
  <si>
    <t xml:space="preserve">clear config access-list Outside_23_cryptomap extended permit ip 10.40.0.0 255.255.254.0 10.6.1.0 255.255.255.0 </t>
  </si>
  <si>
    <t xml:space="preserve">clear config access-list Outside_23_cryptomap extended permit ip 10.40.0.0 255.255.254.0 10.6.11.0 255.255.255.0 </t>
  </si>
  <si>
    <t xml:space="preserve">clear config access-list Outside_23_cryptomap extended permit ip 10.40.0.0 255.255.254.0 10.6.51.0 255.255.255.0 </t>
  </si>
  <si>
    <t xml:space="preserve">clear config access-list Outside_cryptomap_13 extended permit ip host 66.162.139.45 object Trinity_Server </t>
  </si>
  <si>
    <t xml:space="preserve">clear config access-list Outside_cryptomap_13 extended permit ip host 66.192.187.130 host 170.232.124.127 </t>
  </si>
  <si>
    <t xml:space="preserve">clear config access-list Outside_cryptomap_13 extended permit ip host 66.192.187.131 object Trinity_DSG_Printer </t>
  </si>
  <si>
    <t xml:space="preserve">clear config access-list Outside_cryptomap_29 extended permit ip 10.40.4.0 255.255.255.0 172.28.192.0 255.255.252.0 </t>
  </si>
  <si>
    <t xml:space="preserve">clear config access-list Caribou extended permit ip object-group OPC_inside host 192.168.183.11 </t>
  </si>
  <si>
    <t xml:space="preserve">clear config access-list Caribou extended permit ip object-group OPC_inside host 192.168.183.12 </t>
  </si>
  <si>
    <t xml:space="preserve">clear config access-list Outside_cryptomap_51 extended permit ip object-group HRGDSG host 199.96.232.55 </t>
  </si>
  <si>
    <t xml:space="preserve">clear config access-list Outside_12_cryptomap extended permit ip 10.40.0.0 255.255.254.0 host 10.170.7.13 </t>
  </si>
  <si>
    <t xml:space="preserve">clear config access-list Outside_12_cryptomap extended permit ip 10.40.0.0 255.255.254.0 host 10.170.8.172 </t>
  </si>
  <si>
    <t xml:space="preserve">clear config access-list Outside_12_cryptomap extended permit ip 10.40.0.0 255.255.254.0 host 10.8.6.20 </t>
  </si>
  <si>
    <t xml:space="preserve">clear config access-list Outside_28_cryptomap extended permit ip object-group HRGFileServers 10.40.2.224 255.255.255.224 </t>
  </si>
  <si>
    <t xml:space="preserve">clear config access-list Outside_16_cryptomap extended permit ip host 66.162.130.130 host 10.3.42.42 </t>
  </si>
  <si>
    <t xml:space="preserve">clear config access-list Outside_16_cryptomap extended permit ip host 66.162.130.130 host 10.70.10.48 </t>
  </si>
  <si>
    <t xml:space="preserve">clear config access-list Outside_cryptomap_170 extended permit ip 172.22.100.0 255.255.255.224 host 10.22.4.63 </t>
  </si>
  <si>
    <t xml:space="preserve">clear config access-list Outside_cryptomap_170 extended permit ip 172.22.100.0 255.255.255.224 host 10.22.4.64 </t>
  </si>
  <si>
    <t xml:space="preserve">clear config access-list Outside_cryptomap_20 extended permit ip host 10.100.108.123 host 172.18.240.17 </t>
  </si>
  <si>
    <t xml:space="preserve">clear config access-list Outside_cryptomap_20 extended permit ip host 10.100.108.123 host 172.18.51.153 </t>
  </si>
  <si>
    <t xml:space="preserve">clear config access-list Outside_cryptomap_20 extended permit ip host 10.100.108.123 host 172.18.54.44 </t>
  </si>
  <si>
    <t xml:space="preserve">clear config access-list Outside_cryptomap_20 extended permit ip host 10.100.108.123 host 172.18.54.45 </t>
  </si>
  <si>
    <t xml:space="preserve">clear config access-list Outside_cryptomap_20 extended permit ip host 10.100.108.78 host 172.18.240.17 </t>
  </si>
  <si>
    <t xml:space="preserve">clear config access-list Outside_cryptomap_20 extended permit ip host 10.100.108.78 host 172.18.51.153 </t>
  </si>
  <si>
    <t xml:space="preserve">clear config access-list Outside_cryptomap_20 extended permit ip host 10.100.108.78 host 172.18.54.44 </t>
  </si>
  <si>
    <t xml:space="preserve">clear config access-list Outside_cryptomap_20 extended permit ip host 10.100.108.78 host 172.18.54.45 </t>
  </si>
  <si>
    <t xml:space="preserve">clear config access-list Outside_cryptomap_20 extended permit ip host 10.100.108.93 host 172.18.240.17 </t>
  </si>
  <si>
    <t xml:space="preserve">clear config access-list Outside_48_cryptomap extended permit ip 10.40.0.0 255.255.254.0 host 192.168.249.3 </t>
  </si>
  <si>
    <t xml:space="preserve">clear config access-list Outside_48_cryptomap extended permit ip 10.40.0.0 255.255.254.0 host 192.168.249.41 </t>
  </si>
  <si>
    <t xml:space="preserve">clear config access-list Outside_26_cryptomap extended permit ip 10.40.0.0 255.255.254.0 192.168.100.0 255.255.255.0 </t>
  </si>
  <si>
    <t xml:space="preserve">clear config access-list Outside_cryptomap_190 extended permit ip 10.40.0.0 255.255.254.0 host 10.1.8.78 </t>
  </si>
  <si>
    <t xml:space="preserve">clear config access-list Outside_cryptomap_190 extended permit ip 10.40.0.0 255.255.254.0 host 10.1.8.79 </t>
  </si>
  <si>
    <t xml:space="preserve">clear config access-list Outside_cryptomap_190 extended permit ip 10.40.0.0 255.255.254.0 host 172.31.210.110 </t>
  </si>
  <si>
    <t xml:space="preserve">clear config access-list Outside_24_cryptomap extended permit ip 10.40.0.0 255.255.254.0 host 10.22.1.50 </t>
  </si>
  <si>
    <t xml:space="preserve">clear config access-list Outside_24_cryptomap extended permit ip 10.40.0.0 255.255.254.0 host 10.22.1.52 </t>
  </si>
  <si>
    <t xml:space="preserve">clear config access-list Outside_24_cryptomap extended permit ip 10.40.0.0 255.255.254.0 host 10.22.1.69 </t>
  </si>
  <si>
    <t xml:space="preserve">clear config access-list Outside_38_cryptomap extended permit ip 10.40.0.0 255.255.254.0 object-group 172.20.2.0 </t>
  </si>
  <si>
    <t xml:space="preserve">clear config access-list Outside_18_cryptomap extended permit ip 10.40.0.0 255.255.254.0 host 192.168.1.97 </t>
  </si>
  <si>
    <t xml:space="preserve">clear config access-list Outside_18_cryptomap extended permit ip 10.40.0.0 255.255.254.0 host 192.168.192.68 </t>
  </si>
  <si>
    <t xml:space="preserve">clear config access-list Outside_18_cryptomap extended permit ip host 10.40.1.205 host 192.168.1.26 </t>
  </si>
  <si>
    <t xml:space="preserve">clear config access-list Outside_5_cryptomap extended permit ip 10.40.0.0 255.255.254.0 object-group DM_INLINE_NETWORK_1 </t>
  </si>
  <si>
    <t xml:space="preserve">clear config access-list Outside_27_cryptomap extended permit ip 10.40.0.0 255.255.254.0 10.120.50.0 255.255.254.0 </t>
  </si>
  <si>
    <t xml:space="preserve">clear config access-list Outside_17_cryptomap extended permit ip 10.40.0.0 255.255.254.0 host 10.51.1.214 </t>
  </si>
  <si>
    <t xml:space="preserve">clear config access-list Outside_17_cryptomap extended permit ip 10.40.0.0 255.255.254.0 host 10.51.1.90 </t>
  </si>
  <si>
    <t xml:space="preserve">clear config access-list Outside_13_cryptomap extended permit ip 10.40.0.0 255.255.254.0 host 66.58.252.16 </t>
  </si>
  <si>
    <t xml:space="preserve">clear config access-list Outside_cryptomap_16 extended permit ip 10.40.0.0 255.255.254.0 host 66.119.212.109 </t>
  </si>
  <si>
    <t xml:space="preserve">clear config access-list Outside_31_cryptomap extended permit ip 10.40.0.0 255.255.254.0 host 10.214.16.204 </t>
  </si>
  <si>
    <t xml:space="preserve">clear config access-list Outside_31_cryptomap extended permit ip 10.40.0.0 255.255.254.0 host 10.214.16.205 </t>
  </si>
  <si>
    <t xml:space="preserve">clear config access-list Outside_31_cryptomap extended permit ip 10.40.0.0 255.255.254.0 host 10.214.16.207 </t>
  </si>
  <si>
    <t xml:space="preserve">clear config access-list Outside_56_cryptomap extended permit ip 10.40.0.0 255.255.254.0 192.168.20.0 255.255.255.0 </t>
  </si>
  <si>
    <t xml:space="preserve">clear config access-list Outside_30_cryptomap extended permit ip 10.40.0.0 255.255.254.0 host 10.42.1.25 </t>
  </si>
  <si>
    <t xml:space="preserve">clear config access-list Outside_30_cryptomap extended permit ip 10.40.0.0 255.255.254.0 host 10.42.1.26 </t>
  </si>
  <si>
    <t xml:space="preserve">clear config access-list Outside_30_cryptomap extended permit ip 10.40.0.0 255.255.254.0 host 10.42.1.27 </t>
  </si>
  <si>
    <t xml:space="preserve">clear config access-list Outside_30_cryptomap extended permit ip 10.40.0.0 255.255.254.0 host 10.42.1.31 </t>
  </si>
  <si>
    <t xml:space="preserve">clear config access-list Outside_30_cryptomap extended permit ip 10.40.0.0 255.255.254.0 host 10.42.1.40 </t>
  </si>
  <si>
    <t xml:space="preserve">clear config access-list Outside_30_cryptomap extended permit ip 10.40.0.0 255.255.254.0 host 10.42.6.40 </t>
  </si>
  <si>
    <t xml:space="preserve">clear config access-list Outside_30_cryptomap extended permit ip 10.40.0.0 255.255.254.0 host 10.42.6.41 </t>
  </si>
  <si>
    <t xml:space="preserve">clear config access-list Outside_30_cryptomap extended permit ip 10.40.0.0 255.255.254.0 host 10.42.6.90 </t>
  </si>
  <si>
    <t xml:space="preserve">clear config access-list Outside_30_cryptomap extended permit ip 10.40.0.0 255.255.254.0 host 10.42.6.91 </t>
  </si>
  <si>
    <t xml:space="preserve">clear config access-list Outside_14_cryptomap extended permit ip 10.40.0.0 255.255.254.0 10.2.1.0 255.255.255.0 </t>
  </si>
  <si>
    <t xml:space="preserve">clear config access-list Outside_52_cryptomap extended permit ip 10.40.0.0 255.255.254.0 host 192.168.11.26 </t>
  </si>
  <si>
    <t xml:space="preserve">clear config access-list Outside_36_cryptomap extended permit ip 10.40.0.0 255.255.254.0 host 10.45.1.104 </t>
  </si>
  <si>
    <t xml:space="preserve">clear config access-list Outside_43_cryptomap extended permit ip 10.40.0.0 255.255.254.0 172.21.0.0 255.255.254.0 </t>
  </si>
  <si>
    <t xml:space="preserve">clear config access-list outside_208_cryptomap extended permit ip 10.40.0.0 255.255.254.0 host 192.168.200.94 </t>
  </si>
  <si>
    <t xml:space="preserve">clear config access-list Outside_41_cryptomap extended permit ip 10.40.0.0 255.255.254.0 192.168.123.0 255.255.255.0 </t>
  </si>
  <si>
    <t xml:space="preserve">clear config access-list Outside_41_cryptomap extended permit ip 10.40.2.192 255.255.255.224 192.168.123.0 255.255.255.0 </t>
  </si>
  <si>
    <t xml:space="preserve">clear config access-list Outside_49_cryptomap extended permit ip 10.40.0.0 255.255.254.0 10.24.0.0 255.255.255.0 </t>
  </si>
  <si>
    <t xml:space="preserve">clear config access-list Outside_cryptomap_22 extended permit ip host 66.192.187.132 207.138.87.0 255.255.255.0 </t>
  </si>
  <si>
    <t xml:space="preserve">clear config access-list Outside_47_cryptomap extended permit ip 10.40.0.0 255.255.254.0 host 74.203.56.11 </t>
  </si>
  <si>
    <t xml:space="preserve">clear config access-list Outside_46_cryptomap extended permit ip object-group DM_INLINE_NETWORK_7 object-group DM_INLINE_NETWORK_8 </t>
  </si>
  <si>
    <t>no nat (Inside,Outside) source dynamic HRG_COMPUTER_NETWORK Whidbey_Network_NAT destination static Whidbey Whidbey</t>
  </si>
  <si>
    <t>no nat (Inside,any) source static obj-10.40.0.0 obj-10.40.0.0 destination static obj-172.16.143.110 obj-172.16.143.110 no-proxy-arp route-lookup</t>
  </si>
  <si>
    <t>no nat (Inside,any) source static obj-10.40.0.0 obj-10.40.0.0 destination static obj-172.16.143.115 obj-172.16.143.115 no-proxy-arp route-lookup</t>
  </si>
  <si>
    <t>no nat (Inside,any) source static obj-10.40.0.0 obj-10.40.0.0 destination static obj-172.31.1.0 obj-172.31.1.0 no-proxy-arp route-lookup</t>
  </si>
  <si>
    <t>no nat (Inside,any) source static obj-10.40.0.0 obj-10.40.0.0 destination static DM_INLINE_NETWORK_5 DM_INLINE_NETWORK_5 no-proxy-arp route-lookup</t>
  </si>
  <si>
    <t>no nat (Inside,Outside) source static NETWORK_OBJ_10.40.4.0_24 NETWORK_OBJ_10.40.4.0_24 destination static NETWORK_OBJ_10.4.20.12 NETWORK_OBJ_10.4.20.12 no-proxy-arp route-lookup</t>
  </si>
  <si>
    <t>no nat (Inside,any) source static obj-10.40.0.0 obj-10.40.0.0 destination static obj-1.2.2.0 obj-1.2.2.0 no-proxy-arp route-lookup</t>
  </si>
  <si>
    <t>no nat (Inside,any) source static obj-10.40.0.0 obj-10.40.0.0 destination static obj-10.24.1.128 obj-10.24.1.128 no-proxy-arp route-lookup</t>
  </si>
  <si>
    <t>no nat (Inside,any) source static obj-10.40.0.0 obj-10.40.0.0 destination static obj-10.6.1.0 obj-10.6.1.0 no-proxy-arp route-lookup</t>
  </si>
  <si>
    <t>no nat (Inside,any) source static obj-10.40.0.0 obj-10.40.0.0 destination static obj-10.6.11.0 obj-10.6.11.0 no-proxy-arp route-lookup</t>
  </si>
  <si>
    <t>no nat (Inside,any) source static obj-10.40.0.0 obj-10.40.0.0 destination static obj-10.6.51.0 obj-10.6.51.0 no-proxy-arp route-lookup</t>
  </si>
  <si>
    <t>no nat (Inside,Outside) source dynamic HRG_COMPUTER_NETWORK NETWORK_OBJ_66.192.187.130 destination static Trinity_Server_Terminal Trinity_Server_Terminal</t>
  </si>
  <si>
    <t>no nat (Inside,Outside) source static Printer172.30.253.149 NETWORK_OBJ_66.192.187.131 destination static Trinity_DSG_Printer Trinity_DSG_Printer service TCP_9100 TCP_9100</t>
  </si>
  <si>
    <t>no nat (Inside,Outside) source static vHRGETL6 NETWORK_OBJ_66.162.139.45 destination static Trinity_Server Trinity_Server</t>
  </si>
  <si>
    <t>no nat (Inside,Outside) source static NETWORK_OBJ_10.40.4.0_24 NETWORK_OBJ_10.40.4.0_24 destination static NETWORK_OBJ_172.28.192.0_22 NETWORK_OBJ_172.28.192.0_22 no-proxy-arp route-lookup</t>
  </si>
  <si>
    <t>no nat (Inside,any) source static OPC_inside OPC_inside destination static obj-192.168.183.11 obj-192.168.183.11 no-proxy-arp route-lookup</t>
  </si>
  <si>
    <t>no nat (Inside,any) source static OPC_inside OPC_inside destination static obj-192.168.183.12 obj-192.168.183.12 no-proxy-arp route-lookup</t>
  </si>
  <si>
    <t>no nat (Inside,Outside) source static Printer172.30.253.149 host_10.68.105.103 destination static host_199.96.232.55 host_199.96.232.55</t>
  </si>
  <si>
    <t>no nat (Inside,Outside) source static Printer172.30.253.154 host_10.68.105.104 destination static host_199.96.232.55 host_199.96.232.55</t>
  </si>
  <si>
    <t>no nat (Inside,any) source static obj-10.40.0.0 obj-10.40.0.0 destination static obj-10.170.7.13 obj-10.170.7.13 no-proxy-arp route-lookup</t>
  </si>
  <si>
    <t>no nat (Inside,any) source static obj-10.40.0.0 obj-10.40.0.0 destination static obj-10.170.8.172 obj-10.170.8.172 no-proxy-arp route-lookup</t>
  </si>
  <si>
    <t>no nat (Inside,any) source static obj-10.40.0.0 obj-10.40.0.0 destination static obj-10.8.6.20 obj-10.8.6.20 no-proxy-arp route-lookup</t>
  </si>
  <si>
    <t>no nat (Inside,any) source static obj-10.40.0.0 obj-10.40.0.0 destination static obj-192.168.249.3 obj-192.168.249.3 no-proxy-arp route-lookup</t>
  </si>
  <si>
    <t>no nat (Inside,any) source static obj-10.40.0.0 obj-10.40.0.0 destination static obj-192.168.249.41 obj-192.168.249.41 no-proxy-arp route-lookup</t>
  </si>
  <si>
    <t>no nat (Inside,any) source static obj-10.40.0.0 obj-10.40.0.0 destination static obj-192.168.100.0 obj-192.168.100.0 no-proxy-arp route-lookup</t>
  </si>
  <si>
    <t>no nat (Inside,any) source static obj-10.40.0.0 obj-10.40.0.0 destination static obj-10.1.8.78 obj-10.1.8.78 no-proxy-arp route-lookup</t>
  </si>
  <si>
    <t>no nat (Inside,any) source static obj-10.40.0.0 obj-10.40.0.0 destination static obj-10.1.8.79 obj-10.1.8.79 no-proxy-arp route-lookup</t>
  </si>
  <si>
    <t>no nat (Inside,any) source static obj-10.40.0.0 obj-10.40.0.0 destination static obj-172.31.210.110 obj-172.31.210.110 no-proxy-arp route-lookup</t>
  </si>
  <si>
    <t>no nat (Inside,any) source static obj-10.40.0.0 obj-10.40.0.0 destination static obj-10.22.1.50 obj-10.22.1.50 no-proxy-arp route-lookup</t>
  </si>
  <si>
    <t>no nat (Inside,any) source static obj-10.40.0.0 obj-10.40.0.0 destination static obj-10.22.1.52 obj-10.22.1.52 no-proxy-arp route-lookup</t>
  </si>
  <si>
    <t>no nat (Inside,any) source static obj-10.40.0.0 obj-10.40.0.0 destination static obj-10.22.1.69 obj-10.22.1.69 no-proxy-arp route-lookup</t>
  </si>
  <si>
    <t>no nat (Inside,any) source static obj-10.40.0.0 obj-10.40.0.0 destination static 172.20.2.0 172.20.2.0 no-proxy-arp route-lookup</t>
  </si>
  <si>
    <t>no nat (Inside,any) source static obj-10.40.0.0 obj-10.40.0.0 destination static obj-192.168.1.97 obj-192.168.1.97 no-proxy-arp route-lookup</t>
  </si>
  <si>
    <t>no nat (Inside,any) source static obj-10.40.0.0 obj-10.40.0.0 destination static obj-192.168.192.68 obj-192.168.192.68 no-proxy-arp route-lookup</t>
  </si>
  <si>
    <t>no nat (Inside,any) source static obj-10.40.1.205 obj-10.40.1.205 destination static obj-192.168.1.26 obj-192.168.1.26 no-proxy-arp route-lookup</t>
  </si>
  <si>
    <t>no nat (Inside,any) source static obj-10.40.1.205 obj-10.40.1.205 destination static obj-192.168.192.68 obj-192.168.192.68 no-proxy-arp route-lookup</t>
  </si>
  <si>
    <t>no nat (Inside,any) source static obj-10.40.0.0 obj-10.40.0.0 destination static DM_INLINE_NETWORK_1 DM_INLINE_NETWORK_1 no-proxy-arp route-lookup</t>
  </si>
  <si>
    <t>no nat (Inside,any) source static obj-10.40.0.0 obj-10.40.0.0 destination static obj-10.120.50.0 obj-10.120.50.0 no-proxy-arp route-lookup</t>
  </si>
  <si>
    <t>no nat (Inside,any) source static obj-10.40.0.0 obj-10.40.0.0 destination static obj-10.51.1.214 obj-10.51.1.214 no-proxy-arp route-lookup</t>
  </si>
  <si>
    <t>no nat (Inside,any) source static obj-10.40.0.0 obj-10.40.0.0 destination static obj-10.51.1.90 obj-10.51.1.90 no-proxy-arp route-lookup</t>
  </si>
  <si>
    <t>no nat (Inside,any) source static obj-10.40.0.0 obj-10.40.0.0 destination static obj-66.58.252.16 obj-66.58.252.16 no-proxy-arp route-lookup</t>
  </si>
  <si>
    <t>no nat (Inside,any) source static obj-10.40.0.0 obj-10.40.0.0 destination static obj-10.214.16.204 obj-10.214.16.204 no-proxy-arp route-lookup</t>
  </si>
  <si>
    <t>no nat (Inside,any) source static obj-10.40.0.0 obj-10.40.0.0 destination static obj-10.214.16.205 obj-10.214.16.205 no-proxy-arp route-lookup</t>
  </si>
  <si>
    <t>no nat (Inside,any) source static obj-10.40.0.0 obj-10.40.0.0 destination static obj-10.214.16.207 obj-10.214.16.207 no-proxy-arp route-lookup</t>
  </si>
  <si>
    <t>no nat (Inside,any) source static obj-10.40.0.0 obj-10.40.0.0 destination static obj-192.168.20.0 obj-192.168.20.0 no-proxy-arp route-lookup</t>
  </si>
  <si>
    <t>no nat (Inside,any) source static obj-10.40.0.0 obj-10.40.0.0 destination static obj-10.42.1.25 obj-10.42.1.25 no-proxy-arp route-lookup</t>
  </si>
  <si>
    <t>no nat (Inside,any) source static obj-10.40.0.0 obj-10.40.0.0 destination static obj-10.42.1.26 obj-10.42.1.26 no-proxy-arp route-lookup</t>
  </si>
  <si>
    <t>no nat (Inside,any) source static obj-10.40.0.0 obj-10.40.0.0 destination static obj-10.42.1.27 obj-10.42.1.27 no-proxy-arp route-lookup</t>
  </si>
  <si>
    <t>no nat (Inside,any) source static obj-10.40.0.0 obj-10.40.0.0 destination static obj-10.42.1.31 obj-10.42.1.31 no-proxy-arp route-lookup</t>
  </si>
  <si>
    <t>no nat (Inside,any) source static obj-10.40.0.0 obj-10.40.0.0 destination static obj-10.42.1.40 obj-10.42.1.40 no-proxy-arp route-lookup</t>
  </si>
  <si>
    <t>no nat (Inside,any) source static obj-10.40.0.0 obj-10.40.0.0 destination static obj-10.42.6.40 obj-10.42.6.40 no-proxy-arp route-lookup</t>
  </si>
  <si>
    <t>no nat (Inside,any) source static obj-10.40.0.0 obj-10.40.0.0 destination static obj-10.42.6.41 obj-10.42.6.41 no-proxy-arp route-lookup</t>
  </si>
  <si>
    <t>no nat (Inside,any) source static obj-10.40.0.0 obj-10.40.0.0 destination static obj-10.42.6.90 obj-10.42.6.90 no-proxy-arp route-lookup</t>
  </si>
  <si>
    <t>no nat (Inside,any) source static obj-10.40.0.0 obj-10.40.0.0 destination static obj-10.42.6.91 obj-10.42.6.91 no-proxy-arp route-lookup</t>
  </si>
  <si>
    <t>no nat (Inside,any) source static obj-10.40.0.0 obj-10.40.0.0 destination static obj-10.2.1.0 obj-10.2.1.0 no-proxy-arp route-lookup</t>
  </si>
  <si>
    <t>no nat (Inside,any) source static obj-10.40.0.0 obj-10.40.0.0 destination static obj-192.168.11.26 obj-192.168.11.26 no-proxy-arp route-lookup</t>
  </si>
  <si>
    <t>no nat (Inside,any) source static obj-10.40.0.0 obj-10.40.0.0 destination static obj-10.45.1.104 obj-10.45.1.104 no-proxy-arp route-lookup</t>
  </si>
  <si>
    <t>no nat (Inside,any) source static obj-10.40.0.0 obj-10.40.0.0 destination static obj-172.21.0.0 obj-172.21.0.0 no-proxy-arp route-lookup</t>
  </si>
  <si>
    <t>no nat (Inside,any) source static obj-10.40.0.0 obj-10.40.0.0 destination static obj-192.168.200.94 obj-192.168.200.94 no-proxy-arp route-lookup</t>
  </si>
  <si>
    <t>no nat (Inside,any) source static obj-10.40.0.0 obj-10.40.0.0 destination static obj-192.168.123.0 obj-192.168.123.0 no-proxy-arp route-lookup</t>
  </si>
  <si>
    <t>no nat (Inside,any) source static obj-10.40.2.192 obj-10.40.2.192 destination static obj-192.168.123.0 obj-192.168.123.0 no-proxy-arp route-lookup</t>
  </si>
  <si>
    <t>no nat (Inside,any) source static obj-10.40.0.0 obj-10.40.0.0 destination static obj-10.24.0.0 obj-10.24.0.0 no-proxy-arp route-lookup</t>
  </si>
  <si>
    <t>no nat (Inside,any) source static obj-10.40.0.0 obj-10.40.0.0 destination static obj-74.203.56.11 obj-74.203.56.11 no-proxy-arp route-lookup</t>
  </si>
  <si>
    <t>no nat (Inside,any) source static DM_INLINE_NETWORK_7 DM_INLINE_NETWORK_7 destination static DM_INLINE_NETWORK_8 DM_INLINE_NETWORK_8 no-proxy-arp route-lookup</t>
  </si>
  <si>
    <t>R</t>
  </si>
  <si>
    <t>Column5</t>
  </si>
  <si>
    <t>L</t>
  </si>
  <si>
    <t>F</t>
  </si>
  <si>
    <t>Command to remove/Ips location</t>
  </si>
  <si>
    <t>keep</t>
  </si>
  <si>
    <t>Western Medical Center</t>
  </si>
  <si>
    <t xml:space="preserve">crypto map outside_map 61 set peer 71.13.128.98 </t>
  </si>
  <si>
    <t xml:space="preserve">group-policy GroupPolicy_71.13.128.98 </t>
  </si>
  <si>
    <t>tunnel-group 71.13.128.98</t>
  </si>
  <si>
    <t xml:space="preserve">crypto map outside_map 99 set peer 158.93.6.44 </t>
  </si>
  <si>
    <t xml:space="preserve">group-policy GroupPolicy_158.93.6.44 </t>
  </si>
  <si>
    <t>tunnel-group 158.93.6.44</t>
  </si>
  <si>
    <t xml:space="preserve"> default-group-policy GroupPolicy_158.93.6.44</t>
  </si>
  <si>
    <t xml:space="preserve">crypto map outside_map 105 set peer 206.74.50.133 </t>
  </si>
  <si>
    <t xml:space="preserve">group-policy GroupPolicy_206.74.50.133 </t>
  </si>
  <si>
    <t>tunnel-group 206.74.50.133</t>
  </si>
  <si>
    <t xml:space="preserve"> default-group-policy GroupPolicy_206.74.50.133</t>
  </si>
  <si>
    <t xml:space="preserve">crypto map outside_map 39 set peer 64.184.170.110 </t>
  </si>
  <si>
    <t>tunnel-group 64.184.170.110</t>
  </si>
  <si>
    <t xml:space="preserve">crypto map outside_map 75 set peer 216.67.101.218 </t>
  </si>
  <si>
    <t>tunnel-group 216.67.101.218</t>
  </si>
  <si>
    <t xml:space="preserve">crypto map outside_map 112 set peer 198.105.48.201 </t>
  </si>
  <si>
    <t xml:space="preserve">group-policy GroupPolicy_198.105.48.201 </t>
  </si>
  <si>
    <t>tunnel-group 198.105.48.201</t>
  </si>
  <si>
    <t xml:space="preserve"> default-group-policy GroupPolicy_198.105.48.201</t>
  </si>
  <si>
    <t xml:space="preserve">crypto map outside_map 204 set peer 66.169.254.126 </t>
  </si>
  <si>
    <t>tunnel-group 66.169.254.126</t>
  </si>
  <si>
    <t xml:space="preserve">crypto map outside_map 50 set peer 65.152.20.190 </t>
  </si>
  <si>
    <t>tunnel-group 65.152.20.190</t>
  </si>
  <si>
    <t xml:space="preserve">crypto map outside_map 102 set peer 24.52.160.74 </t>
  </si>
  <si>
    <t xml:space="preserve">group-policy GroupPolicy_24.52.160.74 </t>
  </si>
  <si>
    <t>tunnel-group 24.52.160.74</t>
  </si>
  <si>
    <t xml:space="preserve"> default-group-policy GroupPolicy_24.52.160.74</t>
  </si>
  <si>
    <t xml:space="preserve">crypto map outside_map 94 set peer 24.101.25.50 </t>
  </si>
  <si>
    <t xml:space="preserve">group-policy GroupPolicy_24.101.25.50 </t>
  </si>
  <si>
    <t>tunnel-group 24.101.25.50</t>
  </si>
  <si>
    <t xml:space="preserve"> default-group-policy GroupPolicy_24.101.25.50</t>
  </si>
  <si>
    <t xml:space="preserve">crypto map outside_map 98 set peer 66.113.43.230 </t>
  </si>
  <si>
    <t xml:space="preserve">group-policy GroupPolicy_66.113.43.230 </t>
  </si>
  <si>
    <t>tunnel-group 66.113.43.230</t>
  </si>
  <si>
    <t xml:space="preserve"> default-group-policy GroupPolicy_66.113.43.230</t>
  </si>
  <si>
    <t xml:space="preserve">crypto map outside_map 111 set peer 198.68.233.66 </t>
  </si>
  <si>
    <t>tunnel-group 198.68.233.66</t>
  </si>
  <si>
    <t xml:space="preserve">access-list capout extended permit ip host 66.162.130.130 host 50.236.236.74 </t>
  </si>
  <si>
    <t xml:space="preserve">access-list capout extended permit ip host 50.236.236.74 host 66.162.130.130 </t>
  </si>
  <si>
    <t xml:space="preserve">crypto map outside_map 121 set peer 50.236.236.74 </t>
  </si>
  <si>
    <t xml:space="preserve">group-policy GroupPolicy_50.236.236.74 </t>
  </si>
  <si>
    <t>tunnel-group 50.236.236.74</t>
  </si>
  <si>
    <t xml:space="preserve"> default-group-policy GroupPolicy_50.236.236.74</t>
  </si>
  <si>
    <t xml:space="preserve">crypto map outside_map 62 set peer 75.130.10.194 </t>
  </si>
  <si>
    <t>tunnel-group 75.130.10.194</t>
  </si>
  <si>
    <t xml:space="preserve">crypto map outside_map 206 set peer 168.215.226.2 </t>
  </si>
  <si>
    <t>tunnel-group 168.215.226.2</t>
  </si>
  <si>
    <t xml:space="preserve">crypto map outside_map 131 set peer 38.141.26.142 </t>
  </si>
  <si>
    <t xml:space="preserve">group-policy GroupPolicy_38.141.26.142 </t>
  </si>
  <si>
    <t>tunnel-group 38.141.26.142</t>
  </si>
  <si>
    <t xml:space="preserve"> default-group-policy GroupPolicy_38.141.26.142</t>
  </si>
  <si>
    <t xml:space="preserve">crypto map outside_map 63 set peer 184.23.240.37 </t>
  </si>
  <si>
    <t>tunnel-group 184.23.240.37</t>
  </si>
  <si>
    <t xml:space="preserve">crypto map outside_map 202 set peer 66.102.228.179 </t>
  </si>
  <si>
    <t>tunnel-group 66.102.228.179</t>
  </si>
  <si>
    <t xml:space="preserve">crypto map outside_map 92 set peer 67.198.28.98 </t>
  </si>
  <si>
    <t xml:space="preserve">group-policy GroupPolicy_67.198.28.98 </t>
  </si>
  <si>
    <t>tunnel-group 67.198.28.98</t>
  </si>
  <si>
    <t xml:space="preserve"> default-group-policy GroupPolicy_67.198.28.98</t>
  </si>
  <si>
    <t xml:space="preserve">crypto map outside_map 96 set peer 50.197.83.18 </t>
  </si>
  <si>
    <t xml:space="preserve">group-policy GroupPolicy_50.197.83.18 </t>
  </si>
  <si>
    <t>tunnel-group 50.197.83.18</t>
  </si>
  <si>
    <t xml:space="preserve"> default-group-policy GroupPolicy_50.197.83.18</t>
  </si>
  <si>
    <t xml:space="preserve">crypto map outside_map 207 set peer 12.160.119.98 </t>
  </si>
  <si>
    <t>tunnel-group 12.160.119.98</t>
  </si>
  <si>
    <t xml:space="preserve">crypto map outside_map 117 set peer 24.223.95.66 </t>
  </si>
  <si>
    <t xml:space="preserve">group-policy GroupPolicy_24.223.95.66 </t>
  </si>
  <si>
    <t>tunnel-group 24.223.95.66</t>
  </si>
  <si>
    <t xml:space="preserve"> default-group-policy GroupPolicy_24.223.95.66</t>
  </si>
  <si>
    <t xml:space="preserve">crypto map outside_map 90 set peer 70.150.191.11 </t>
  </si>
  <si>
    <t xml:space="preserve">group-policy GroupPolicy_70.150.191.11 </t>
  </si>
  <si>
    <t>tunnel-group 70.150.191.11</t>
  </si>
  <si>
    <t xml:space="preserve"> default-group-policy GroupPolicy_70.150.191.11</t>
  </si>
  <si>
    <t xml:space="preserve">crypto map outside_map 15 set peer 66.172.112.66 </t>
  </si>
  <si>
    <t>tunnel-group 66.172.112.66</t>
  </si>
  <si>
    <t xml:space="preserve">crypto map outside_map 57 set peer 67.230.209.98 </t>
  </si>
  <si>
    <t>tunnel-group 67.230.209.98</t>
  </si>
  <si>
    <t xml:space="preserve">crypto map outside_map 55 set peer 209.165.163.34 </t>
  </si>
  <si>
    <t>tunnel-group 209.165.163.34</t>
  </si>
  <si>
    <t>crypto map outside_map 102</t>
  </si>
  <si>
    <t>set peer 24.52.160.74</t>
  </si>
  <si>
    <t>crypto map outside_map 105</t>
  </si>
  <si>
    <t>set peer 206.74.50.133</t>
  </si>
  <si>
    <t>crypto map outside_map 111</t>
  </si>
  <si>
    <t>set peer 198.68.233.66</t>
  </si>
  <si>
    <t>crypto map outside_map 112</t>
  </si>
  <si>
    <t>set peer 198.105.48.201</t>
  </si>
  <si>
    <t>crypto map outside_map 117</t>
  </si>
  <si>
    <t>set peer 24.223.95.66</t>
  </si>
  <si>
    <t>crypto map outside_map 121</t>
  </si>
  <si>
    <t>set peer 50.236.236.74</t>
  </si>
  <si>
    <t>crypto map outside_map 131</t>
  </si>
  <si>
    <t>set peer 38.141.26.142</t>
  </si>
  <si>
    <t>crypto map outside_map 15</t>
  </si>
  <si>
    <t>set peer 66.172.112.66</t>
  </si>
  <si>
    <t>crypto map outside_map 202</t>
  </si>
  <si>
    <t>set peer 66.102.228.179</t>
  </si>
  <si>
    <t>crypto map outside_map 204</t>
  </si>
  <si>
    <t>set peer 66.169.254.126</t>
  </si>
  <si>
    <t>crypto map outside_map 206</t>
  </si>
  <si>
    <t>set peer 168.215.226.2</t>
  </si>
  <si>
    <t>crypto map outside_map 207</t>
  </si>
  <si>
    <t>set peer 12.160.119.98</t>
  </si>
  <si>
    <t>crypto map outside_map 39</t>
  </si>
  <si>
    <t>set peer 64.184.170.110</t>
  </si>
  <si>
    <t>crypto map outside_map 50</t>
  </si>
  <si>
    <t>set peer 65.152.20.190</t>
  </si>
  <si>
    <t>crypto map outside_map 55</t>
  </si>
  <si>
    <t>set peer 209.165.163.34</t>
  </si>
  <si>
    <t>crypto map outside_map 57</t>
  </si>
  <si>
    <t>set peer 67.230.209.98</t>
  </si>
  <si>
    <t>crypto map outside_map 61</t>
  </si>
  <si>
    <t>set peer 71.13.128.98</t>
  </si>
  <si>
    <t>crypto map outside_map 62</t>
  </si>
  <si>
    <t>set peer 75.130.10.194</t>
  </si>
  <si>
    <t>crypto map outside_map 63</t>
  </si>
  <si>
    <t>set peer 184.23.240.37</t>
  </si>
  <si>
    <t>crypto map outside_map 75</t>
  </si>
  <si>
    <t>set peer 216.67.101.218</t>
  </si>
  <si>
    <t>crypto map outside_map 90</t>
  </si>
  <si>
    <t>set peer 70.150.191.11</t>
  </si>
  <si>
    <t>crypto map outside_map 92</t>
  </si>
  <si>
    <t>set peer 67.198.28.98</t>
  </si>
  <si>
    <t>crypto map outside_map 94</t>
  </si>
  <si>
    <t>set peer 24.101.25.50</t>
  </si>
  <si>
    <t>crypto map outside_map 96</t>
  </si>
  <si>
    <t>set peer 50.197.83.18</t>
  </si>
  <si>
    <t>crypto map outside_map 98</t>
  </si>
  <si>
    <t>set peer 66.113.43.230</t>
  </si>
  <si>
    <t>crypto map outside_map 99</t>
  </si>
  <si>
    <t>set peer 158.93.6.44</t>
  </si>
  <si>
    <t>OPC2# show run | inc crypto map outside_map 102</t>
  </si>
  <si>
    <t>crypto map outside_map 102 match address Outside_cryptomap_50</t>
  </si>
  <si>
    <t>crypto map outside_map 102 set ikev1 transform-set ESP-AES-256-SHA</t>
  </si>
  <si>
    <t>OPC2# show run | inc crypto map outside_map 105</t>
  </si>
  <si>
    <t>crypto map outside_map 105 match address Outside_cryptomap_54</t>
  </si>
  <si>
    <t>crypto map outside_map 105 set ikev1 transform-set ESP-AES-256-SHA</t>
  </si>
  <si>
    <t>OPC2# show run | inc crypto map outside_map 111</t>
  </si>
  <si>
    <t>crypto map outside_map 111 match address outside_111_cryptomap</t>
  </si>
  <si>
    <t>crypto map outside_map 111 set ikev1 transform-set ESP-3DES-SHA</t>
  </si>
  <si>
    <t>OPC2# show run | inc crypto map outside_map 112</t>
  </si>
  <si>
    <t>crypto map outside_map 112 match address Outside_cryptomap_59</t>
  </si>
  <si>
    <t>crypto map outside_map 112 set ikev1 transform-set ESP-AES-256-SHA</t>
  </si>
  <si>
    <t>OPC2# show run | inc crypto map outside_map 117</t>
  </si>
  <si>
    <t>crypto map outside_map 117 match address Outside_cryptomap_64</t>
  </si>
  <si>
    <t>crypto map outside_map 117 set ikev1 transform-set ESP-AES-256-SHA</t>
  </si>
  <si>
    <t>OPC2# show run | inc crypto map outside_map 121</t>
  </si>
  <si>
    <t>crypto map outside_map 121 match address Outside_cryptomap_76</t>
  </si>
  <si>
    <t>crypto map outside_map 121 set ikev1 transform-set ESP-AES-256-SHA</t>
  </si>
  <si>
    <t>OPC2# show run | inc crypto map outside_map 131</t>
  </si>
  <si>
    <t>crypto map outside_map 131 match address Outside_cryptomap_81</t>
  </si>
  <si>
    <t>crypto map outside_map 131 set ikev2 ipsec-proposal AES256-SHA256</t>
  </si>
  <si>
    <t>OPC2# show run | inc crypto map outside_map 15</t>
  </si>
  <si>
    <t>crypto map outside_map 15 match address Outside_15_cryptomap</t>
  </si>
  <si>
    <t>crypto map outside_map 15 set ikev1 transform-set ESP-AES-256-SHA</t>
  </si>
  <si>
    <t>OPC2# show run | inc crypto map outside_map 202</t>
  </si>
  <si>
    <t>crypto map outside_map 202 match address MCHosp</t>
  </si>
  <si>
    <t>crypto map outside_map 202 set ikev1 transform-set ESP-3DES-SHA</t>
  </si>
  <si>
    <t>OPC2# show run | inc crypto map outside_map 204</t>
  </si>
  <si>
    <t>crypto map outside_map 204 match address ColumbiaMem</t>
  </si>
  <si>
    <t>crypto map outside_map 204 set ikev1 transform-set ESP-AES-256-SHA</t>
  </si>
  <si>
    <t>OPC2# show run | inc crypto map outside_map 206</t>
  </si>
  <si>
    <t>crypto map outside_map 206 match address KMC</t>
  </si>
  <si>
    <t>crypto map outside_map 206 set ikev1 transform-set cpmc_phase2</t>
  </si>
  <si>
    <t>OPC2# show run | inc crypto map outside_map 207</t>
  </si>
  <si>
    <t>crypto map outside_map 207 match address NRMC</t>
  </si>
  <si>
    <t>crypto map outside_map 207 set ikev1 transform-set ESP-3DES-SHA</t>
  </si>
  <si>
    <t>OPC2# show run | inc crypto map outside_map 39</t>
  </si>
  <si>
    <t>crypto map outside_map 39 match address Outside_39_cryptomap</t>
  </si>
  <si>
    <t>crypto map outside_map 39 set ikev1 transform-set ESP-3DES-SHA</t>
  </si>
  <si>
    <t>OPC2# show run | inc crypto map outside_map 50</t>
  </si>
  <si>
    <t>crypto map outside_map 50 match address Outside_50_cryptomap</t>
  </si>
  <si>
    <t>crypto map outside_map 50 set ikev1 transform-set ESP-AES-256-SHA ESP-3DES-SHA</t>
  </si>
  <si>
    <t>OPC2# show run | inc crypto map outside_map 55</t>
  </si>
  <si>
    <t>crypto map outside_map 55 match address Outside_55_cryptomap</t>
  </si>
  <si>
    <t>crypto map outside_map 55 set ikev1 transform-set ESP-3DES-SHA</t>
  </si>
  <si>
    <t>OPC2# show run | inc crypto map outside_map 57</t>
  </si>
  <si>
    <t>crypto map outside_map 57 match address Outside_57_cryptomap</t>
  </si>
  <si>
    <t>crypto map outside_map 57 set ikev1 transform-set ESP-3DES-SHA</t>
  </si>
  <si>
    <t>OPC2# show run | inc crypto map outside_map 61</t>
  </si>
  <si>
    <t>crypto map outside_map 61 match address Outside_cryptomap_4</t>
  </si>
  <si>
    <t>crypto map outside_map 61 set ikev1 transform-set ESP-AES-128-SHA ESP-AES-128-MD5 ESP-AES-192-SHA ESP-AES-192-MD5 ESP-AES-256-SHA ESP-AES-256-MD5 ESP-3DES-SHA ESP-3DES-MD5 ESP-DES-MD5</t>
  </si>
  <si>
    <t>OPC2# show run | inc crypto map outside_map 62</t>
  </si>
  <si>
    <t>crypto map outside_map 62 match address Outside_cryptomap_5</t>
  </si>
  <si>
    <t>crypto map outside_map 62 set ikev1 transform-set ESP-AES-256-SHA</t>
  </si>
  <si>
    <t>crypto map outside_map 62 set security-association lifetime seconds 28800</t>
  </si>
  <si>
    <t>OPC2# show run | inc crypto map outside_map 63</t>
  </si>
  <si>
    <t>crypto map outside_map 63 match address Outside_cryptomap_8</t>
  </si>
  <si>
    <t>crypto map outside_map 63 set ikev1 transform-set ESP-AES-128-SHA ESP-AES-128-MD5 ESP-AES-192-SHA ESP-AES-192-MD5 ESP-AES-256-SHA ESP-AES-256-MD5 ESP-3DES-SHA ESP-3DES-MD5 ESP-DES-MD5</t>
  </si>
  <si>
    <t>OPC2# show run | inc crypto map outside_map 75</t>
  </si>
  <si>
    <t>crypto map outside_map 75 match address Outside_cryptomap_24</t>
  </si>
  <si>
    <t>crypto map outside_map 75 set ikev1 transform-set ESP-AES-256-SHA</t>
  </si>
  <si>
    <t>OPC2# show run | inc crypto map outside_map 90</t>
  </si>
  <si>
    <t>crypto map outside_map 90 match address Outside_cryptomap_38</t>
  </si>
  <si>
    <t>crypto map outside_map 90 set ikev1 transform-set ESP-AES-256-SHA</t>
  </si>
  <si>
    <t>OPC2# show run | inc crypto map outside_map 92</t>
  </si>
  <si>
    <t>crypto map outside_map 92 match address Outside_cryptomap_40</t>
  </si>
  <si>
    <t>crypto map outside_map 92 set ikev1 transform-set ESP-AES-256-SHA</t>
  </si>
  <si>
    <t>OPC2# show run | inc crypto map outside_map 94</t>
  </si>
  <si>
    <t>crypto map outside_map 94 match address Outside_cryptomap_42</t>
  </si>
  <si>
    <t>crypto map outside_map 94 set ikev1 transform-set ESP-AES-128-SHA ESP-AES-128-MD5 ESP-AES-192-SHA ESP-AES-192-MD5 ESP-AES-256-SHA ESP-AES-256-MD5 ESP-3DES-SHA ESP-3DES-MD5 ESP-DES-MD5</t>
  </si>
  <si>
    <t>OPC2# show run | inc crypto map outside_map 96</t>
  </si>
  <si>
    <t>crypto map outside_map 96 match address Outside_cryptomap_44</t>
  </si>
  <si>
    <t>crypto map outside_map 96 set ikev1 transform-set ESP-AES-256-SHA</t>
  </si>
  <si>
    <t>OPC2# show run | inc crypto map outside_map 98</t>
  </si>
  <si>
    <t>crypto map outside_map 98 match address Outside_cryptomap_46</t>
  </si>
  <si>
    <t>crypto map outside_map 98 set ikev1 transform-set ESP-AES-256-SHA</t>
  </si>
  <si>
    <t>OPC2# show run | inc crypto map outside_map 99</t>
  </si>
  <si>
    <t>crypto map outside_map 99 match address Outside_cryptomap_47</t>
  </si>
  <si>
    <t>crypto map outside_map 99 set ikev1 transform-set ESP-AES-128-SHA ESP-AES-128-MD5 ESP-AES-192-SHA ESP-AES-192-MD5 ESP-AES-256-SHA ESP-AES-256-MD5 ESP-3DES-SHA ESP-3DES-MD5 ESP-DES-MD5</t>
  </si>
  <si>
    <t>Outside_cryptomap_50</t>
  </si>
  <si>
    <t>Outside_cryptomap_54</t>
  </si>
  <si>
    <t>outside_111_cryptomap</t>
  </si>
  <si>
    <t>Outside_cryptomap_59</t>
  </si>
  <si>
    <t>Outside_cryptomap_64</t>
  </si>
  <si>
    <t>Outside_cryptomap_76</t>
  </si>
  <si>
    <t>Outside_cryptomap_81</t>
  </si>
  <si>
    <t>Outside_15_cryptomap</t>
  </si>
  <si>
    <t>MCHosp</t>
  </si>
  <si>
    <t>NRMC</t>
  </si>
  <si>
    <t>Outside_39_cryptomap</t>
  </si>
  <si>
    <t>Outside_50_cryptomap</t>
  </si>
  <si>
    <t>Outside_55_cryptomap</t>
  </si>
  <si>
    <t>Outside_57_cryptomap</t>
  </si>
  <si>
    <t>Outside_cryptomap_4</t>
  </si>
  <si>
    <t>Outside_cryptomap_5</t>
  </si>
  <si>
    <t>Outside_cryptomap_8</t>
  </si>
  <si>
    <t>Outside_cryptomap_24</t>
  </si>
  <si>
    <t>Outside_cryptomap_38</t>
  </si>
  <si>
    <t>Outside_cryptomap_40</t>
  </si>
  <si>
    <t>Outside_cryptomap_42</t>
  </si>
  <si>
    <t>Outside_cryptomap_44</t>
  </si>
  <si>
    <t>Outside_cryptomap_46</t>
  </si>
  <si>
    <t>Outside_cryptomap_47</t>
  </si>
  <si>
    <t xml:space="preserve">access-list Outside_cryptomap_50 extended permit ip object-group OPC_inside object-group CulbertsonMemorial </t>
  </si>
  <si>
    <t xml:space="preserve">access-list Outside_cryptomap_50 extended deny tcp any any eq 445 </t>
  </si>
  <si>
    <t xml:space="preserve">access-list Outside_cryptomap_54 extended permit ip object-group HRG_DHCP object-group BSFMC </t>
  </si>
  <si>
    <t xml:space="preserve">access-list outside_111_cryptomap extended permit ip 10.40.0.0 255.255.254.0 object-group GRMC </t>
  </si>
  <si>
    <t xml:space="preserve">access-list Outside_cryptomap_59 extended permit ip object ClinchMemorial_Medhost_PAT object-group ClinchMemorial_Group </t>
  </si>
  <si>
    <t xml:space="preserve">access-list Outside_cryptomap_59 extended deny tcp any any eq 445 </t>
  </si>
  <si>
    <t xml:space="preserve">access-list Outside_cryptomap_64 extended permit ip object Pickens_sub object Pickens_Server </t>
  </si>
  <si>
    <t xml:space="preserve">access-list Outside_cryptomap_64 extended deny tcp any any eq 445 </t>
  </si>
  <si>
    <t xml:space="preserve">access-list Outside_cryptomap_76 extended permit ip object HIM_Subnet object-group Heights </t>
  </si>
  <si>
    <t xml:space="preserve">access-list Outside_cryptomap_81 extended permit ip object-group HRG_Mangold object-group Mangold_Group </t>
  </si>
  <si>
    <t xml:space="preserve">access-list Outside_cryptomap_81 extended deny tcp any any eq 445 </t>
  </si>
  <si>
    <t xml:space="preserve">access-list Outside_15_cryptomap extended permit ip object-group HRG_COMPUTER_NETWORK object-group Quincy_Servers </t>
  </si>
  <si>
    <t xml:space="preserve">access-list MCHosp extended permit ip object-group OPC_inside object-group MCH </t>
  </si>
  <si>
    <t xml:space="preserve">access-list ColumbiaMem extended permit ip object-group OPC_inside object-group ColumbiaMem </t>
  </si>
  <si>
    <t>nat (Inside,any) source static OPC_inside OPC_inside destination static ColumbiaMem ColumbiaMem no-proxy-arp route-lookup</t>
  </si>
  <si>
    <t xml:space="preserve">access-list KMC extended permit ip object-group KMC object-group KMC_Network </t>
  </si>
  <si>
    <t xml:space="preserve">access-list NRMC extended permit ip object-group NRMC_1 object-group NRMC_Network </t>
  </si>
  <si>
    <t xml:space="preserve">access-list NRMC extended permit ip object-group NRMC_2 object-group NRMC_Network </t>
  </si>
  <si>
    <t xml:space="preserve">access-list NRMC extended permit ip object-group NRMC_3 object-group NRMC_Network </t>
  </si>
  <si>
    <t xml:space="preserve">access-list NRMC extended permit ip object-group NRMC_4 object-group NRMC_Network </t>
  </si>
  <si>
    <t>nat (Inside,Outside) source static obj-10.40.0.0 obj-10.40.0.0 destination static NRMC NRMC no-proxy-arp route-lookup</t>
  </si>
  <si>
    <t xml:space="preserve">access-list Outside_39_cryptomap extended permit ip 10.40.0.0 255.255.252.0 object-group CBH </t>
  </si>
  <si>
    <t xml:space="preserve">access-list Outside_50_cryptomap extended permit ip object-group HRG_COMPUTER_NETWORK object-group Community </t>
  </si>
  <si>
    <t xml:space="preserve">access-list Outside_55_cryptomap extended permit ip 10.40.0.0 255.255.254.0 object-group WMC </t>
  </si>
  <si>
    <t xml:space="preserve">access-list Outside_57_cryptomap extended permit ip 10.40.0.0 255.255.254.0 object-group SouthWest </t>
  </si>
  <si>
    <t xml:space="preserve">access-list Outside_cryptomap_4 extended permit ip 10.40.1.192 255.255.255.224 object-group Agnesian </t>
  </si>
  <si>
    <t xml:space="preserve">access-list Outside_cryptomap_4 extended permit ip 10.40.5.224 255.255.255.224 object-group Agnesian </t>
  </si>
  <si>
    <t xml:space="preserve">access-list Outside_cryptomap_40 extended permit ip 10.40.0.0 255.255.254.0 object-group Midland </t>
  </si>
  <si>
    <t xml:space="preserve">access-list Outside_cryptomap_42 extended permit ip 10.40.0.0 255.255.254.0 object-group Ellwood_Hospital </t>
  </si>
  <si>
    <t xml:space="preserve">access-list Outside_cryptomap_43 extended permit ip 10.40.0.0 255.255.254.0 object-group Barnesville_Hospital </t>
  </si>
  <si>
    <t xml:space="preserve">access-list Outside_cryptomap_44 extended permit ip object-group HRG_DHCP object-group Native_Project </t>
  </si>
  <si>
    <t xml:space="preserve">access-list Outside_cryptomap_45 extended permit ip object-group HRG_DHCP object-group KittitasValleyHealthcare </t>
  </si>
  <si>
    <t xml:space="preserve">access-list Outside_cryptomap_45 extended deny tcp any any eq 445 </t>
  </si>
  <si>
    <t xml:space="preserve">access-list Outside_cryptomap_46 extended permit ip 172.25.254.0 255.255.255.224 object-group GlendiveMedicalCenter_Group </t>
  </si>
  <si>
    <t xml:space="preserve">access-list Outside_cryptomap_46 extended permit ip 172.25.254.0 255.255.255.224 object GlendiveMedicalCenter_host </t>
  </si>
  <si>
    <t xml:space="preserve">access-list Outside_cryptomap_46 extended deny tcp any any eq 445 </t>
  </si>
  <si>
    <t xml:space="preserve">access-list Outside_cryptomap_47 extended permit ip object-group HRG_COMPUTER_NETWORK object-group Augusta_Edu </t>
  </si>
  <si>
    <t xml:space="preserve">access-list Outside_cryptomap_47 extended deny tcp any any eq 445 </t>
  </si>
  <si>
    <t xml:space="preserve">access-list Outside_cryptomap_48 extended permit ip object-group HRG_COMPUTER_NETWORK object HemphillCounty </t>
  </si>
  <si>
    <t xml:space="preserve">access-list Outside_cryptomap_48 extended deny tcp any any eq 445 </t>
  </si>
  <si>
    <t xml:space="preserve">access-list Outside_cryptomap_49 extended permit ip object-group HRG_DHCP object-group LifeBrite_Stokes </t>
  </si>
  <si>
    <t xml:space="preserve">access-list Outside_cryptomap_49 extended deny tcp any any eq 445 </t>
  </si>
  <si>
    <t xml:space="preserve">access-list Outside_cryptomap_5 extended permit ip 10.40.0.0 255.255.254.0 object Iron_County_CPSI </t>
  </si>
  <si>
    <t xml:space="preserve">access-list Outside_cryptomap_5 extended permit ip 10.40.0.0 255.255.254.0 object Iron_County_Server </t>
  </si>
  <si>
    <t xml:space="preserve">access-list Outside_cryptomap_52 extended permit ip object-group HRG_DHCP object LifeBrite_Early_Host </t>
  </si>
  <si>
    <t xml:space="preserve">access-list Outside_cryptomap_52 extended deny tcp any any eq 445 </t>
  </si>
  <si>
    <t xml:space="preserve">access-list Outside_cryptomap_53 extended permit ip object OceanBeach_NAT object-group Providence_EPIC </t>
  </si>
  <si>
    <t xml:space="preserve">access-list Outside_cryptomap_53 extended deny tcp any any eq 445 </t>
  </si>
  <si>
    <t xml:space="preserve">access-list Outside_cryptomap_55 extended permit ip object-group HRG_DHCP object PioneerMedical_Host </t>
  </si>
  <si>
    <t xml:space="preserve">access-list Outside_cryptomap_55 extended deny tcp any any eq 445 </t>
  </si>
  <si>
    <t xml:space="preserve">access-list Outside_cryptomap_56 extended permit ip object-group HRG_COMPUTER_NETWORK object-group WilliamBeeRirie_Group </t>
  </si>
  <si>
    <t xml:space="preserve">access-list Outside_cryptomap_56 extended deny tcp any any eq 445 </t>
  </si>
  <si>
    <t xml:space="preserve">access-list Outside_cryptomap_58 extended permit ip object PhoenixChildrens_PAT object PhoenixChildrens_Intergy </t>
  </si>
  <si>
    <t xml:space="preserve">access-list Outside_cryptomap_58 extended deny tcp any any eq 445 </t>
  </si>
  <si>
    <t xml:space="preserve">access-list Outside_cryptomap_8 extended permit ip object HIM_Subnet object-group MCDH_Servers </t>
  </si>
  <si>
    <t xml:space="preserve">access-list Outside_cryptomap_80 extended permit ip object-group HRG_Ward object-group Ward_Group </t>
  </si>
  <si>
    <t xml:space="preserve">access-list Outside_cryptomap_80 extended deny tcp any any eq 445 </t>
  </si>
  <si>
    <t xml:space="preserve">access-list Outside_cryptomap_83 extended permit ip object-group HRG_JohnCFremont object-group JohnCFremont_Group </t>
  </si>
  <si>
    <t xml:space="preserve">access-list Outside_cryptomap_84 extended permit ip object-group HRG_Kenaitze object-group Kenaitze_Group </t>
  </si>
  <si>
    <t xml:space="preserve">access-list Outside_cryptomap_24 extended permit ip 10.40.1.192 255.255.255.224 object Centeral_Pen </t>
  </si>
  <si>
    <t xml:space="preserve">access-list Outside_cryptomap_38 extended permit ip 10.40.0.0 255.255.254.0 object Pineville_Subnet </t>
  </si>
  <si>
    <t xml:space="preserve">access-list Outside_cryptomap_38 extended permit ip 10.40.0.0 255.255.254.0 host 10.2.144.1 </t>
  </si>
  <si>
    <t xml:space="preserve">access-list Outside_cryptomap_38 extended deny tcp any any eq 445 </t>
  </si>
  <si>
    <t xml:space="preserve"> host 10.2.144.1</t>
  </si>
  <si>
    <t>object-group CBH</t>
  </si>
  <si>
    <t>host 10.2.144.1</t>
  </si>
  <si>
    <t>object Iron_County_CPSI</t>
  </si>
  <si>
    <t>object Iron_County_Server</t>
  </si>
  <si>
    <t>object Pineville_Subnet</t>
  </si>
  <si>
    <t>object-group Barnesville_Hospital</t>
  </si>
  <si>
    <t>object-group Ellwood_Hospital</t>
  </si>
  <si>
    <t>object-group GRMC</t>
  </si>
  <si>
    <t>object-group Midland</t>
  </si>
  <si>
    <t>object-group SouthWest</t>
  </si>
  <si>
    <t>object-group WMC</t>
  </si>
  <si>
    <t>object Centeral_Pen</t>
  </si>
  <si>
    <t>object-group Agnesian</t>
  </si>
  <si>
    <t>object HemphillCounty</t>
  </si>
  <si>
    <t>object-group Augusta_Edu</t>
  </si>
  <si>
    <t>object-group Community</t>
  </si>
  <si>
    <t>object-group Quincy_Servers</t>
  </si>
  <si>
    <t>object-group WilliamBeeRirie_Group</t>
  </si>
  <si>
    <t>object LifeBrite_Early_Host</t>
  </si>
  <si>
    <t>object PioneerMedical_Host</t>
  </si>
  <si>
    <t>object-group BSFMC</t>
  </si>
  <si>
    <t>object-group KittitasValleyHealthcare</t>
  </si>
  <si>
    <t>object-group LifeBrite_Stokes</t>
  </si>
  <si>
    <t>object-group Native_Project</t>
  </si>
  <si>
    <t>object-group ColumbiaMem</t>
  </si>
  <si>
    <t>object-group CulbertsonMemorial</t>
  </si>
  <si>
    <t>object-group MCH</t>
  </si>
  <si>
    <t>object-group NRMC_1</t>
  </si>
  <si>
    <t>object-group NRMC_Network</t>
  </si>
  <si>
    <t>object-group NRMC_2</t>
  </si>
  <si>
    <t>object-group NRMC_3</t>
  </si>
  <si>
    <t>object-group NRMC_4</t>
  </si>
  <si>
    <t>object-group KMC</t>
  </si>
  <si>
    <t>object-group KMC_Network</t>
  </si>
  <si>
    <t>object GlendiveMedicalCenter_host</t>
  </si>
  <si>
    <t>object-group GlendiveMedicalCenter_Group</t>
  </si>
  <si>
    <t>object-group HRG_Kenaitze</t>
  </si>
  <si>
    <t>object-group Kenaitze_Group</t>
  </si>
  <si>
    <t>object-group HRG_Mangold</t>
  </si>
  <si>
    <t>object-group Mangold_Group</t>
  </si>
  <si>
    <t>object-group HRG_Ward</t>
  </si>
  <si>
    <t>object-group Ward_Group</t>
  </si>
  <si>
    <t>object-group HRGDSG</t>
  </si>
  <si>
    <t>host 199.96.232.55</t>
  </si>
  <si>
    <t>object HIM_Subnet</t>
  </si>
  <si>
    <t>object-group Heights</t>
  </si>
  <si>
    <t>object-group MCDH_Servers</t>
  </si>
  <si>
    <t>object ClinchMemorial_Medhost_PAT</t>
  </si>
  <si>
    <t>object-group ClinchMemorial_Group</t>
  </si>
  <si>
    <t>object OceanBeach_NAT</t>
  </si>
  <si>
    <t>object-group Providence_EPIC</t>
  </si>
  <si>
    <t>object PhoenixChildrens_PAT</t>
  </si>
  <si>
    <t>object PhoenixChildrens_Intergy</t>
  </si>
  <si>
    <t>object Pickens_sub</t>
  </si>
  <si>
    <t>object Pickens_Server</t>
  </si>
  <si>
    <t>object-group HRG_JohnCFremont</t>
  </si>
  <si>
    <t>object-group JohnCFremont_Group</t>
  </si>
  <si>
    <t>VLOOKUP("*"&amp;[@Column1]&amp;"*",J45:L70,2,FALSE)</t>
  </si>
  <si>
    <t xml:space="preserve">10.40.5.224 </t>
  </si>
  <si>
    <t xml:space="preserve">172.25.254.0 </t>
  </si>
  <si>
    <t xml:space="preserve">OPC2# show run | inc 10.40.5.224 </t>
  </si>
  <si>
    <t xml:space="preserve">OPC2# show run | inc 172.25.254.0 </t>
  </si>
  <si>
    <t>OPC2# show run | inc host 10.2.144.1</t>
  </si>
  <si>
    <t>OPC2# show run | inc host 199.96.232.55</t>
  </si>
  <si>
    <t xml:space="preserve"> host 199.96.232.55</t>
  </si>
  <si>
    <t>OPC2# show run | inc object Centeral_Pen</t>
  </si>
  <si>
    <t>OPC2# show run | inc object ClinchMemorial_Medhost_PAT</t>
  </si>
  <si>
    <t>OPC2# show run | inc object GlendiveMedicalCenter_host</t>
  </si>
  <si>
    <t>OPC2# show run | inc object HemphillCounty</t>
  </si>
  <si>
    <t>OPC2# show run | inc object HIM_Subnet</t>
  </si>
  <si>
    <t xml:space="preserve"> network-object object HIM_Subnet</t>
  </si>
  <si>
    <t xml:space="preserve">access-list Outside_cryptomap_77 extended permit ip object HIM_Subnet object-group Heights </t>
  </si>
  <si>
    <t xml:space="preserve">access-list Outside_cryptomap_78 extended permit ip object HIM_Subnet object-group Heights </t>
  </si>
  <si>
    <t xml:space="preserve">access-list Outside_cryptomap_79 extended permit ip object HIM_Subnet object-group Heights </t>
  </si>
  <si>
    <t>OPC2# show run | inc object Iron_County_CPSI</t>
  </si>
  <si>
    <t>OPC2# show run | inc object Iron_County_Server</t>
  </si>
  <si>
    <t>OPC2# show run | inc object LifeBrite_Early_Host</t>
  </si>
  <si>
    <t>OPC2# show run | inc object OceanBeach_NAT</t>
  </si>
  <si>
    <t>OPC2# show run | inc object PhoenixChildrens_Intergy</t>
  </si>
  <si>
    <t>OPC2# show run | inc object PhoenixChildrens_PAT</t>
  </si>
  <si>
    <t>OPC2# show run | inc object Pickens_Server</t>
  </si>
  <si>
    <t>OPC2# show run | inc object Pickens_sub</t>
  </si>
  <si>
    <t>OPC2# show run | inc object Pineville_Subnet</t>
  </si>
  <si>
    <t>OPC2# show run | inc object PioneerMedical_Host</t>
  </si>
  <si>
    <t>OPC2# show run | inc object-group Agnesian</t>
  </si>
  <si>
    <t>OPC2# show run | inc object-group Augusta_Edu</t>
  </si>
  <si>
    <t>OPC2# show run | inc object-group Barnesville_Hospital</t>
  </si>
  <si>
    <t>OPC2# show run | inc object-group BSFMC</t>
  </si>
  <si>
    <t>OPC2# show run | inc object-group CBH</t>
  </si>
  <si>
    <t>OPC2# show run | inc object-group ClinchMemorial_Group</t>
  </si>
  <si>
    <t>OPC2# show run | inc object-group ColumbiaMem</t>
  </si>
  <si>
    <t>OPC2# show run | inc object-group Community</t>
  </si>
  <si>
    <t>OPC2# show run | inc object-group CulbertsonMemorial</t>
  </si>
  <si>
    <t>OPC2# show run | inc object-group Ellwood_Hospital</t>
  </si>
  <si>
    <t>OPC2# show run | inc object-group GlendiveMedicalCenter_Group</t>
  </si>
  <si>
    <t>OPC2# show run | inc object-group GRMC</t>
  </si>
  <si>
    <t>OPC2# show run | inc object-group Heights</t>
  </si>
  <si>
    <t>OPC2# show run | inc object-group HRG_JohnCFremont</t>
  </si>
  <si>
    <t>OPC2# show run | inc object-group HRG_Kenaitze</t>
  </si>
  <si>
    <t>OPC2# show run | inc object-group HRG_Mangold</t>
  </si>
  <si>
    <t>OPC2# show run | inc object-group HRG_Ward</t>
  </si>
  <si>
    <t>OPC2# show run | inc object-group HRGDSG</t>
  </si>
  <si>
    <t>OPC2# show run | inc object-group JohnCFremont_Group</t>
  </si>
  <si>
    <t>OPC2# show run | inc object-group Kenaitze_Group</t>
  </si>
  <si>
    <t>OPC2# show run | inc object-group KittitasValleyHealthcare</t>
  </si>
  <si>
    <t>OPC2# show run | inc object-group KMC</t>
  </si>
  <si>
    <t>OPC2# show run | inc object-group KMC_Network</t>
  </si>
  <si>
    <t>OPC2# show run | inc object-group LifeBrite_Stokes</t>
  </si>
  <si>
    <t>OPC2# show run | inc object-group Mangold_Group</t>
  </si>
  <si>
    <t>OPC2# show run | inc object-group MCDH_Servers</t>
  </si>
  <si>
    <t>OPC2# show run | inc object-group MCH</t>
  </si>
  <si>
    <t>OPC2# show run | inc object-group Midland</t>
  </si>
  <si>
    <t>OPC2# show run | inc object-group Native_Project</t>
  </si>
  <si>
    <t>OPC2# show run | inc object-group NRMC_1</t>
  </si>
  <si>
    <t>OPC2# show run | inc object-group NRMC_2</t>
  </si>
  <si>
    <t>OPC2# show run | inc object-group NRMC_3</t>
  </si>
  <si>
    <t>OPC2# show run | inc object-group NRMC_4</t>
  </si>
  <si>
    <t>OPC2# show run | inc object-group NRMC_Network</t>
  </si>
  <si>
    <t>OPC2# show run | inc object-group Providence_EPIC</t>
  </si>
  <si>
    <t>OPC2# show run | inc object-group Quincy_Servers</t>
  </si>
  <si>
    <t>OPC2# show run | inc object-group SouthWest</t>
  </si>
  <si>
    <t>OPC2# show run | inc object-group Ward_Group</t>
  </si>
  <si>
    <t>OPC2# show run | inc object-group WilliamBeeRirie_Group</t>
  </si>
  <si>
    <t>OPC2# show run | inc object-group WMC</t>
  </si>
  <si>
    <t>access-list Outside_55_cryptomap extended permit ip 10.40.0.0 255.255.254.0 object-group WMC</t>
  </si>
  <si>
    <t>xNRMC_Network</t>
  </si>
  <si>
    <t>PSK</t>
  </si>
  <si>
    <t>Gr8xX1L@2</t>
  </si>
  <si>
    <t>6YW4b44J+&amp;&amp;ZC4hB</t>
  </si>
  <si>
    <t>ioPr0xHRG!</t>
  </si>
  <si>
    <t>aapgRETD8u0tzGaWPG065Bqx1TEqhEck</t>
  </si>
  <si>
    <t>&amp;qILy^jCTEW5gzg2Ue2pJ6KMS%!4&amp;bkj</t>
  </si>
  <si>
    <t>GRMC@KS4hrg@wa</t>
  </si>
  <si>
    <t>3nmXWJMbyJnaLeRbd4Zrir1rqYe9cQod</t>
  </si>
  <si>
    <t>WMC@AK4hrg@wa</t>
  </si>
  <si>
    <t>D5vH3rdBUp1bobjLJ9H7sCA4An1g8PL5</t>
  </si>
  <si>
    <t>$oNSw#y8^k#MEzCFDHm8XmrTb#!Id#vL</t>
  </si>
  <si>
    <t>t%aU*ZDCyaKN%x0WQhwJwu9b8k#9PKYR</t>
  </si>
  <si>
    <t>eXjgjf2y0o7na5NwC1ESrL&amp;GR04zhx1^</t>
  </si>
  <si>
    <t>^I3EqvGw*32vq@U7eL95pu9U53rWIzNx</t>
  </si>
  <si>
    <t>WJh$pd38w!MkG3#</t>
  </si>
  <si>
    <t>!CBH2hr64!</t>
  </si>
  <si>
    <t>FQacOIYhNSXsGk&gt;zeu=2uoH=4JAng5CD</t>
  </si>
  <si>
    <t>Mchrg1120</t>
  </si>
  <si>
    <t>JHY2C%9GVHDy6q&amp;W4FHAVk@N4sLz#Z5h</t>
  </si>
  <si>
    <t>Bn7YB*3Ni7L9&amp;c3ZC%n3b8ryPYE95J*G</t>
  </si>
  <si>
    <t>sLK5D4sf8mEW/bvsICi7Io4aV$ytJozV</t>
  </si>
  <si>
    <t>UwL05xPmQ7xwFat18DRevxi5gTshiB5d</t>
  </si>
  <si>
    <t>SW#4hrg00$jIs$P</t>
  </si>
  <si>
    <t>LE%-fkFGjr%pS8gbQpy@</t>
  </si>
  <si>
    <t>oNAHzGC6YSsTl9ZAz2MEflqMizxxevCB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</si>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</sst>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10" xfId="0" applyFont="1" applyBorder="1"/>
    <xf numFmtId="0" fontId="0" fillId="0" borderId="14" xfId="0" applyFont="1" applyBorder="1"/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1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1" xfId="0" applyFont="1" applyBorder="1"/>
    <xf numFmtId="0" fontId="0" fillId="0" borderId="12" xfId="0" applyFont="1" applyBorder="1"/>
    <xf numFmtId="0" fontId="0" fillId="0" borderId="0" xfId="0" applyFont="1" applyBorder="1" applyAlignment="1">
      <alignment vertical="top"/>
    </xf>
    <xf numFmtId="0" fontId="0" fillId="0" borderId="10" xfId="0" applyBorder="1"/>
    <xf numFmtId="0" fontId="0" fillId="0" borderId="0" xfId="0" applyFont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1" xfId="0" applyBorder="1"/>
    <xf numFmtId="0" fontId="0" fillId="0" borderId="15" xfId="0" applyFont="1" applyBorder="1"/>
    <xf numFmtId="0" fontId="0" fillId="0" borderId="14" xfId="0" applyBorder="1"/>
    <xf numFmtId="0" fontId="0" fillId="0" borderId="0" xfId="0" applyBorder="1"/>
    <xf numFmtId="0" fontId="0" fillId="0" borderId="0" xfId="0" applyFill="1"/>
    <xf numFmtId="0" fontId="0" fillId="0" borderId="0" xfId="0" applyFont="1" applyBorder="1"/>
    <xf numFmtId="0" fontId="0" fillId="34" borderId="0" xfId="0" applyFill="1"/>
    <xf numFmtId="0" fontId="0" fillId="34" borderId="12" xfId="0" applyFont="1" applyFill="1" applyBorder="1"/>
    <xf numFmtId="0" fontId="0" fillId="0" borderId="0" xfId="0" applyNumberFormat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0" xfId="0" applyNumberFormat="1" applyFont="1" applyBorder="1"/>
    <xf numFmtId="0" fontId="0" fillId="0" borderId="10" xfId="0" applyNumberFormat="1" applyFont="1" applyBorder="1"/>
    <xf numFmtId="0" fontId="0" fillId="0" borderId="12" xfId="0" applyBorder="1"/>
    <xf numFmtId="0" fontId="0" fillId="0" borderId="11" xfId="0" applyFont="1" applyBorder="1" applyAlignment="1">
      <alignment vertical="top"/>
    </xf>
    <xf numFmtId="0" fontId="0" fillId="0" borderId="16" xfId="0" applyFont="1" applyBorder="1"/>
    <xf numFmtId="0" fontId="0" fillId="33" borderId="0" xfId="0" applyFill="1"/>
    <xf numFmtId="0" fontId="0" fillId="0" borderId="13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3" fillId="35" borderId="0" xfId="0" applyFont="1" applyFill="1" applyBorder="1"/>
    <xf numFmtId="0" fontId="0" fillId="0" borderId="15" xfId="0" applyFont="1" applyBorder="1" applyAlignment="1">
      <alignment vertical="top"/>
    </xf>
    <xf numFmtId="0" fontId="13" fillId="35" borderId="13" xfId="0" applyFont="1" applyFill="1" applyBorder="1"/>
    <xf numFmtId="0" fontId="13" fillId="35" borderId="17" xfId="0" applyFont="1" applyFill="1" applyBorder="1"/>
    <xf numFmtId="0" fontId="0" fillId="36" borderId="0" xfId="0" applyFill="1"/>
    <xf numFmtId="0" fontId="0" fillId="34" borderId="0" xfId="0" applyFont="1" applyFill="1" applyBorder="1" applyAlignment="1">
      <alignment vertical="top"/>
    </xf>
    <xf numFmtId="0" fontId="0" fillId="33" borderId="0" xfId="0" applyFill="1" applyBorder="1"/>
    <xf numFmtId="0" fontId="0" fillId="33" borderId="0" xfId="0" applyFont="1" applyFill="1" applyBorder="1" applyAlignment="1">
      <alignment vertical="top"/>
    </xf>
    <xf numFmtId="0" fontId="0" fillId="33" borderId="10" xfId="0" applyFont="1" applyFill="1" applyBorder="1" applyAlignment="1">
      <alignment vertical="top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9" formatCode="m/d/yyyy"/>
    </dxf>
    <dxf>
      <numFmt numFmtId="19" formatCode="m/d/yyyy"/>
    </dxf>
    <dxf>
      <numFmt numFmtId="0" formatCode="General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02" totalsRowShown="0">
  <autoFilter ref="A1:F102" xr:uid="{00000000-0009-0000-0100-000002000000}">
    <filterColumn colId="4">
      <filters blank="1">
        <filter val="group policy"/>
        <filter val="x"/>
      </filters>
    </filterColumn>
  </autoFilter>
  <sortState xmlns:xlrd2="http://schemas.microsoft.com/office/spreadsheetml/2017/richdata2" ref="A2:E102">
    <sortCondition ref="C1:C102"/>
  </sortState>
  <tableColumns count="6">
    <tableColumn id="1" xr3:uid="{00000000-0010-0000-0000-000001000000}" name="TunnelGroup" dataDxfId="23"/>
    <tableColumn id="5" xr3:uid="{00000000-0010-0000-0000-000005000000}" name="Double" dataDxfId="22"/>
    <tableColumn id="2" xr3:uid="{00000000-0010-0000-0000-000002000000}" name="Remote"/>
    <tableColumn id="3" xr3:uid="{00000000-0010-0000-0000-000003000000}" name="Local"/>
    <tableColumn id="4" xr3:uid="{00000000-0010-0000-0000-000004000000}" name="Remove"/>
    <tableColumn id="6" xr3:uid="{00000000-0010-0000-0000-000006000000}" name="batch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1" displayName="Table11" ref="A1:D324" totalsRowShown="0">
  <autoFilter ref="A1:D324" xr:uid="{00000000-0009-0000-0100-00000B000000}"/>
  <sortState xmlns:xlrd2="http://schemas.microsoft.com/office/spreadsheetml/2017/richdata2" ref="A2:D324">
    <sortCondition ref="A1:A324"/>
  </sortState>
  <tableColumns count="4">
    <tableColumn id="1" xr3:uid="{00000000-0010-0000-0100-000001000000}" name="Peer"/>
    <tableColumn id="2" xr3:uid="{00000000-0010-0000-0100-000002000000}" name="Order"/>
    <tableColumn id="3" xr3:uid="{00000000-0010-0000-0100-000003000000}" name="Code" dataDxfId="12"/>
    <tableColumn id="6" xr3:uid="{00000000-0010-0000-0100-000006000000}" name="Command to remove/Ips location" dataDxfId="11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267" totalsRowShown="0">
  <autoFilter ref="A1:H267" xr:uid="{00000000-0009-0000-0100-000005000000}"/>
  <sortState xmlns:xlrd2="http://schemas.microsoft.com/office/spreadsheetml/2017/richdata2" ref="A2:A97">
    <sortCondition ref="A1:A97"/>
  </sortState>
  <tableColumns count="8">
    <tableColumn id="1" xr3:uid="{00000000-0010-0000-0200-000001000000}" name="Core Code"/>
    <tableColumn id="2" xr3:uid="{00000000-0010-0000-0200-000002000000}" name="show run"/>
    <tableColumn id="3" xr3:uid="{00000000-0010-0000-0200-000003000000}" name="Crypto match"/>
    <tableColumn id="4" xr3:uid="{00000000-0010-0000-0200-000004000000}" name="Crypto Peer"/>
    <tableColumn id="8" xr3:uid="{00000000-0010-0000-0200-000008000000}" name="Peer"/>
    <tableColumn id="5" xr3:uid="{00000000-0010-0000-0200-000005000000}" name="Outside_cryptomap"/>
    <tableColumn id="6" xr3:uid="{00000000-0010-0000-0200-000006000000}" name="Local Network"/>
    <tableColumn id="7" xr3:uid="{00000000-0010-0000-0200-000007000000}" name="Remote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A1:G88" totalsRowShown="0">
  <autoFilter ref="A1:G88" xr:uid="{00000000-0009-0000-0100-000008000000}"/>
  <sortState xmlns:xlrd2="http://schemas.microsoft.com/office/spreadsheetml/2017/richdata2" ref="A2:A88">
    <sortCondition ref="A1:A88"/>
  </sortState>
  <tableColumns count="7">
    <tableColumn id="1" xr3:uid="{00000000-0010-0000-0300-000001000000}" name="Column1"/>
    <tableColumn id="2" xr3:uid="{00000000-0010-0000-0300-000002000000}" name="Column2"/>
    <tableColumn id="3" xr3:uid="{00000000-0010-0000-0300-000003000000}" name="Column3" dataDxfId="9">
      <calculatedColumnFormula>_xlfn.CONCAT(Table8[[#This Row],[Column2]],Table8[[#This Row],[Column1]])</calculatedColumnFormula>
    </tableColumn>
    <tableColumn id="4" xr3:uid="{00000000-0010-0000-0300-000004000000}" name="RemoteIPs" dataDxfId="8">
      <calculatedColumnFormula>VLOOKUP("*"&amp;Table8[[#This Row],[Column1]]&amp;"*",$J$2:$K$43,2,FALSE)</calculatedColumnFormula>
    </tableColumn>
    <tableColumn id="5" xr3:uid="{00000000-0010-0000-0300-000005000000}" name="LocalIP's" dataDxfId="7">
      <calculatedColumnFormula>VLOOKUP("*"&amp;Table8[[#This Row],[Column1]]&amp;"*",$I$2:$K$43,3,FALSE)</calculatedColumnFormula>
    </tableColumn>
    <tableColumn id="6" xr3:uid="{00000000-0010-0000-0300-000006000000}" name="Column4" dataDxfId="6"/>
    <tableColumn id="7" xr3:uid="{00000000-0010-0000-0300-000007000000}" name="Column5" dataDxfId="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A91:B261" totalsRowShown="0">
  <autoFilter ref="A91:B261" xr:uid="{00000000-0009-0000-0100-00000A000000}"/>
  <sortState xmlns:xlrd2="http://schemas.microsoft.com/office/spreadsheetml/2017/richdata2" ref="A92:A261">
    <sortCondition ref="A91:A261"/>
  </sortState>
  <tableColumns count="2">
    <tableColumn id="1" xr3:uid="{00000000-0010-0000-0400-000001000000}" name="Column1"/>
    <tableColumn id="2" xr3:uid="{00000000-0010-0000-0400-000002000000}" name="Column2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3" displayName="Table3" ref="A1:C37" totalsRowShown="0" headerRowDxfId="4" tableBorderDxfId="3">
  <autoFilter ref="A1:C37" xr:uid="{00000000-0009-0000-0100-000003000000}"/>
  <sortState xmlns:xlrd2="http://schemas.microsoft.com/office/spreadsheetml/2017/richdata2" ref="A2:A37">
    <sortCondition ref="A1:A37"/>
  </sortState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 dataDxfId="2">
      <calculatedColumnFormula>CONCATENATE(Table3[[#This Row],[Column2]],Table3[[#This Row],[Column1]])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1:C147" totalsRowShown="0">
  <autoFilter ref="A1:C147" xr:uid="{00000000-0009-0000-0100-000001000000}"/>
  <tableColumns count="3">
    <tableColumn id="1" xr3:uid="{00000000-0010-0000-0600-000001000000}" name="name"/>
    <tableColumn id="2" xr3:uid="{00000000-0010-0000-0600-000002000000}" name="Date" dataDxfId="1"/>
    <tableColumn id="3" xr3:uid="{00000000-0010-0000-0600-000003000000}" name="Tunnel used" dataDxfId="0">
      <calculatedColumnFormula>_xlfn.IFNA(VLOOKUP(A2,ciscoDF!$A$1:$C$1066,2,FALSE),"")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CEDA90-B3D3-4285-B14C-7D295BDB8B3A}" name="Table16" displayName="Table16" ref="A1:D168" totalsRowShown="0" tableBorderDxfId="20">
  <autoFilter ref="A1:D168" xr:uid="{D7551EC1-1E01-480C-B2C8-1258491D3398}"/>
  <sortState xmlns:xlrd2="http://schemas.microsoft.com/office/spreadsheetml/2017/richdata2" ref="A2:D168">
    <sortCondition ref="A1:A168"/>
  </sortState>
  <tableColumns count="4">
    <tableColumn id="1" xr3:uid="{CD90747D-E2D1-4464-979E-AB8C675D2DE8}" name="Peer"/>
    <tableColumn id="4" xr3:uid="{E494F0C6-FA2A-440A-97B1-BF8B4FD881C4}" name="PSK"/>
    <tableColumn id="2" xr3:uid="{915B7EC4-F4EB-40E2-AA7D-0D0968AB47A3}" name="Order"/>
    <tableColumn id="3" xr3:uid="{8E5DE77B-5AA0-4A7F-9310-D28F7E75797E}" name="Code" dataDxfId="1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741DBF-7F1C-4157-8C86-28905BEB7113}" name="Table6" displayName="Table6" ref="B30:C211" totalsRowShown="0">
  <autoFilter ref="B30:C211" xr:uid="{87FDDA84-6B9F-45E3-8A77-B98B59D2B6CB}"/>
  <sortState xmlns:xlrd2="http://schemas.microsoft.com/office/spreadsheetml/2017/richdata2" ref="B31:B211">
    <sortCondition ref="B30:B211"/>
  </sortState>
  <tableColumns count="2">
    <tableColumn id="1" xr3:uid="{5DE1FB32-5C35-4D01-A650-AC407C09E1A3}" name="Column1"/>
    <tableColumn id="2" xr3:uid="{0F8D9A3F-68B5-4F18-B66D-5BD7AA3FB700}" name="Column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C27DD7-2EE3-4BA1-B74D-35BAB4645A61}" name="Table4" displayName="Table4" ref="H73:I178" totalsRowShown="0">
  <autoFilter ref="H73:I178" xr:uid="{BB50E131-0277-4FB9-98C6-1A270C356818}"/>
  <tableColumns count="2">
    <tableColumn id="1" xr3:uid="{DCF0606D-E173-46CC-97BC-331F3F6D8E0C}" name="Column1"/>
    <tableColumn id="2" xr3:uid="{6BC74DE1-142C-4830-B18D-D359A3C7672C}" name="Column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3123B5-09B2-40BE-84F4-9826A1688BC9}" name="Table7" displayName="Table7" ref="N73:O236" totalsRowShown="0">
  <autoFilter ref="N73:O236" xr:uid="{61744094-7609-403A-807C-FFA885C3AF43}"/>
  <sortState xmlns:xlrd2="http://schemas.microsoft.com/office/spreadsheetml/2017/richdata2" ref="N74:N236">
    <sortCondition ref="N73:N236"/>
  </sortState>
  <tableColumns count="2">
    <tableColumn id="1" xr3:uid="{6658EDBC-60FA-44D3-840C-A8E4A1199EC2}" name="Column1"/>
    <tableColumn id="2" xr3:uid="{F536B885-54C9-49B8-8DAE-165F724C6F18}" name="Column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E20746-DC3A-4002-86E3-A9763CE663F8}" name="Table9" displayName="Table9" ref="C214:C291" totalsRowShown="0">
  <autoFilter ref="C214:C291" xr:uid="{3ACFB251-4297-4DC4-997B-9E9B8EAB3934}"/>
  <sortState xmlns:xlrd2="http://schemas.microsoft.com/office/spreadsheetml/2017/richdata2" ref="C215:C291">
    <sortCondition ref="C214:C291"/>
  </sortState>
  <tableColumns count="1">
    <tableColumn id="1" xr3:uid="{6BD80531-A564-459D-827C-E48EE8152988}" name="Column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81F0FA-45B3-4902-9C91-E3DDEF7B0A3C}" name="Table13" displayName="Table13" ref="B215:B280" totalsRowShown="0" headerRowDxfId="17" dataDxfId="16" tableBorderDxfId="15">
  <autoFilter ref="B215:B280" xr:uid="{351ECD36-FBA4-4FF2-A5D4-6D221E5CAABF}"/>
  <sortState xmlns:xlrd2="http://schemas.microsoft.com/office/spreadsheetml/2017/richdata2" ref="B216:B280">
    <sortCondition ref="B215:B280"/>
  </sortState>
  <tableColumns count="1">
    <tableColumn id="1" xr3:uid="{1B91F478-3A65-48E0-B0E9-79931246337B}" name="Column1" dataDxfId="1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42FA7A9-636C-4197-A6AA-EDCDBA89E3B5}" name="Table14" displayName="Table14" ref="B294:B459" totalsRowShown="0">
  <autoFilter ref="B294:B459" xr:uid="{32B05367-75C8-4B4A-A011-E4E0558C340B}"/>
  <tableColumns count="1">
    <tableColumn id="1" xr3:uid="{92D27ED6-42F1-4F7A-A7DF-34A61447E5D3}" name="Column1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1D0210C-8E1F-4C90-8AF3-FFE510713371}" name="Table17" displayName="Table17" ref="K359:M391" totalsRowShown="0">
  <autoFilter ref="K359:M391" xr:uid="{52B83596-2B86-4F69-AE07-97BF9D5257A0}"/>
  <sortState xmlns:xlrd2="http://schemas.microsoft.com/office/spreadsheetml/2017/richdata2" ref="K360:M391">
    <sortCondition ref="K359:K391"/>
  </sortState>
  <tableColumns count="3">
    <tableColumn id="1" xr3:uid="{0B4238A3-35B6-4A9B-913B-E1D2FD69DD2D}" name="Column1"/>
    <tableColumn id="2" xr3:uid="{F5FC64FD-4689-4A12-9B39-7996C628B34C}" name="Column2"/>
    <tableColumn id="3" xr3:uid="{402A0B69-83AC-419A-AA32-92C5F2C1643A}" name="Column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opLeftCell="A109" workbookViewId="0">
      <selection activeCell="D142" sqref="A112:D142"/>
    </sheetView>
  </sheetViews>
  <sheetFormatPr defaultRowHeight="15" x14ac:dyDescent="0.25"/>
  <cols>
    <col min="1" max="1" width="14.85546875" bestFit="1" customWidth="1"/>
    <col min="2" max="2" width="11" customWidth="1"/>
    <col min="3" max="3" width="18.85546875" customWidth="1"/>
    <col min="4" max="4" width="17.85546875" customWidth="1"/>
    <col min="5" max="5" width="10.42578125" customWidth="1"/>
  </cols>
  <sheetData>
    <row r="1" spans="1:6" x14ac:dyDescent="0.25">
      <c r="A1" t="s">
        <v>158</v>
      </c>
      <c r="B1" t="s">
        <v>247</v>
      </c>
      <c r="C1" t="s">
        <v>159</v>
      </c>
      <c r="D1" t="s">
        <v>163</v>
      </c>
      <c r="E1" t="s">
        <v>224</v>
      </c>
      <c r="F1" t="s">
        <v>289</v>
      </c>
    </row>
    <row r="2" spans="1:6" x14ac:dyDescent="0.25">
      <c r="A2" s="6" t="s">
        <v>89</v>
      </c>
      <c r="B2" s="10"/>
      <c r="C2" t="s">
        <v>190</v>
      </c>
      <c r="F2" t="s">
        <v>291</v>
      </c>
    </row>
    <row r="3" spans="1:6" x14ac:dyDescent="0.25">
      <c r="A3" s="6" t="s">
        <v>56</v>
      </c>
      <c r="B3" s="10"/>
      <c r="C3" t="s">
        <v>167</v>
      </c>
      <c r="F3" t="s">
        <v>291</v>
      </c>
    </row>
    <row r="4" spans="1:6" x14ac:dyDescent="0.25">
      <c r="A4" s="6" t="s">
        <v>100</v>
      </c>
      <c r="B4" s="10"/>
      <c r="C4" t="s">
        <v>202</v>
      </c>
      <c r="F4" t="s">
        <v>291</v>
      </c>
    </row>
    <row r="5" spans="1:6" x14ac:dyDescent="0.25">
      <c r="A5" s="6" t="s">
        <v>70</v>
      </c>
      <c r="B5" s="10"/>
      <c r="C5" t="s">
        <v>176</v>
      </c>
      <c r="F5" t="s">
        <v>291</v>
      </c>
    </row>
    <row r="6" spans="1:6" x14ac:dyDescent="0.25">
      <c r="A6" s="6" t="s">
        <v>53</v>
      </c>
      <c r="B6" s="10"/>
      <c r="C6" t="s">
        <v>161</v>
      </c>
      <c r="F6" t="s">
        <v>291</v>
      </c>
    </row>
    <row r="7" spans="1:6" x14ac:dyDescent="0.25">
      <c r="A7" s="6" t="s">
        <v>72</v>
      </c>
      <c r="B7" s="10"/>
      <c r="C7" t="s">
        <v>178</v>
      </c>
      <c r="F7" t="s">
        <v>291</v>
      </c>
    </row>
    <row r="8" spans="1:6" x14ac:dyDescent="0.25">
      <c r="A8" s="6" t="s">
        <v>90</v>
      </c>
      <c r="B8" s="10"/>
      <c r="C8" t="s">
        <v>191</v>
      </c>
      <c r="F8" t="s">
        <v>291</v>
      </c>
    </row>
    <row r="9" spans="1:6" x14ac:dyDescent="0.25">
      <c r="A9" s="6" t="s">
        <v>82</v>
      </c>
      <c r="B9" s="10"/>
      <c r="C9" t="s">
        <v>186</v>
      </c>
      <c r="F9" t="s">
        <v>291</v>
      </c>
    </row>
    <row r="10" spans="1:6" x14ac:dyDescent="0.25">
      <c r="A10" s="6" t="s">
        <v>55</v>
      </c>
      <c r="B10" s="10"/>
      <c r="C10" t="s">
        <v>165</v>
      </c>
      <c r="D10" t="s">
        <v>166</v>
      </c>
      <c r="F10" t="s">
        <v>291</v>
      </c>
    </row>
    <row r="11" spans="1:6" ht="60" x14ac:dyDescent="0.25">
      <c r="A11" s="6" t="s">
        <v>102</v>
      </c>
      <c r="B11" s="10"/>
      <c r="C11" s="5" t="s">
        <v>203</v>
      </c>
      <c r="F11" t="s">
        <v>291</v>
      </c>
    </row>
    <row r="12" spans="1:6" x14ac:dyDescent="0.25">
      <c r="A12" s="6" t="s">
        <v>105</v>
      </c>
      <c r="B12" s="10"/>
      <c r="C12" t="s">
        <v>206</v>
      </c>
      <c r="F12" t="s">
        <v>291</v>
      </c>
    </row>
    <row r="13" spans="1:6" x14ac:dyDescent="0.25">
      <c r="A13" s="6" t="s">
        <v>140</v>
      </c>
      <c r="B13" s="10"/>
      <c r="C13" t="s">
        <v>233</v>
      </c>
      <c r="F13" t="s">
        <v>291</v>
      </c>
    </row>
    <row r="14" spans="1:6" x14ac:dyDescent="0.25">
      <c r="A14" s="6" t="s">
        <v>133</v>
      </c>
      <c r="B14" s="10"/>
      <c r="C14" t="s">
        <v>230</v>
      </c>
      <c r="F14" t="s">
        <v>291</v>
      </c>
    </row>
    <row r="15" spans="1:6" x14ac:dyDescent="0.25">
      <c r="A15" s="6" t="s">
        <v>74</v>
      </c>
      <c r="B15" s="10"/>
      <c r="C15" t="s">
        <v>180</v>
      </c>
      <c r="D15" t="s">
        <v>181</v>
      </c>
      <c r="F15" t="s">
        <v>291</v>
      </c>
    </row>
    <row r="16" spans="1:6" ht="45" x14ac:dyDescent="0.25">
      <c r="A16" s="6" t="s">
        <v>65</v>
      </c>
      <c r="B16" s="10"/>
      <c r="C16" s="5" t="s">
        <v>171</v>
      </c>
      <c r="F16" t="s">
        <v>291</v>
      </c>
    </row>
    <row r="17" spans="1:6" x14ac:dyDescent="0.25">
      <c r="A17" s="6" t="s">
        <v>132</v>
      </c>
      <c r="B17" s="10"/>
      <c r="C17" t="s">
        <v>229</v>
      </c>
      <c r="F17" t="s">
        <v>291</v>
      </c>
    </row>
    <row r="18" spans="1:6" x14ac:dyDescent="0.25">
      <c r="A18" s="6" t="s">
        <v>115</v>
      </c>
      <c r="B18" s="10"/>
      <c r="C18" t="s">
        <v>212</v>
      </c>
      <c r="D18" t="s">
        <v>213</v>
      </c>
      <c r="F18" t="s">
        <v>291</v>
      </c>
    </row>
    <row r="19" spans="1:6" x14ac:dyDescent="0.25">
      <c r="A19" s="6" t="s">
        <v>80</v>
      </c>
      <c r="B19" s="10"/>
      <c r="C19" t="s">
        <v>184</v>
      </c>
      <c r="F19" t="s">
        <v>291</v>
      </c>
    </row>
    <row r="20" spans="1:6" x14ac:dyDescent="0.25">
      <c r="A20" s="6" t="s">
        <v>95</v>
      </c>
      <c r="B20" s="10"/>
      <c r="C20" t="s">
        <v>197</v>
      </c>
      <c r="F20" t="s">
        <v>291</v>
      </c>
    </row>
    <row r="21" spans="1:6" x14ac:dyDescent="0.25">
      <c r="A21" s="6" t="s">
        <v>75</v>
      </c>
      <c r="B21" s="10"/>
      <c r="C21" t="s">
        <v>182</v>
      </c>
      <c r="F21" t="s">
        <v>291</v>
      </c>
    </row>
    <row r="22" spans="1:6" x14ac:dyDescent="0.25">
      <c r="A22" s="6" t="s">
        <v>81</v>
      </c>
      <c r="B22" s="10"/>
      <c r="C22" t="s">
        <v>185</v>
      </c>
      <c r="F22" t="s">
        <v>291</v>
      </c>
    </row>
    <row r="23" spans="1:6" x14ac:dyDescent="0.25">
      <c r="A23" s="6" t="s">
        <v>52</v>
      </c>
      <c r="B23" s="10"/>
      <c r="C23" t="s">
        <v>160</v>
      </c>
      <c r="D23" t="s">
        <v>164</v>
      </c>
      <c r="F23" t="s">
        <v>291</v>
      </c>
    </row>
    <row r="24" spans="1:6" x14ac:dyDescent="0.25">
      <c r="A24" s="6" t="s">
        <v>96</v>
      </c>
      <c r="B24" s="10"/>
      <c r="C24" t="s">
        <v>198</v>
      </c>
      <c r="F24" t="s">
        <v>291</v>
      </c>
    </row>
    <row r="25" spans="1:6" x14ac:dyDescent="0.25">
      <c r="A25" s="6" t="s">
        <v>86</v>
      </c>
      <c r="B25" s="10"/>
      <c r="C25" t="s">
        <v>189</v>
      </c>
      <c r="F25" t="s">
        <v>291</v>
      </c>
    </row>
    <row r="26" spans="1:6" x14ac:dyDescent="0.25">
      <c r="A26" s="6" t="s">
        <v>131</v>
      </c>
      <c r="B26" s="10"/>
      <c r="C26" t="s">
        <v>228</v>
      </c>
      <c r="F26" t="s">
        <v>291</v>
      </c>
    </row>
    <row r="27" spans="1:6" x14ac:dyDescent="0.25">
      <c r="A27" s="6" t="s">
        <v>130</v>
      </c>
      <c r="B27" s="10"/>
      <c r="C27" t="s">
        <v>227</v>
      </c>
      <c r="F27" t="s">
        <v>291</v>
      </c>
    </row>
    <row r="28" spans="1:6" x14ac:dyDescent="0.25">
      <c r="A28" s="6" t="s">
        <v>54</v>
      </c>
      <c r="B28" s="10"/>
      <c r="C28" t="s">
        <v>162</v>
      </c>
      <c r="F28" t="s">
        <v>291</v>
      </c>
    </row>
    <row r="29" spans="1:6" x14ac:dyDescent="0.25">
      <c r="A29" s="6" t="s">
        <v>91</v>
      </c>
      <c r="B29" s="10"/>
      <c r="C29" t="s">
        <v>192</v>
      </c>
      <c r="F29" t="s">
        <v>291</v>
      </c>
    </row>
    <row r="30" spans="1:6" x14ac:dyDescent="0.25">
      <c r="A30" s="6" t="s">
        <v>83</v>
      </c>
      <c r="B30" s="10"/>
      <c r="C30" t="s">
        <v>187</v>
      </c>
      <c r="F30" t="s">
        <v>291</v>
      </c>
    </row>
    <row r="31" spans="1:6" x14ac:dyDescent="0.25">
      <c r="A31" s="6" t="s">
        <v>116</v>
      </c>
      <c r="B31" s="10"/>
      <c r="C31" t="s">
        <v>214</v>
      </c>
      <c r="F31" t="s">
        <v>291</v>
      </c>
    </row>
    <row r="32" spans="1:6" x14ac:dyDescent="0.25">
      <c r="A32" s="6" t="s">
        <v>99</v>
      </c>
      <c r="B32" s="10"/>
      <c r="C32" t="s">
        <v>201</v>
      </c>
      <c r="F32" t="s">
        <v>291</v>
      </c>
    </row>
    <row r="33" spans="1:6" x14ac:dyDescent="0.25">
      <c r="A33" s="6" t="s">
        <v>117</v>
      </c>
      <c r="B33" s="10"/>
      <c r="C33" t="s">
        <v>215</v>
      </c>
      <c r="F33" t="s">
        <v>291</v>
      </c>
    </row>
    <row r="34" spans="1:6" x14ac:dyDescent="0.25">
      <c r="A34" s="6" t="s">
        <v>112</v>
      </c>
      <c r="B34" s="10"/>
      <c r="C34" t="s">
        <v>210</v>
      </c>
      <c r="F34" t="s">
        <v>291</v>
      </c>
    </row>
    <row r="35" spans="1:6" x14ac:dyDescent="0.25">
      <c r="A35" s="6" t="s">
        <v>114</v>
      </c>
      <c r="B35" s="10"/>
      <c r="C35" t="s">
        <v>211</v>
      </c>
      <c r="F35" t="s">
        <v>291</v>
      </c>
    </row>
    <row r="36" spans="1:6" x14ac:dyDescent="0.25">
      <c r="A36" s="6" t="s">
        <v>104</v>
      </c>
      <c r="B36" s="10"/>
      <c r="C36" t="s">
        <v>205</v>
      </c>
      <c r="F36" t="s">
        <v>291</v>
      </c>
    </row>
    <row r="37" spans="1:6" x14ac:dyDescent="0.25">
      <c r="A37" s="6" t="s">
        <v>92</v>
      </c>
      <c r="B37" s="10"/>
      <c r="C37" t="s">
        <v>193</v>
      </c>
      <c r="F37" t="s">
        <v>291</v>
      </c>
    </row>
    <row r="38" spans="1:6" x14ac:dyDescent="0.25">
      <c r="A38" s="6" t="s">
        <v>119</v>
      </c>
      <c r="B38" s="10"/>
      <c r="C38" t="s">
        <v>217</v>
      </c>
      <c r="F38" t="s">
        <v>291</v>
      </c>
    </row>
    <row r="39" spans="1:6" x14ac:dyDescent="0.25">
      <c r="A39" s="6" t="s">
        <v>126</v>
      </c>
      <c r="B39" s="10"/>
      <c r="C39" t="s">
        <v>222</v>
      </c>
      <c r="F39" t="s">
        <v>291</v>
      </c>
    </row>
    <row r="40" spans="1:6" ht="45" x14ac:dyDescent="0.25">
      <c r="A40" s="6" t="s">
        <v>85</v>
      </c>
      <c r="B40" s="10"/>
      <c r="C40" s="5" t="s">
        <v>188</v>
      </c>
      <c r="F40" t="s">
        <v>291</v>
      </c>
    </row>
    <row r="41" spans="1:6" x14ac:dyDescent="0.25">
      <c r="A41" s="6" t="s">
        <v>64</v>
      </c>
      <c r="B41" s="10"/>
      <c r="C41" t="s">
        <v>170</v>
      </c>
      <c r="F41" t="s">
        <v>291</v>
      </c>
    </row>
    <row r="42" spans="1:6" x14ac:dyDescent="0.25">
      <c r="A42" s="6" t="s">
        <v>71</v>
      </c>
      <c r="B42" s="10"/>
      <c r="C42" t="s">
        <v>177</v>
      </c>
      <c r="F42" t="s">
        <v>291</v>
      </c>
    </row>
    <row r="43" spans="1:6" x14ac:dyDescent="0.25">
      <c r="A43" s="6" t="s">
        <v>103</v>
      </c>
      <c r="B43" s="10"/>
      <c r="C43" t="s">
        <v>204</v>
      </c>
      <c r="F43" t="s">
        <v>291</v>
      </c>
    </row>
    <row r="44" spans="1:6" x14ac:dyDescent="0.25">
      <c r="A44" s="6" t="s">
        <v>120</v>
      </c>
      <c r="B44" s="10"/>
      <c r="C44" t="s">
        <v>218</v>
      </c>
    </row>
    <row r="45" spans="1:6" x14ac:dyDescent="0.25">
      <c r="A45" s="6" t="s">
        <v>145</v>
      </c>
      <c r="B45" s="10"/>
      <c r="C45" t="s">
        <v>238</v>
      </c>
    </row>
    <row r="46" spans="1:6" x14ac:dyDescent="0.25">
      <c r="A46" s="6" t="s">
        <v>148</v>
      </c>
      <c r="B46" s="10"/>
      <c r="C46" t="s">
        <v>240</v>
      </c>
    </row>
    <row r="47" spans="1:6" x14ac:dyDescent="0.25">
      <c r="A47" s="6" t="s">
        <v>97</v>
      </c>
      <c r="B47" s="10"/>
      <c r="C47" t="s">
        <v>199</v>
      </c>
      <c r="D47" t="s">
        <v>200</v>
      </c>
    </row>
    <row r="48" spans="1:6" x14ac:dyDescent="0.25">
      <c r="A48" s="6" t="s">
        <v>128</v>
      </c>
      <c r="B48" s="10"/>
      <c r="C48" t="s">
        <v>223</v>
      </c>
    </row>
    <row r="49" spans="1:5" x14ac:dyDescent="0.25">
      <c r="A49" s="6" t="s">
        <v>150</v>
      </c>
      <c r="B49" s="10"/>
      <c r="C49" t="s">
        <v>241</v>
      </c>
    </row>
    <row r="50" spans="1:5" x14ac:dyDescent="0.25">
      <c r="A50" s="6" t="s">
        <v>121</v>
      </c>
      <c r="B50" s="10"/>
      <c r="C50" t="s">
        <v>219</v>
      </c>
    </row>
    <row r="51" spans="1:5" x14ac:dyDescent="0.25">
      <c r="A51" s="6" t="s">
        <v>73</v>
      </c>
      <c r="B51" s="10"/>
      <c r="C51" t="s">
        <v>179</v>
      </c>
    </row>
    <row r="52" spans="1:5" hidden="1" x14ac:dyDescent="0.25">
      <c r="A52" s="6" t="s">
        <v>129</v>
      </c>
      <c r="B52" s="10"/>
      <c r="C52" t="s">
        <v>225</v>
      </c>
      <c r="D52" t="s">
        <v>226</v>
      </c>
      <c r="E52" t="s">
        <v>1045</v>
      </c>
    </row>
    <row r="53" spans="1:5" x14ac:dyDescent="0.25">
      <c r="A53" s="6" t="s">
        <v>146</v>
      </c>
      <c r="B53" s="10"/>
      <c r="C53" t="s">
        <v>239</v>
      </c>
    </row>
    <row r="54" spans="1:5" x14ac:dyDescent="0.25">
      <c r="A54" s="6" t="s">
        <v>141</v>
      </c>
      <c r="B54" s="10"/>
      <c r="C54" t="s">
        <v>234</v>
      </c>
    </row>
    <row r="55" spans="1:5" x14ac:dyDescent="0.25">
      <c r="A55" s="6" t="s">
        <v>144</v>
      </c>
      <c r="B55" s="10"/>
      <c r="C55" t="s">
        <v>237</v>
      </c>
    </row>
    <row r="56" spans="1:5" x14ac:dyDescent="0.25">
      <c r="A56" s="6" t="s">
        <v>106</v>
      </c>
      <c r="B56" s="10"/>
      <c r="C56" t="s">
        <v>207</v>
      </c>
    </row>
    <row r="57" spans="1:5" x14ac:dyDescent="0.25">
      <c r="A57" s="6" t="s">
        <v>152</v>
      </c>
      <c r="B57" s="10"/>
      <c r="C57" t="s">
        <v>243</v>
      </c>
    </row>
    <row r="58" spans="1:5" hidden="1" x14ac:dyDescent="0.25">
      <c r="A58" s="6" t="s">
        <v>93</v>
      </c>
      <c r="B58" s="10"/>
      <c r="C58" t="s">
        <v>194</v>
      </c>
      <c r="E58" t="s">
        <v>1045</v>
      </c>
    </row>
    <row r="59" spans="1:5" x14ac:dyDescent="0.25">
      <c r="A59" s="6" t="s">
        <v>124</v>
      </c>
      <c r="B59" s="10"/>
      <c r="C59" t="s">
        <v>221</v>
      </c>
    </row>
    <row r="60" spans="1:5" hidden="1" x14ac:dyDescent="0.25">
      <c r="A60" s="6" t="s">
        <v>79</v>
      </c>
      <c r="B60" s="10"/>
      <c r="C60" t="s">
        <v>183</v>
      </c>
      <c r="E60" t="s">
        <v>1045</v>
      </c>
    </row>
    <row r="61" spans="1:5" x14ac:dyDescent="0.25">
      <c r="A61" s="6" t="s">
        <v>60</v>
      </c>
      <c r="B61" s="10"/>
      <c r="C61" t="s">
        <v>168</v>
      </c>
      <c r="D61" t="s">
        <v>169</v>
      </c>
    </row>
    <row r="62" spans="1:5" x14ac:dyDescent="0.25">
      <c r="A62" s="6" t="s">
        <v>155</v>
      </c>
      <c r="B62" s="10"/>
      <c r="C62" t="s">
        <v>245</v>
      </c>
    </row>
    <row r="63" spans="1:5" x14ac:dyDescent="0.25">
      <c r="A63" s="6" t="s">
        <v>94</v>
      </c>
      <c r="B63" s="10"/>
      <c r="C63" t="s">
        <v>195</v>
      </c>
      <c r="D63" t="s">
        <v>196</v>
      </c>
    </row>
    <row r="64" spans="1:5" x14ac:dyDescent="0.25">
      <c r="A64" s="6" t="s">
        <v>69</v>
      </c>
      <c r="B64" s="10"/>
      <c r="C64" t="s">
        <v>174</v>
      </c>
      <c r="D64" t="s">
        <v>175</v>
      </c>
    </row>
    <row r="65" spans="1:6" x14ac:dyDescent="0.25">
      <c r="A65" s="6" t="s">
        <v>139</v>
      </c>
      <c r="B65" s="10"/>
      <c r="C65" t="s">
        <v>232</v>
      </c>
    </row>
    <row r="66" spans="1:6" x14ac:dyDescent="0.25">
      <c r="A66" s="6" t="s">
        <v>142</v>
      </c>
      <c r="B66" s="10"/>
      <c r="C66" s="10" t="s">
        <v>235</v>
      </c>
    </row>
    <row r="67" spans="1:6" x14ac:dyDescent="0.25">
      <c r="A67" s="6" t="s">
        <v>110</v>
      </c>
      <c r="B67" s="10"/>
      <c r="C67" t="s">
        <v>209</v>
      </c>
    </row>
    <row r="68" spans="1:6" x14ac:dyDescent="0.25">
      <c r="A68" s="6" t="s">
        <v>151</v>
      </c>
      <c r="B68" s="10"/>
      <c r="C68" t="s">
        <v>242</v>
      </c>
    </row>
    <row r="69" spans="1:6" x14ac:dyDescent="0.25">
      <c r="A69" s="6" t="s">
        <v>138</v>
      </c>
      <c r="B69" s="10"/>
      <c r="C69" t="s">
        <v>231</v>
      </c>
    </row>
    <row r="70" spans="1:6" x14ac:dyDescent="0.25">
      <c r="A70" s="6" t="s">
        <v>122</v>
      </c>
      <c r="B70" s="10"/>
      <c r="C70" t="s">
        <v>220</v>
      </c>
    </row>
    <row r="71" spans="1:6" hidden="1" x14ac:dyDescent="0.25">
      <c r="A71" s="6" t="s">
        <v>143</v>
      </c>
      <c r="B71" s="10"/>
      <c r="C71" t="s">
        <v>236</v>
      </c>
      <c r="E71" t="s">
        <v>1045</v>
      </c>
    </row>
    <row r="72" spans="1:6" hidden="1" x14ac:dyDescent="0.25">
      <c r="A72" s="6" t="s">
        <v>154</v>
      </c>
      <c r="B72" s="10"/>
      <c r="C72" t="s">
        <v>244</v>
      </c>
      <c r="E72" t="s">
        <v>1045</v>
      </c>
    </row>
    <row r="73" spans="1:6" x14ac:dyDescent="0.25">
      <c r="A73" s="6" t="s">
        <v>118</v>
      </c>
      <c r="B73" s="10"/>
      <c r="C73" t="s">
        <v>216</v>
      </c>
    </row>
    <row r="74" spans="1:6" hidden="1" x14ac:dyDescent="0.25">
      <c r="A74" s="6" t="s">
        <v>68</v>
      </c>
      <c r="B74" s="10"/>
      <c r="C74" t="s">
        <v>172</v>
      </c>
      <c r="D74" t="s">
        <v>173</v>
      </c>
      <c r="E74" t="s">
        <v>1045</v>
      </c>
    </row>
    <row r="75" spans="1:6" x14ac:dyDescent="0.25">
      <c r="A75" s="6" t="s">
        <v>107</v>
      </c>
      <c r="B75" s="10"/>
      <c r="C75" t="s">
        <v>208</v>
      </c>
      <c r="D75" t="s">
        <v>1046</v>
      </c>
    </row>
    <row r="76" spans="1:6" x14ac:dyDescent="0.25">
      <c r="A76" s="6" t="s">
        <v>57</v>
      </c>
      <c r="B76" s="10" t="s">
        <v>157</v>
      </c>
      <c r="C76" t="s">
        <v>157</v>
      </c>
      <c r="E76" t="s">
        <v>157</v>
      </c>
      <c r="F76" t="s">
        <v>290</v>
      </c>
    </row>
    <row r="77" spans="1:6" x14ac:dyDescent="0.25">
      <c r="A77" s="6" t="s">
        <v>58</v>
      </c>
      <c r="B77" s="10" t="s">
        <v>157</v>
      </c>
      <c r="C77" t="s">
        <v>157</v>
      </c>
      <c r="E77" t="s">
        <v>157</v>
      </c>
      <c r="F77" t="s">
        <v>290</v>
      </c>
    </row>
    <row r="78" spans="1:6" x14ac:dyDescent="0.25">
      <c r="A78" s="6" t="s">
        <v>61</v>
      </c>
      <c r="B78" s="10" t="s">
        <v>157</v>
      </c>
      <c r="C78" t="s">
        <v>157</v>
      </c>
      <c r="E78" t="s">
        <v>157</v>
      </c>
      <c r="F78" t="s">
        <v>290</v>
      </c>
    </row>
    <row r="79" spans="1:6" x14ac:dyDescent="0.25">
      <c r="A79" s="6" t="s">
        <v>63</v>
      </c>
      <c r="B79" s="10" t="s">
        <v>157</v>
      </c>
      <c r="C79" t="s">
        <v>157</v>
      </c>
      <c r="E79" t="s">
        <v>157</v>
      </c>
      <c r="F79" t="s">
        <v>290</v>
      </c>
    </row>
    <row r="80" spans="1:6" x14ac:dyDescent="0.25">
      <c r="A80" s="6" t="s">
        <v>66</v>
      </c>
      <c r="B80" s="10" t="s">
        <v>157</v>
      </c>
      <c r="C80" t="s">
        <v>157</v>
      </c>
      <c r="E80" t="s">
        <v>157</v>
      </c>
      <c r="F80" t="s">
        <v>290</v>
      </c>
    </row>
    <row r="81" spans="1:6" x14ac:dyDescent="0.25">
      <c r="A81" s="6" t="s">
        <v>67</v>
      </c>
      <c r="B81" s="10" t="s">
        <v>157</v>
      </c>
      <c r="C81" t="s">
        <v>157</v>
      </c>
      <c r="E81" t="s">
        <v>157</v>
      </c>
      <c r="F81" t="s">
        <v>290</v>
      </c>
    </row>
    <row r="82" spans="1:6" x14ac:dyDescent="0.25">
      <c r="A82" s="6" t="s">
        <v>76</v>
      </c>
      <c r="B82" s="10" t="s">
        <v>157</v>
      </c>
      <c r="C82" t="s">
        <v>157</v>
      </c>
      <c r="E82" t="s">
        <v>157</v>
      </c>
      <c r="F82" t="s">
        <v>290</v>
      </c>
    </row>
    <row r="83" spans="1:6" x14ac:dyDescent="0.25">
      <c r="A83" s="6" t="s">
        <v>77</v>
      </c>
      <c r="B83" s="10" t="s">
        <v>157</v>
      </c>
      <c r="C83" t="s">
        <v>157</v>
      </c>
      <c r="E83" t="s">
        <v>157</v>
      </c>
      <c r="F83" t="s">
        <v>290</v>
      </c>
    </row>
    <row r="84" spans="1:6" x14ac:dyDescent="0.25">
      <c r="A84" s="6" t="s">
        <v>78</v>
      </c>
      <c r="B84" s="10" t="s">
        <v>157</v>
      </c>
      <c r="C84" t="s">
        <v>157</v>
      </c>
      <c r="E84" t="s">
        <v>157</v>
      </c>
      <c r="F84" t="s">
        <v>290</v>
      </c>
    </row>
    <row r="85" spans="1:6" x14ac:dyDescent="0.25">
      <c r="A85" s="6" t="s">
        <v>84</v>
      </c>
      <c r="B85" s="10" t="s">
        <v>157</v>
      </c>
      <c r="C85" t="s">
        <v>157</v>
      </c>
      <c r="E85" t="s">
        <v>157</v>
      </c>
      <c r="F85" t="s">
        <v>290</v>
      </c>
    </row>
    <row r="86" spans="1:6" x14ac:dyDescent="0.25">
      <c r="A86" s="6" t="s">
        <v>87</v>
      </c>
      <c r="B86" s="10" t="s">
        <v>157</v>
      </c>
      <c r="C86" t="s">
        <v>157</v>
      </c>
      <c r="E86" t="s">
        <v>157</v>
      </c>
      <c r="F86" t="s">
        <v>290</v>
      </c>
    </row>
    <row r="87" spans="1:6" x14ac:dyDescent="0.25">
      <c r="A87" s="6" t="s">
        <v>88</v>
      </c>
      <c r="B87" s="10" t="s">
        <v>157</v>
      </c>
      <c r="C87" t="s">
        <v>157</v>
      </c>
      <c r="E87" t="s">
        <v>157</v>
      </c>
      <c r="F87" t="s">
        <v>290</v>
      </c>
    </row>
    <row r="88" spans="1:6" x14ac:dyDescent="0.25">
      <c r="A88" s="6" t="s">
        <v>98</v>
      </c>
      <c r="B88" s="10" t="s">
        <v>157</v>
      </c>
      <c r="C88" t="s">
        <v>157</v>
      </c>
      <c r="E88" t="s">
        <v>157</v>
      </c>
      <c r="F88" t="s">
        <v>290</v>
      </c>
    </row>
    <row r="89" spans="1:6" x14ac:dyDescent="0.25">
      <c r="A89" s="6" t="s">
        <v>101</v>
      </c>
      <c r="B89" s="6" t="s">
        <v>157</v>
      </c>
      <c r="C89" s="11" t="s">
        <v>157</v>
      </c>
      <c r="E89" t="s">
        <v>157</v>
      </c>
      <c r="F89" t="s">
        <v>290</v>
      </c>
    </row>
    <row r="90" spans="1:6" x14ac:dyDescent="0.25">
      <c r="A90" s="6" t="s">
        <v>108</v>
      </c>
      <c r="B90" s="10" t="s">
        <v>157</v>
      </c>
      <c r="C90" t="s">
        <v>157</v>
      </c>
      <c r="E90" t="s">
        <v>157</v>
      </c>
      <c r="F90" t="s">
        <v>290</v>
      </c>
    </row>
    <row r="91" spans="1:6" x14ac:dyDescent="0.25">
      <c r="A91" s="6" t="s">
        <v>109</v>
      </c>
      <c r="B91" s="10" t="s">
        <v>157</v>
      </c>
      <c r="C91" t="s">
        <v>157</v>
      </c>
      <c r="E91" t="s">
        <v>157</v>
      </c>
      <c r="F91" t="s">
        <v>290</v>
      </c>
    </row>
    <row r="92" spans="1:6" x14ac:dyDescent="0.25">
      <c r="A92" s="6" t="s">
        <v>111</v>
      </c>
      <c r="B92" s="10" t="s">
        <v>157</v>
      </c>
      <c r="C92" t="s">
        <v>157</v>
      </c>
      <c r="E92" t="s">
        <v>157</v>
      </c>
      <c r="F92" t="s">
        <v>290</v>
      </c>
    </row>
    <row r="93" spans="1:6" x14ac:dyDescent="0.25">
      <c r="A93" s="6" t="s">
        <v>123</v>
      </c>
      <c r="B93" s="10" t="s">
        <v>157</v>
      </c>
      <c r="C93" t="s">
        <v>157</v>
      </c>
      <c r="E93" t="s">
        <v>157</v>
      </c>
      <c r="F93" t="s">
        <v>290</v>
      </c>
    </row>
    <row r="94" spans="1:6" x14ac:dyDescent="0.25">
      <c r="A94" s="6" t="s">
        <v>125</v>
      </c>
      <c r="B94" s="10" t="s">
        <v>157</v>
      </c>
      <c r="C94" t="s">
        <v>157</v>
      </c>
      <c r="E94" t="s">
        <v>249</v>
      </c>
      <c r="F94" t="s">
        <v>290</v>
      </c>
    </row>
    <row r="95" spans="1:6" x14ac:dyDescent="0.25">
      <c r="A95" s="6" t="s">
        <v>127</v>
      </c>
      <c r="B95" s="10" t="s">
        <v>157</v>
      </c>
      <c r="C95" t="s">
        <v>157</v>
      </c>
      <c r="E95" t="s">
        <v>249</v>
      </c>
      <c r="F95" t="s">
        <v>290</v>
      </c>
    </row>
    <row r="96" spans="1:6" x14ac:dyDescent="0.25">
      <c r="A96" s="6" t="s">
        <v>134</v>
      </c>
      <c r="B96" s="10" t="s">
        <v>157</v>
      </c>
      <c r="C96" t="s">
        <v>157</v>
      </c>
      <c r="E96" t="s">
        <v>249</v>
      </c>
      <c r="F96" t="s">
        <v>290</v>
      </c>
    </row>
    <row r="97" spans="1:6" x14ac:dyDescent="0.25">
      <c r="A97" s="6" t="s">
        <v>135</v>
      </c>
      <c r="B97" s="10" t="s">
        <v>157</v>
      </c>
      <c r="C97" t="s">
        <v>157</v>
      </c>
      <c r="E97" t="s">
        <v>249</v>
      </c>
      <c r="F97" t="s">
        <v>290</v>
      </c>
    </row>
    <row r="98" spans="1:6" x14ac:dyDescent="0.25">
      <c r="A98" s="6" t="s">
        <v>136</v>
      </c>
      <c r="B98" s="10" t="s">
        <v>157</v>
      </c>
      <c r="C98" t="s">
        <v>157</v>
      </c>
      <c r="E98" t="s">
        <v>249</v>
      </c>
      <c r="F98" t="s">
        <v>290</v>
      </c>
    </row>
    <row r="99" spans="1:6" x14ac:dyDescent="0.25">
      <c r="A99" s="6" t="s">
        <v>137</v>
      </c>
      <c r="B99" s="10" t="s">
        <v>157</v>
      </c>
      <c r="C99" t="s">
        <v>157</v>
      </c>
      <c r="E99" t="s">
        <v>249</v>
      </c>
      <c r="F99" t="s">
        <v>290</v>
      </c>
    </row>
    <row r="100" spans="1:6" x14ac:dyDescent="0.25">
      <c r="A100" s="6" t="s">
        <v>147</v>
      </c>
      <c r="B100" s="10" t="s">
        <v>157</v>
      </c>
      <c r="C100" t="s">
        <v>157</v>
      </c>
      <c r="E100" t="s">
        <v>249</v>
      </c>
      <c r="F100" t="s">
        <v>290</v>
      </c>
    </row>
    <row r="101" spans="1:6" x14ac:dyDescent="0.25">
      <c r="A101" s="6" t="s">
        <v>149</v>
      </c>
      <c r="B101" s="10" t="s">
        <v>157</v>
      </c>
      <c r="C101" t="s">
        <v>157</v>
      </c>
      <c r="E101" t="s">
        <v>249</v>
      </c>
      <c r="F101" t="s">
        <v>290</v>
      </c>
    </row>
    <row r="102" spans="1:6" x14ac:dyDescent="0.25">
      <c r="A102" s="7" t="s">
        <v>153</v>
      </c>
      <c r="B102" s="10" t="s">
        <v>157</v>
      </c>
      <c r="C102" t="s">
        <v>157</v>
      </c>
      <c r="E102" t="s">
        <v>249</v>
      </c>
      <c r="F102" t="s">
        <v>290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ABDC-E6BD-4927-A582-67109634CC05}">
  <dimension ref="A1:D168"/>
  <sheetViews>
    <sheetView tabSelected="1" topLeftCell="A105" workbookViewId="0">
      <selection activeCell="A113" sqref="A113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8.28515625" customWidth="1"/>
    <col min="4" max="4" width="119" bestFit="1" customWidth="1"/>
  </cols>
  <sheetData>
    <row r="1" spans="1:4" x14ac:dyDescent="0.25">
      <c r="A1" s="36" t="s">
        <v>801</v>
      </c>
      <c r="B1" s="34" t="s">
        <v>1471</v>
      </c>
      <c r="C1" s="34" t="s">
        <v>803</v>
      </c>
      <c r="D1" s="37" t="s">
        <v>802</v>
      </c>
    </row>
    <row r="2" spans="1:4" x14ac:dyDescent="0.25">
      <c r="A2" s="30" t="s">
        <v>110</v>
      </c>
      <c r="B2" t="s">
        <v>1472</v>
      </c>
      <c r="C2" t="s">
        <v>791</v>
      </c>
      <c r="D2" s="15" t="s">
        <v>1110</v>
      </c>
    </row>
    <row r="3" spans="1:4" x14ac:dyDescent="0.25">
      <c r="A3" s="30" t="s">
        <v>110</v>
      </c>
      <c r="C3" t="s">
        <v>793</v>
      </c>
      <c r="D3" s="15" t="s">
        <v>1111</v>
      </c>
    </row>
    <row r="4" spans="1:4" x14ac:dyDescent="0.25">
      <c r="A4" s="40" t="s">
        <v>110</v>
      </c>
      <c r="B4" s="17"/>
      <c r="C4" t="s">
        <v>794</v>
      </c>
      <c r="D4" s="15" t="s">
        <v>1297</v>
      </c>
    </row>
    <row r="5" spans="1:4" x14ac:dyDescent="0.25">
      <c r="A5" s="40" t="s">
        <v>110</v>
      </c>
      <c r="B5" s="17"/>
      <c r="C5" t="s">
        <v>794</v>
      </c>
      <c r="D5" s="15" t="s">
        <v>1298</v>
      </c>
    </row>
    <row r="6" spans="1:4" x14ac:dyDescent="0.25">
      <c r="A6" s="40" t="s">
        <v>110</v>
      </c>
      <c r="B6" s="17"/>
      <c r="C6" t="s">
        <v>794</v>
      </c>
      <c r="D6" s="15" t="s">
        <v>1299</v>
      </c>
    </row>
    <row r="7" spans="1:4" x14ac:dyDescent="0.25">
      <c r="A7" s="40" t="s">
        <v>110</v>
      </c>
      <c r="B7" s="17"/>
      <c r="C7" t="s">
        <v>794</v>
      </c>
      <c r="D7" s="15" t="s">
        <v>1300</v>
      </c>
    </row>
    <row r="8" spans="1:4" x14ac:dyDescent="0.25">
      <c r="A8" s="41" t="s">
        <v>110</v>
      </c>
      <c r="B8" s="10"/>
      <c r="C8" s="38" t="s">
        <v>1043</v>
      </c>
      <c r="D8" s="15" t="s">
        <v>209</v>
      </c>
    </row>
    <row r="9" spans="1:4" x14ac:dyDescent="0.25">
      <c r="A9" s="30" t="s">
        <v>110</v>
      </c>
      <c r="C9" s="38" t="s">
        <v>1043</v>
      </c>
      <c r="D9" s="15" t="s">
        <v>1372</v>
      </c>
    </row>
    <row r="10" spans="1:4" x14ac:dyDescent="0.25">
      <c r="A10" s="30" t="s">
        <v>110</v>
      </c>
      <c r="C10" s="38" t="s">
        <v>1043</v>
      </c>
      <c r="D10" s="15" t="s">
        <v>1374</v>
      </c>
    </row>
    <row r="11" spans="1:4" x14ac:dyDescent="0.25">
      <c r="A11" s="30" t="s">
        <v>110</v>
      </c>
      <c r="C11" s="38" t="s">
        <v>1043</v>
      </c>
      <c r="D11" s="15" t="s">
        <v>1375</v>
      </c>
    </row>
    <row r="12" spans="1:4" x14ac:dyDescent="0.25">
      <c r="A12" s="30" t="s">
        <v>110</v>
      </c>
      <c r="C12" s="38" t="s">
        <v>1043</v>
      </c>
      <c r="D12" s="15" t="s">
        <v>1376</v>
      </c>
    </row>
    <row r="13" spans="1:4" x14ac:dyDescent="0.25">
      <c r="A13" s="30" t="s">
        <v>110</v>
      </c>
      <c r="C13" s="38" t="s">
        <v>1043</v>
      </c>
      <c r="D13" s="15" t="s">
        <v>1373</v>
      </c>
    </row>
    <row r="14" spans="1:4" x14ac:dyDescent="0.25">
      <c r="A14" s="30" t="s">
        <v>145</v>
      </c>
      <c r="B14" t="s">
        <v>1473</v>
      </c>
      <c r="C14" t="s">
        <v>791</v>
      </c>
      <c r="D14" s="15" t="s">
        <v>1050</v>
      </c>
    </row>
    <row r="15" spans="1:4" x14ac:dyDescent="0.25">
      <c r="A15" s="30" t="s">
        <v>145</v>
      </c>
      <c r="C15" t="s">
        <v>793</v>
      </c>
      <c r="D15" s="15" t="s">
        <v>1052</v>
      </c>
    </row>
    <row r="16" spans="1:4" x14ac:dyDescent="0.25">
      <c r="A16" s="30" t="s">
        <v>145</v>
      </c>
      <c r="C16" t="s">
        <v>792</v>
      </c>
      <c r="D16" s="15" t="s">
        <v>1051</v>
      </c>
    </row>
    <row r="17" spans="1:4" x14ac:dyDescent="0.25">
      <c r="A17" s="40" t="s">
        <v>145</v>
      </c>
      <c r="B17" s="17"/>
      <c r="C17" t="s">
        <v>794</v>
      </c>
      <c r="D17" s="15" t="s">
        <v>1318</v>
      </c>
    </row>
    <row r="18" spans="1:4" x14ac:dyDescent="0.25">
      <c r="A18" s="40" t="s">
        <v>145</v>
      </c>
      <c r="B18" s="17"/>
      <c r="C18" t="s">
        <v>794</v>
      </c>
      <c r="D18" s="15" t="s">
        <v>1317</v>
      </c>
    </row>
    <row r="19" spans="1:4" x14ac:dyDescent="0.25">
      <c r="A19" s="41" t="s">
        <v>145</v>
      </c>
      <c r="B19" s="10"/>
      <c r="C19" s="38" t="s">
        <v>1043</v>
      </c>
      <c r="D19" s="15" t="s">
        <v>238</v>
      </c>
    </row>
    <row r="20" spans="1:4" x14ac:dyDescent="0.25">
      <c r="A20" s="30" t="s">
        <v>145</v>
      </c>
      <c r="C20" s="38" t="s">
        <v>1043</v>
      </c>
      <c r="D20" s="15" t="s">
        <v>1359</v>
      </c>
    </row>
    <row r="21" spans="1:4" x14ac:dyDescent="0.25">
      <c r="A21" s="30" t="s">
        <v>60</v>
      </c>
      <c r="B21" t="s">
        <v>1474</v>
      </c>
      <c r="C21" t="s">
        <v>791</v>
      </c>
      <c r="D21" s="15" t="s">
        <v>1092</v>
      </c>
    </row>
    <row r="22" spans="1:4" x14ac:dyDescent="0.25">
      <c r="A22" s="30" t="s">
        <v>60</v>
      </c>
      <c r="C22" t="s">
        <v>793</v>
      </c>
      <c r="D22" s="15" t="s">
        <v>1093</v>
      </c>
    </row>
    <row r="23" spans="1:4" x14ac:dyDescent="0.25">
      <c r="A23" s="40" t="s">
        <v>60</v>
      </c>
      <c r="B23" s="17"/>
      <c r="C23" t="s">
        <v>794</v>
      </c>
      <c r="D23" s="15" t="s">
        <v>1296</v>
      </c>
    </row>
    <row r="24" spans="1:4" x14ac:dyDescent="0.25">
      <c r="A24" s="41" t="s">
        <v>60</v>
      </c>
      <c r="B24" s="10"/>
      <c r="C24" s="38" t="s">
        <v>1043</v>
      </c>
      <c r="D24" s="15" t="s">
        <v>168</v>
      </c>
    </row>
    <row r="25" spans="1:4" x14ac:dyDescent="0.25">
      <c r="A25" s="30" t="s">
        <v>60</v>
      </c>
      <c r="C25" s="38" t="s">
        <v>1043</v>
      </c>
      <c r="D25" s="15" t="s">
        <v>1377</v>
      </c>
    </row>
    <row r="26" spans="1:4" x14ac:dyDescent="0.25">
      <c r="A26" s="30" t="s">
        <v>60</v>
      </c>
      <c r="C26" s="38" t="s">
        <v>1043</v>
      </c>
      <c r="D26" s="15" t="s">
        <v>1378</v>
      </c>
    </row>
    <row r="27" spans="1:4" x14ac:dyDescent="0.25">
      <c r="A27" s="30" t="s">
        <v>94</v>
      </c>
      <c r="B27" t="s">
        <v>1475</v>
      </c>
      <c r="C27" t="s">
        <v>791</v>
      </c>
      <c r="D27" s="15" t="s">
        <v>1098</v>
      </c>
    </row>
    <row r="28" spans="1:4" x14ac:dyDescent="0.25">
      <c r="A28" s="30" t="s">
        <v>94</v>
      </c>
      <c r="C28" t="s">
        <v>793</v>
      </c>
      <c r="D28" s="15" t="s">
        <v>1099</v>
      </c>
    </row>
    <row r="29" spans="1:4" x14ac:dyDescent="0.25">
      <c r="A29" s="40" t="s">
        <v>94</v>
      </c>
      <c r="B29" s="17"/>
      <c r="C29" t="s">
        <v>794</v>
      </c>
      <c r="D29" s="15" t="s">
        <v>1335</v>
      </c>
    </row>
    <row r="30" spans="1:4" x14ac:dyDescent="0.25">
      <c r="A30" s="41" t="s">
        <v>94</v>
      </c>
      <c r="B30" s="10"/>
      <c r="C30" s="38" t="s">
        <v>1043</v>
      </c>
      <c r="D30" s="15" t="s">
        <v>195</v>
      </c>
    </row>
    <row r="31" spans="1:4" x14ac:dyDescent="0.25">
      <c r="A31" s="30" t="s">
        <v>94</v>
      </c>
      <c r="C31" s="38" t="s">
        <v>1043</v>
      </c>
      <c r="D31" s="15" t="s">
        <v>1391</v>
      </c>
    </row>
    <row r="32" spans="1:4" x14ac:dyDescent="0.25">
      <c r="A32" s="30" t="s">
        <v>150</v>
      </c>
      <c r="B32" t="s">
        <v>1476</v>
      </c>
      <c r="C32" t="s">
        <v>791</v>
      </c>
      <c r="D32" s="15" t="s">
        <v>1062</v>
      </c>
    </row>
    <row r="33" spans="1:4" x14ac:dyDescent="0.25">
      <c r="A33" s="30" t="s">
        <v>150</v>
      </c>
      <c r="C33" t="s">
        <v>793</v>
      </c>
      <c r="D33" s="15" t="s">
        <v>1064</v>
      </c>
    </row>
    <row r="34" spans="1:4" x14ac:dyDescent="0.25">
      <c r="A34" s="30" t="s">
        <v>150</v>
      </c>
      <c r="C34" t="s">
        <v>792</v>
      </c>
      <c r="D34" s="15" t="s">
        <v>1063</v>
      </c>
    </row>
    <row r="35" spans="1:4" x14ac:dyDescent="0.25">
      <c r="A35" s="40" t="s">
        <v>150</v>
      </c>
      <c r="B35" s="17"/>
      <c r="C35" t="s">
        <v>794</v>
      </c>
      <c r="D35" s="15" t="s">
        <v>1286</v>
      </c>
    </row>
    <row r="36" spans="1:4" x14ac:dyDescent="0.25">
      <c r="A36" s="40" t="s">
        <v>150</v>
      </c>
      <c r="B36" s="17"/>
      <c r="C36" t="s">
        <v>794</v>
      </c>
      <c r="D36" s="15" t="s">
        <v>1285</v>
      </c>
    </row>
    <row r="37" spans="1:4" x14ac:dyDescent="0.25">
      <c r="A37" s="41" t="s">
        <v>150</v>
      </c>
      <c r="B37" s="10"/>
      <c r="C37" s="38" t="s">
        <v>1043</v>
      </c>
      <c r="D37" s="15" t="s">
        <v>241</v>
      </c>
    </row>
    <row r="38" spans="1:4" x14ac:dyDescent="0.25">
      <c r="A38" s="30" t="s">
        <v>150</v>
      </c>
      <c r="C38" s="38" t="s">
        <v>1043</v>
      </c>
      <c r="D38" s="15" t="s">
        <v>1392</v>
      </c>
    </row>
    <row r="39" spans="1:4" x14ac:dyDescent="0.25">
      <c r="A39" s="30" t="s">
        <v>150</v>
      </c>
      <c r="C39" s="38" t="s">
        <v>1043</v>
      </c>
      <c r="D39" s="15" t="s">
        <v>1393</v>
      </c>
    </row>
    <row r="40" spans="1:4" x14ac:dyDescent="0.25">
      <c r="A40" s="30" t="s">
        <v>106</v>
      </c>
      <c r="B40" t="s">
        <v>1477</v>
      </c>
      <c r="C40" t="s">
        <v>791</v>
      </c>
      <c r="D40" s="15" t="s">
        <v>1082</v>
      </c>
    </row>
    <row r="41" spans="1:4" x14ac:dyDescent="0.25">
      <c r="A41" s="30" t="s">
        <v>106</v>
      </c>
      <c r="C41" t="s">
        <v>793</v>
      </c>
      <c r="D41" s="15" t="s">
        <v>1083</v>
      </c>
    </row>
    <row r="42" spans="1:4" x14ac:dyDescent="0.25">
      <c r="A42" s="40" t="s">
        <v>106</v>
      </c>
      <c r="B42" s="17"/>
      <c r="C42" t="s">
        <v>794</v>
      </c>
      <c r="D42" s="15" t="s">
        <v>1284</v>
      </c>
    </row>
    <row r="43" spans="1:4" x14ac:dyDescent="0.25">
      <c r="A43" s="41" t="s">
        <v>106</v>
      </c>
      <c r="B43" s="10"/>
      <c r="C43" s="38" t="s">
        <v>1043</v>
      </c>
      <c r="D43" s="15" t="s">
        <v>207</v>
      </c>
    </row>
    <row r="44" spans="1:4" x14ac:dyDescent="0.25">
      <c r="A44" s="30" t="s">
        <v>106</v>
      </c>
      <c r="C44" s="38" t="s">
        <v>1043</v>
      </c>
      <c r="D44" s="15" t="s">
        <v>1352</v>
      </c>
    </row>
    <row r="45" spans="1:4" x14ac:dyDescent="0.25">
      <c r="A45" s="30" t="s">
        <v>148</v>
      </c>
      <c r="B45" t="s">
        <v>1478</v>
      </c>
      <c r="C45" t="s">
        <v>791</v>
      </c>
      <c r="D45" s="15" t="s">
        <v>1054</v>
      </c>
    </row>
    <row r="46" spans="1:4" x14ac:dyDescent="0.25">
      <c r="A46" s="30" t="s">
        <v>148</v>
      </c>
      <c r="C46" t="s">
        <v>793</v>
      </c>
      <c r="D46" s="15" t="s">
        <v>1056</v>
      </c>
    </row>
    <row r="47" spans="1:4" x14ac:dyDescent="0.25">
      <c r="A47" s="30" t="s">
        <v>148</v>
      </c>
      <c r="C47" t="s">
        <v>792</v>
      </c>
      <c r="D47" s="15" t="s">
        <v>1055</v>
      </c>
    </row>
    <row r="48" spans="1:4" x14ac:dyDescent="0.25">
      <c r="A48" s="40" t="s">
        <v>148</v>
      </c>
      <c r="B48" s="17"/>
      <c r="C48" t="s">
        <v>794</v>
      </c>
      <c r="D48" s="15" t="s">
        <v>1283</v>
      </c>
    </row>
    <row r="49" spans="1:4" x14ac:dyDescent="0.25">
      <c r="A49" s="41" t="s">
        <v>148</v>
      </c>
      <c r="B49" s="10"/>
      <c r="C49" s="38" t="s">
        <v>1043</v>
      </c>
      <c r="D49" s="15" t="s">
        <v>240</v>
      </c>
    </row>
    <row r="50" spans="1:4" x14ac:dyDescent="0.25">
      <c r="A50" s="30" t="s">
        <v>148</v>
      </c>
      <c r="C50" s="38" t="s">
        <v>1043</v>
      </c>
      <c r="D50" s="15" t="s">
        <v>1365</v>
      </c>
    </row>
    <row r="51" spans="1:4" x14ac:dyDescent="0.25">
      <c r="A51" s="30" t="s">
        <v>107</v>
      </c>
      <c r="B51" t="s">
        <v>1479</v>
      </c>
      <c r="C51" t="s">
        <v>791</v>
      </c>
      <c r="D51" s="15" t="s">
        <v>1124</v>
      </c>
    </row>
    <row r="52" spans="1:4" x14ac:dyDescent="0.25">
      <c r="A52" s="30" t="s">
        <v>107</v>
      </c>
      <c r="C52" t="s">
        <v>793</v>
      </c>
      <c r="D52" s="15" t="s">
        <v>1125</v>
      </c>
    </row>
    <row r="53" spans="1:4" x14ac:dyDescent="0.25">
      <c r="A53" s="40" t="s">
        <v>107</v>
      </c>
      <c r="B53" s="17"/>
      <c r="C53" t="s">
        <v>794</v>
      </c>
      <c r="D53" s="15" t="s">
        <v>1304</v>
      </c>
    </row>
    <row r="54" spans="1:4" x14ac:dyDescent="0.25">
      <c r="A54" s="41" t="s">
        <v>107</v>
      </c>
      <c r="B54" s="10"/>
      <c r="C54" s="38" t="s">
        <v>1043</v>
      </c>
      <c r="D54" s="15" t="s">
        <v>208</v>
      </c>
    </row>
    <row r="55" spans="1:4" x14ac:dyDescent="0.25">
      <c r="A55" s="30" t="s">
        <v>107</v>
      </c>
      <c r="C55" s="38" t="s">
        <v>1043</v>
      </c>
      <c r="D55" s="15" t="s">
        <v>1355</v>
      </c>
    </row>
    <row r="56" spans="1:4" x14ac:dyDescent="0.25">
      <c r="A56" s="30" t="s">
        <v>128</v>
      </c>
      <c r="B56" t="s">
        <v>1480</v>
      </c>
      <c r="C56" t="s">
        <v>791</v>
      </c>
      <c r="D56" s="15" t="s">
        <v>1060</v>
      </c>
    </row>
    <row r="57" spans="1:4" x14ac:dyDescent="0.25">
      <c r="A57" s="30" t="s">
        <v>128</v>
      </c>
      <c r="C57" t="s">
        <v>793</v>
      </c>
      <c r="D57" s="15" t="s">
        <v>1061</v>
      </c>
    </row>
    <row r="58" spans="1:4" x14ac:dyDescent="0.25">
      <c r="A58" s="40" t="s">
        <v>128</v>
      </c>
      <c r="B58" s="17"/>
      <c r="C58" t="s">
        <v>794</v>
      </c>
      <c r="D58" s="15" t="s">
        <v>1340</v>
      </c>
    </row>
    <row r="59" spans="1:4" x14ac:dyDescent="0.25">
      <c r="A59" s="42" t="s">
        <v>128</v>
      </c>
      <c r="B59" s="10"/>
      <c r="C59" s="38" t="s">
        <v>1043</v>
      </c>
      <c r="D59" s="8" t="s">
        <v>223</v>
      </c>
    </row>
    <row r="60" spans="1:4" x14ac:dyDescent="0.25">
      <c r="A60" s="43" t="s">
        <v>128</v>
      </c>
      <c r="B60" s="17"/>
      <c r="C60" s="38" t="s">
        <v>1043</v>
      </c>
      <c r="D60" s="8" t="s">
        <v>1356</v>
      </c>
    </row>
    <row r="61" spans="1:4" x14ac:dyDescent="0.25">
      <c r="A61" s="43" t="s">
        <v>141</v>
      </c>
      <c r="B61" s="17" t="s">
        <v>1481</v>
      </c>
      <c r="C61" t="s">
        <v>791</v>
      </c>
      <c r="D61" s="8" t="s">
        <v>1074</v>
      </c>
    </row>
    <row r="62" spans="1:4" x14ac:dyDescent="0.25">
      <c r="A62" s="43" t="s">
        <v>141</v>
      </c>
      <c r="B62" s="17"/>
      <c r="C62" t="s">
        <v>793</v>
      </c>
      <c r="D62" s="8" t="s">
        <v>1076</v>
      </c>
    </row>
    <row r="63" spans="1:4" x14ac:dyDescent="0.25">
      <c r="A63" s="43" t="s">
        <v>141</v>
      </c>
      <c r="B63" s="17"/>
      <c r="C63" t="s">
        <v>792</v>
      </c>
      <c r="D63" s="8" t="s">
        <v>1075</v>
      </c>
    </row>
    <row r="64" spans="1:4" x14ac:dyDescent="0.25">
      <c r="A64" s="43" t="s">
        <v>141</v>
      </c>
      <c r="B64" s="17"/>
      <c r="C64" t="s">
        <v>794</v>
      </c>
      <c r="D64" s="8" t="s">
        <v>1309</v>
      </c>
    </row>
    <row r="65" spans="1:4" x14ac:dyDescent="0.25">
      <c r="A65" s="42" t="s">
        <v>141</v>
      </c>
      <c r="B65" s="10"/>
      <c r="C65" s="38" t="s">
        <v>1043</v>
      </c>
      <c r="D65" s="8" t="s">
        <v>234</v>
      </c>
    </row>
    <row r="66" spans="1:4" x14ac:dyDescent="0.25">
      <c r="A66" s="43" t="s">
        <v>141</v>
      </c>
      <c r="B66" s="17"/>
      <c r="C66" s="38" t="s">
        <v>1043</v>
      </c>
      <c r="D66" s="8" t="s">
        <v>1351</v>
      </c>
    </row>
    <row r="67" spans="1:4" x14ac:dyDescent="0.25">
      <c r="A67" s="43" t="s">
        <v>151</v>
      </c>
      <c r="B67" s="17" t="s">
        <v>1482</v>
      </c>
      <c r="C67" t="s">
        <v>791</v>
      </c>
      <c r="D67" s="8" t="s">
        <v>1112</v>
      </c>
    </row>
    <row r="68" spans="1:4" x14ac:dyDescent="0.25">
      <c r="A68" s="43" t="s">
        <v>151</v>
      </c>
      <c r="B68" s="17"/>
      <c r="C68" t="s">
        <v>793</v>
      </c>
      <c r="D68" s="8" t="s">
        <v>1114</v>
      </c>
    </row>
    <row r="69" spans="1:4" x14ac:dyDescent="0.25">
      <c r="A69" s="43" t="s">
        <v>151</v>
      </c>
      <c r="B69" s="17"/>
      <c r="C69" t="s">
        <v>792</v>
      </c>
      <c r="D69" s="8" t="s">
        <v>1113</v>
      </c>
    </row>
    <row r="70" spans="1:4" x14ac:dyDescent="0.25">
      <c r="A70" s="43" t="s">
        <v>151</v>
      </c>
      <c r="B70" s="17"/>
      <c r="C70" t="s">
        <v>794</v>
      </c>
      <c r="D70" s="8" t="s">
        <v>1288</v>
      </c>
    </row>
    <row r="71" spans="1:4" x14ac:dyDescent="0.25">
      <c r="A71" s="43" t="s">
        <v>151</v>
      </c>
      <c r="B71" s="17"/>
      <c r="C71" t="s">
        <v>794</v>
      </c>
      <c r="D71" s="8" t="s">
        <v>1287</v>
      </c>
    </row>
    <row r="72" spans="1:4" x14ac:dyDescent="0.25">
      <c r="A72" s="42" t="s">
        <v>151</v>
      </c>
      <c r="B72" s="10"/>
      <c r="C72" s="38" t="s">
        <v>1043</v>
      </c>
      <c r="D72" s="8" t="s">
        <v>242</v>
      </c>
    </row>
    <row r="73" spans="1:4" x14ac:dyDescent="0.25">
      <c r="A73" s="43" t="s">
        <v>151</v>
      </c>
      <c r="B73" s="17"/>
      <c r="C73" s="38" t="s">
        <v>1043</v>
      </c>
      <c r="D73" s="8" t="s">
        <v>1399</v>
      </c>
    </row>
    <row r="74" spans="1:4" x14ac:dyDescent="0.25">
      <c r="A74" s="43" t="s">
        <v>151</v>
      </c>
      <c r="B74" s="17"/>
      <c r="C74" s="38" t="s">
        <v>1043</v>
      </c>
      <c r="D74" s="8" t="s">
        <v>1398</v>
      </c>
    </row>
    <row r="75" spans="1:4" x14ac:dyDescent="0.25">
      <c r="A75" s="43" t="s">
        <v>146</v>
      </c>
      <c r="B75" s="17" t="s">
        <v>1483</v>
      </c>
      <c r="C75" t="s">
        <v>791</v>
      </c>
      <c r="D75" s="8" t="s">
        <v>1070</v>
      </c>
    </row>
    <row r="76" spans="1:4" x14ac:dyDescent="0.25">
      <c r="A76" s="43" t="s">
        <v>146</v>
      </c>
      <c r="B76" s="17"/>
      <c r="C76" t="s">
        <v>793</v>
      </c>
      <c r="D76" s="8" t="s">
        <v>1072</v>
      </c>
    </row>
    <row r="77" spans="1:4" x14ac:dyDescent="0.25">
      <c r="A77" s="43" t="s">
        <v>146</v>
      </c>
      <c r="B77" s="17"/>
      <c r="C77" t="s">
        <v>792</v>
      </c>
      <c r="D77" s="8" t="s">
        <v>1071</v>
      </c>
    </row>
    <row r="78" spans="1:4" x14ac:dyDescent="0.25">
      <c r="A78" s="43" t="s">
        <v>146</v>
      </c>
      <c r="B78" s="17"/>
      <c r="C78" t="s">
        <v>794</v>
      </c>
      <c r="D78" s="8" t="s">
        <v>1282</v>
      </c>
    </row>
    <row r="79" spans="1:4" x14ac:dyDescent="0.25">
      <c r="A79" s="43" t="s">
        <v>146</v>
      </c>
      <c r="B79" s="17"/>
      <c r="C79" t="s">
        <v>794</v>
      </c>
      <c r="D79" s="8" t="s">
        <v>1281</v>
      </c>
    </row>
    <row r="80" spans="1:4" x14ac:dyDescent="0.25">
      <c r="A80" s="42" t="s">
        <v>146</v>
      </c>
      <c r="B80" s="10"/>
      <c r="C80" s="38" t="s">
        <v>1043</v>
      </c>
      <c r="D80" s="8" t="s">
        <v>239</v>
      </c>
    </row>
    <row r="81" spans="1:4" x14ac:dyDescent="0.25">
      <c r="A81" s="43" t="s">
        <v>146</v>
      </c>
      <c r="B81" s="17"/>
      <c r="C81" s="38" t="s">
        <v>1043</v>
      </c>
      <c r="D81" s="8" t="s">
        <v>1370</v>
      </c>
    </row>
    <row r="82" spans="1:4" x14ac:dyDescent="0.25">
      <c r="A82" s="30" t="s">
        <v>155</v>
      </c>
      <c r="B82" t="s">
        <v>1484</v>
      </c>
      <c r="C82" t="s">
        <v>791</v>
      </c>
      <c r="D82" s="15" t="s">
        <v>1094</v>
      </c>
    </row>
    <row r="83" spans="1:4" x14ac:dyDescent="0.25">
      <c r="A83" s="30" t="s">
        <v>155</v>
      </c>
      <c r="C83" t="s">
        <v>793</v>
      </c>
      <c r="D83" s="15" t="s">
        <v>1096</v>
      </c>
    </row>
    <row r="84" spans="1:4" x14ac:dyDescent="0.25">
      <c r="A84" s="30" t="s">
        <v>155</v>
      </c>
      <c r="C84" t="s">
        <v>792</v>
      </c>
      <c r="D84" s="15" t="s">
        <v>1095</v>
      </c>
    </row>
    <row r="85" spans="1:4" x14ac:dyDescent="0.25">
      <c r="A85" s="30" t="s">
        <v>155</v>
      </c>
      <c r="C85" t="s">
        <v>794</v>
      </c>
      <c r="D85" s="15" t="s">
        <v>1291</v>
      </c>
    </row>
    <row r="86" spans="1:4" x14ac:dyDescent="0.25">
      <c r="A86" s="30" t="s">
        <v>155</v>
      </c>
      <c r="C86" t="s">
        <v>794</v>
      </c>
      <c r="D86" s="15" t="s">
        <v>1290</v>
      </c>
    </row>
    <row r="87" spans="1:4" x14ac:dyDescent="0.25">
      <c r="A87" s="41" t="s">
        <v>155</v>
      </c>
      <c r="B87" s="10"/>
      <c r="C87" s="38" t="s">
        <v>1043</v>
      </c>
      <c r="D87" s="15" t="s">
        <v>245</v>
      </c>
    </row>
    <row r="88" spans="1:4" x14ac:dyDescent="0.25">
      <c r="A88" s="30" t="s">
        <v>155</v>
      </c>
      <c r="C88" s="38" t="s">
        <v>1043</v>
      </c>
      <c r="D88" s="15" t="s">
        <v>1383</v>
      </c>
    </row>
    <row r="89" spans="1:4" x14ac:dyDescent="0.25">
      <c r="A89" s="30" t="s">
        <v>155</v>
      </c>
      <c r="C89" s="38" t="s">
        <v>1043</v>
      </c>
      <c r="D89" s="15" t="s">
        <v>1384</v>
      </c>
    </row>
    <row r="90" spans="1:4" x14ac:dyDescent="0.25">
      <c r="A90" s="30" t="s">
        <v>142</v>
      </c>
      <c r="B90" t="s">
        <v>1485</v>
      </c>
      <c r="C90" t="s">
        <v>791</v>
      </c>
      <c r="D90" s="15" t="s">
        <v>1106</v>
      </c>
    </row>
    <row r="91" spans="1:4" x14ac:dyDescent="0.25">
      <c r="A91" s="30" t="s">
        <v>142</v>
      </c>
      <c r="C91" t="s">
        <v>793</v>
      </c>
      <c r="D91" s="15" t="s">
        <v>1108</v>
      </c>
    </row>
    <row r="92" spans="1:4" x14ac:dyDescent="0.25">
      <c r="A92" s="30" t="s">
        <v>142</v>
      </c>
      <c r="C92" t="s">
        <v>792</v>
      </c>
      <c r="D92" s="15" t="s">
        <v>1107</v>
      </c>
    </row>
    <row r="93" spans="1:4" x14ac:dyDescent="0.25">
      <c r="A93" s="40" t="s">
        <v>142</v>
      </c>
      <c r="B93" s="17"/>
      <c r="C93" t="s">
        <v>794</v>
      </c>
      <c r="D93" s="15" t="s">
        <v>1311</v>
      </c>
    </row>
    <row r="94" spans="1:4" x14ac:dyDescent="0.25">
      <c r="A94" s="41" t="s">
        <v>142</v>
      </c>
      <c r="B94" s="10"/>
      <c r="C94" s="38" t="s">
        <v>1043</v>
      </c>
      <c r="D94" s="35" t="s">
        <v>235</v>
      </c>
    </row>
    <row r="95" spans="1:4" x14ac:dyDescent="0.25">
      <c r="A95" s="30" t="s">
        <v>142</v>
      </c>
      <c r="C95" s="38" t="s">
        <v>1043</v>
      </c>
      <c r="D95" s="15" t="s">
        <v>1368</v>
      </c>
    </row>
    <row r="96" spans="1:4" x14ac:dyDescent="0.25">
      <c r="A96" s="20" t="s">
        <v>152</v>
      </c>
      <c r="B96" s="20"/>
      <c r="C96" t="s">
        <v>791</v>
      </c>
      <c r="D96" s="15" t="s">
        <v>1086</v>
      </c>
    </row>
    <row r="97" spans="1:4" x14ac:dyDescent="0.25">
      <c r="A97" s="20" t="s">
        <v>152</v>
      </c>
      <c r="B97" s="20"/>
      <c r="C97" t="s">
        <v>793</v>
      </c>
      <c r="D97" s="15" t="s">
        <v>1088</v>
      </c>
    </row>
    <row r="98" spans="1:4" x14ac:dyDescent="0.25">
      <c r="A98" s="20" t="s">
        <v>152</v>
      </c>
      <c r="B98" s="20"/>
      <c r="C98" t="s">
        <v>792</v>
      </c>
      <c r="D98" s="15" t="s">
        <v>1087</v>
      </c>
    </row>
    <row r="99" spans="1:4" x14ac:dyDescent="0.25">
      <c r="A99" s="20" t="s">
        <v>152</v>
      </c>
      <c r="B99" s="20"/>
      <c r="C99" t="s">
        <v>794</v>
      </c>
      <c r="D99" s="15" t="s">
        <v>1289</v>
      </c>
    </row>
    <row r="100" spans="1:4" x14ac:dyDescent="0.25">
      <c r="A100" s="39" t="s">
        <v>152</v>
      </c>
      <c r="B100" s="39"/>
      <c r="C100" s="38" t="s">
        <v>1043</v>
      </c>
      <c r="D100" s="15" t="s">
        <v>243</v>
      </c>
    </row>
    <row r="101" spans="1:4" x14ac:dyDescent="0.25">
      <c r="A101" s="20" t="s">
        <v>152</v>
      </c>
      <c r="B101" s="20"/>
      <c r="C101" s="38" t="s">
        <v>1043</v>
      </c>
      <c r="D101" s="15" t="s">
        <v>1389</v>
      </c>
    </row>
    <row r="102" spans="1:4" x14ac:dyDescent="0.25">
      <c r="A102" s="20" t="s">
        <v>152</v>
      </c>
      <c r="B102" s="20"/>
      <c r="C102" s="38" t="s">
        <v>1043</v>
      </c>
      <c r="D102" s="15" t="s">
        <v>1390</v>
      </c>
    </row>
    <row r="103" spans="1:4" x14ac:dyDescent="0.25">
      <c r="A103" s="30" t="s">
        <v>97</v>
      </c>
      <c r="B103" t="s">
        <v>1486</v>
      </c>
      <c r="C103" t="s">
        <v>791</v>
      </c>
      <c r="D103" s="15" t="s">
        <v>1058</v>
      </c>
    </row>
    <row r="104" spans="1:4" x14ac:dyDescent="0.25">
      <c r="A104" s="30" t="s">
        <v>97</v>
      </c>
      <c r="C104" t="s">
        <v>793</v>
      </c>
      <c r="D104" s="15" t="s">
        <v>1059</v>
      </c>
    </row>
    <row r="105" spans="1:4" x14ac:dyDescent="0.25">
      <c r="A105" s="40" t="s">
        <v>97</v>
      </c>
      <c r="B105" s="17"/>
      <c r="C105" t="s">
        <v>794</v>
      </c>
      <c r="D105" s="15" t="s">
        <v>1302</v>
      </c>
    </row>
    <row r="106" spans="1:4" x14ac:dyDescent="0.25">
      <c r="A106" s="41" t="s">
        <v>97</v>
      </c>
      <c r="B106" s="10"/>
      <c r="C106" s="38" t="s">
        <v>1043</v>
      </c>
      <c r="D106" s="15" t="s">
        <v>199</v>
      </c>
    </row>
    <row r="107" spans="1:4" x14ac:dyDescent="0.25">
      <c r="A107" s="30" t="s">
        <v>97</v>
      </c>
      <c r="C107" s="38" t="s">
        <v>1043</v>
      </c>
      <c r="D107" s="15" t="s">
        <v>1345</v>
      </c>
    </row>
    <row r="108" spans="1:4" x14ac:dyDescent="0.25">
      <c r="A108" s="30" t="s">
        <v>73</v>
      </c>
      <c r="B108" t="s">
        <v>1487</v>
      </c>
      <c r="C108" t="s">
        <v>791</v>
      </c>
      <c r="D108" s="15" t="s">
        <v>1068</v>
      </c>
    </row>
    <row r="109" spans="1:4" x14ac:dyDescent="0.25">
      <c r="A109" s="30" t="s">
        <v>73</v>
      </c>
      <c r="C109" t="s">
        <v>793</v>
      </c>
      <c r="D109" s="15" t="s">
        <v>1069</v>
      </c>
    </row>
    <row r="110" spans="1:4" x14ac:dyDescent="0.25">
      <c r="A110" s="40" t="s">
        <v>73</v>
      </c>
      <c r="B110" s="17"/>
      <c r="C110" t="s">
        <v>794</v>
      </c>
      <c r="D110" s="15" t="s">
        <v>1303</v>
      </c>
    </row>
    <row r="111" spans="1:4" x14ac:dyDescent="0.25">
      <c r="A111" s="41" t="s">
        <v>73</v>
      </c>
      <c r="B111" s="10"/>
      <c r="C111" s="38" t="s">
        <v>1043</v>
      </c>
      <c r="D111" s="15" t="s">
        <v>179</v>
      </c>
    </row>
    <row r="112" spans="1:4" x14ac:dyDescent="0.25">
      <c r="A112" s="30" t="s">
        <v>73</v>
      </c>
      <c r="C112" s="38" t="s">
        <v>1043</v>
      </c>
      <c r="D112" s="15" t="s">
        <v>1360</v>
      </c>
    </row>
    <row r="113" spans="1:4" x14ac:dyDescent="0.25">
      <c r="A113" t="s">
        <v>69</v>
      </c>
      <c r="B113" t="s">
        <v>1488</v>
      </c>
      <c r="C113" t="s">
        <v>791</v>
      </c>
      <c r="D113" s="15" t="s">
        <v>1100</v>
      </c>
    </row>
    <row r="114" spans="1:4" x14ac:dyDescent="0.25">
      <c r="A114" t="s">
        <v>69</v>
      </c>
      <c r="C114" t="s">
        <v>793</v>
      </c>
      <c r="D114" s="15" t="s">
        <v>1101</v>
      </c>
    </row>
    <row r="115" spans="1:4" x14ac:dyDescent="0.25">
      <c r="A115" s="17" t="s">
        <v>69</v>
      </c>
      <c r="B115" s="17"/>
      <c r="C115" t="s">
        <v>794</v>
      </c>
      <c r="D115" s="15" t="s">
        <v>1293</v>
      </c>
    </row>
    <row r="116" spans="1:4" x14ac:dyDescent="0.25">
      <c r="A116" s="10" t="s">
        <v>69</v>
      </c>
      <c r="B116" s="10"/>
      <c r="C116" s="38" t="s">
        <v>1043</v>
      </c>
      <c r="D116" s="15" t="s">
        <v>174</v>
      </c>
    </row>
    <row r="117" spans="1:4" x14ac:dyDescent="0.25">
      <c r="A117" t="s">
        <v>69</v>
      </c>
      <c r="C117" s="38" t="s">
        <v>1043</v>
      </c>
      <c r="D117" s="15" t="s">
        <v>1371</v>
      </c>
    </row>
    <row r="118" spans="1:4" x14ac:dyDescent="0.25">
      <c r="A118" t="s">
        <v>144</v>
      </c>
      <c r="B118" t="s">
        <v>1489</v>
      </c>
      <c r="C118" t="s">
        <v>791</v>
      </c>
      <c r="D118" s="15" t="s">
        <v>1078</v>
      </c>
    </row>
    <row r="119" spans="1:4" x14ac:dyDescent="0.25">
      <c r="A119" t="s">
        <v>144</v>
      </c>
      <c r="C119" t="s">
        <v>793</v>
      </c>
      <c r="D119" s="15" t="s">
        <v>1080</v>
      </c>
    </row>
    <row r="120" spans="1:4" x14ac:dyDescent="0.25">
      <c r="A120" t="s">
        <v>144</v>
      </c>
      <c r="C120" t="s">
        <v>792</v>
      </c>
      <c r="D120" s="15" t="s">
        <v>1079</v>
      </c>
    </row>
    <row r="121" spans="1:4" x14ac:dyDescent="0.25">
      <c r="A121" t="s">
        <v>144</v>
      </c>
      <c r="C121" t="s">
        <v>794</v>
      </c>
      <c r="D121" s="15" t="s">
        <v>1316</v>
      </c>
    </row>
    <row r="122" spans="1:4" x14ac:dyDescent="0.25">
      <c r="A122" t="s">
        <v>144</v>
      </c>
      <c r="C122" t="s">
        <v>794</v>
      </c>
      <c r="D122" s="15" t="s">
        <v>1315</v>
      </c>
    </row>
    <row r="123" spans="1:4" x14ac:dyDescent="0.25">
      <c r="A123" t="s">
        <v>144</v>
      </c>
      <c r="C123" t="s">
        <v>794</v>
      </c>
      <c r="D123" s="15" t="s">
        <v>1314</v>
      </c>
    </row>
    <row r="124" spans="1:4" x14ac:dyDescent="0.25">
      <c r="A124" s="10" t="s">
        <v>144</v>
      </c>
      <c r="B124" s="10"/>
      <c r="C124" s="38" t="s">
        <v>1043</v>
      </c>
      <c r="D124" s="15" t="s">
        <v>237</v>
      </c>
    </row>
    <row r="125" spans="1:4" x14ac:dyDescent="0.25">
      <c r="A125" t="s">
        <v>144</v>
      </c>
      <c r="C125" s="38" t="s">
        <v>1043</v>
      </c>
      <c r="D125" s="15" t="s">
        <v>1404</v>
      </c>
    </row>
    <row r="126" spans="1:4" x14ac:dyDescent="0.25">
      <c r="A126" t="s">
        <v>144</v>
      </c>
      <c r="C126" s="38" t="s">
        <v>1043</v>
      </c>
      <c r="D126" s="15" t="s">
        <v>1379</v>
      </c>
    </row>
    <row r="127" spans="1:4" x14ac:dyDescent="0.25">
      <c r="A127" t="s">
        <v>144</v>
      </c>
      <c r="C127" s="38" t="s">
        <v>1043</v>
      </c>
      <c r="D127" s="15" t="s">
        <v>1380</v>
      </c>
    </row>
    <row r="128" spans="1:4" x14ac:dyDescent="0.25">
      <c r="A128" t="s">
        <v>121</v>
      </c>
      <c r="B128" t="s">
        <v>1490</v>
      </c>
      <c r="C128" t="s">
        <v>791</v>
      </c>
      <c r="D128" s="15" t="s">
        <v>1066</v>
      </c>
    </row>
    <row r="129" spans="1:4" x14ac:dyDescent="0.25">
      <c r="A129" t="s">
        <v>121</v>
      </c>
      <c r="C129" t="s">
        <v>793</v>
      </c>
      <c r="D129" s="15" t="s">
        <v>1067</v>
      </c>
    </row>
    <row r="130" spans="1:4" x14ac:dyDescent="0.25">
      <c r="A130" s="17" t="s">
        <v>121</v>
      </c>
      <c r="B130" s="17"/>
      <c r="C130" t="s">
        <v>794</v>
      </c>
      <c r="D130" s="15" t="s">
        <v>1294</v>
      </c>
    </row>
    <row r="131" spans="1:4" x14ac:dyDescent="0.25">
      <c r="A131" s="10" t="s">
        <v>121</v>
      </c>
      <c r="B131" s="10"/>
      <c r="C131" s="38" t="s">
        <v>1043</v>
      </c>
      <c r="D131" s="15" t="s">
        <v>219</v>
      </c>
    </row>
    <row r="132" spans="1:4" x14ac:dyDescent="0.25">
      <c r="A132" t="s">
        <v>121</v>
      </c>
      <c r="C132" s="38" t="s">
        <v>1043</v>
      </c>
      <c r="D132" s="15" t="s">
        <v>1369</v>
      </c>
    </row>
    <row r="133" spans="1:4" x14ac:dyDescent="0.25">
      <c r="A133" t="s">
        <v>122</v>
      </c>
      <c r="B133" t="s">
        <v>1491</v>
      </c>
      <c r="C133" t="s">
        <v>791</v>
      </c>
      <c r="D133" s="15" t="s">
        <v>1120</v>
      </c>
    </row>
    <row r="134" spans="1:4" x14ac:dyDescent="0.25">
      <c r="A134" t="s">
        <v>122</v>
      </c>
      <c r="C134" t="s">
        <v>793</v>
      </c>
      <c r="D134" s="15" t="s">
        <v>1121</v>
      </c>
    </row>
    <row r="135" spans="1:4" x14ac:dyDescent="0.25">
      <c r="A135" s="17" t="s">
        <v>122</v>
      </c>
      <c r="B135" s="17"/>
      <c r="C135" t="s">
        <v>794</v>
      </c>
      <c r="D135" s="15" t="s">
        <v>1292</v>
      </c>
    </row>
    <row r="136" spans="1:4" x14ac:dyDescent="0.25">
      <c r="A136" s="10" t="s">
        <v>122</v>
      </c>
      <c r="B136" s="10"/>
      <c r="C136" s="38" t="s">
        <v>1043</v>
      </c>
      <c r="D136" s="15" t="s">
        <v>220</v>
      </c>
    </row>
    <row r="137" spans="1:4" x14ac:dyDescent="0.25">
      <c r="A137" t="s">
        <v>122</v>
      </c>
      <c r="C137" s="38" t="s">
        <v>1043</v>
      </c>
      <c r="D137" s="15" t="s">
        <v>1361</v>
      </c>
    </row>
    <row r="138" spans="1:4" x14ac:dyDescent="0.25">
      <c r="A138" t="s">
        <v>139</v>
      </c>
      <c r="B138" t="s">
        <v>1492</v>
      </c>
      <c r="C138" t="s">
        <v>791</v>
      </c>
      <c r="D138" s="15" t="s">
        <v>1102</v>
      </c>
    </row>
    <row r="139" spans="1:4" x14ac:dyDescent="0.25">
      <c r="A139" t="s">
        <v>139</v>
      </c>
      <c r="C139" t="s">
        <v>793</v>
      </c>
      <c r="D139" s="15" t="s">
        <v>1104</v>
      </c>
    </row>
    <row r="140" spans="1:4" x14ac:dyDescent="0.25">
      <c r="A140" t="s">
        <v>139</v>
      </c>
      <c r="C140" t="s">
        <v>792</v>
      </c>
      <c r="D140" s="15" t="s">
        <v>1103</v>
      </c>
    </row>
    <row r="141" spans="1:4" x14ac:dyDescent="0.25">
      <c r="A141" s="17" t="s">
        <v>139</v>
      </c>
      <c r="B141" s="17"/>
      <c r="C141" t="s">
        <v>794</v>
      </c>
      <c r="D141" s="15" t="s">
        <v>1308</v>
      </c>
    </row>
    <row r="142" spans="1:4" x14ac:dyDescent="0.25">
      <c r="A142" s="10" t="s">
        <v>139</v>
      </c>
      <c r="B142" s="10"/>
      <c r="C142" s="38" t="s">
        <v>1043</v>
      </c>
      <c r="D142" s="15" t="s">
        <v>232</v>
      </c>
    </row>
    <row r="143" spans="1:4" x14ac:dyDescent="0.25">
      <c r="A143" t="s">
        <v>139</v>
      </c>
      <c r="C143" s="38" t="s">
        <v>1043</v>
      </c>
      <c r="D143" s="15" t="s">
        <v>1353</v>
      </c>
    </row>
    <row r="144" spans="1:4" x14ac:dyDescent="0.25">
      <c r="A144" t="s">
        <v>118</v>
      </c>
      <c r="B144" t="s">
        <v>1493</v>
      </c>
      <c r="C144" t="s">
        <v>791</v>
      </c>
      <c r="D144" s="15" t="s">
        <v>1122</v>
      </c>
    </row>
    <row r="145" spans="1:4" x14ac:dyDescent="0.25">
      <c r="A145" t="s">
        <v>118</v>
      </c>
      <c r="C145" t="s">
        <v>793</v>
      </c>
      <c r="D145" s="15" t="s">
        <v>1123</v>
      </c>
    </row>
    <row r="146" spans="1:4" x14ac:dyDescent="0.25">
      <c r="A146" s="17" t="s">
        <v>118</v>
      </c>
      <c r="B146" s="17"/>
      <c r="C146" t="s">
        <v>794</v>
      </c>
      <c r="D146" s="15" t="s">
        <v>1305</v>
      </c>
    </row>
    <row r="147" spans="1:4" x14ac:dyDescent="0.25">
      <c r="A147" s="10" t="s">
        <v>118</v>
      </c>
      <c r="B147" s="10"/>
      <c r="C147" s="38" t="s">
        <v>1043</v>
      </c>
      <c r="D147" s="15" t="s">
        <v>216</v>
      </c>
    </row>
    <row r="148" spans="1:4" x14ac:dyDescent="0.25">
      <c r="A148" t="s">
        <v>118</v>
      </c>
      <c r="C148" s="38" t="s">
        <v>1043</v>
      </c>
      <c r="D148" s="15" t="s">
        <v>1354</v>
      </c>
    </row>
    <row r="149" spans="1:4" x14ac:dyDescent="0.25">
      <c r="A149" t="s">
        <v>138</v>
      </c>
      <c r="B149" t="s">
        <v>1494</v>
      </c>
      <c r="C149" t="s">
        <v>791</v>
      </c>
      <c r="D149" s="15" t="s">
        <v>1116</v>
      </c>
    </row>
    <row r="150" spans="1:4" x14ac:dyDescent="0.25">
      <c r="A150" t="s">
        <v>138</v>
      </c>
      <c r="C150" t="s">
        <v>793</v>
      </c>
      <c r="D150" s="15" t="s">
        <v>1118</v>
      </c>
    </row>
    <row r="151" spans="1:4" x14ac:dyDescent="0.25">
      <c r="A151" t="s">
        <v>138</v>
      </c>
      <c r="C151" t="s">
        <v>792</v>
      </c>
      <c r="D151" s="15" t="s">
        <v>1117</v>
      </c>
    </row>
    <row r="152" spans="1:4" x14ac:dyDescent="0.25">
      <c r="A152" s="17" t="s">
        <v>138</v>
      </c>
      <c r="B152" s="17"/>
      <c r="C152" t="s">
        <v>794</v>
      </c>
      <c r="D152" s="15" t="s">
        <v>1343</v>
      </c>
    </row>
    <row r="153" spans="1:4" x14ac:dyDescent="0.25">
      <c r="A153" s="17" t="s">
        <v>138</v>
      </c>
      <c r="B153" s="17"/>
      <c r="C153" t="s">
        <v>794</v>
      </c>
      <c r="D153" s="15" t="s">
        <v>1342</v>
      </c>
    </row>
    <row r="154" spans="1:4" x14ac:dyDescent="0.25">
      <c r="A154" s="17" t="s">
        <v>138</v>
      </c>
      <c r="B154" s="17"/>
      <c r="C154" t="s">
        <v>794</v>
      </c>
      <c r="D154" s="15" t="s">
        <v>1341</v>
      </c>
    </row>
    <row r="155" spans="1:4" x14ac:dyDescent="0.25">
      <c r="A155" s="10" t="s">
        <v>138</v>
      </c>
      <c r="B155" s="10"/>
      <c r="C155" s="38" t="s">
        <v>1043</v>
      </c>
      <c r="D155" s="15" t="s">
        <v>231</v>
      </c>
    </row>
    <row r="156" spans="1:4" x14ac:dyDescent="0.25">
      <c r="A156" t="s">
        <v>138</v>
      </c>
      <c r="C156" s="38" t="s">
        <v>1043</v>
      </c>
      <c r="D156" s="15" t="s">
        <v>1346</v>
      </c>
    </row>
    <row r="157" spans="1:4" x14ac:dyDescent="0.25">
      <c r="A157" t="s">
        <v>138</v>
      </c>
      <c r="C157" s="38" t="s">
        <v>1043</v>
      </c>
      <c r="D157" s="15" t="s">
        <v>1349</v>
      </c>
    </row>
    <row r="158" spans="1:4" x14ac:dyDescent="0.25">
      <c r="A158" t="s">
        <v>120</v>
      </c>
      <c r="B158" t="s">
        <v>1495</v>
      </c>
      <c r="C158" t="s">
        <v>791</v>
      </c>
      <c r="D158" s="15" t="s">
        <v>1047</v>
      </c>
    </row>
    <row r="159" spans="1:4" x14ac:dyDescent="0.25">
      <c r="A159" t="s">
        <v>120</v>
      </c>
      <c r="C159" t="s">
        <v>793</v>
      </c>
      <c r="D159" s="15" t="s">
        <v>1049</v>
      </c>
    </row>
    <row r="160" spans="1:4" x14ac:dyDescent="0.25">
      <c r="A160" t="s">
        <v>120</v>
      </c>
      <c r="C160" t="s">
        <v>792</v>
      </c>
      <c r="D160" s="15" t="s">
        <v>1048</v>
      </c>
    </row>
    <row r="161" spans="1:4" x14ac:dyDescent="0.25">
      <c r="A161" s="17" t="s">
        <v>120</v>
      </c>
      <c r="B161" s="17"/>
      <c r="C161" t="s">
        <v>794</v>
      </c>
      <c r="D161" s="15" t="s">
        <v>1306</v>
      </c>
    </row>
    <row r="162" spans="1:4" x14ac:dyDescent="0.25">
      <c r="A162" s="17" t="s">
        <v>120</v>
      </c>
      <c r="B162" s="17"/>
      <c r="C162" t="s">
        <v>794</v>
      </c>
      <c r="D162" s="15" t="s">
        <v>1307</v>
      </c>
    </row>
    <row r="163" spans="1:4" x14ac:dyDescent="0.25">
      <c r="A163" s="10" t="s">
        <v>120</v>
      </c>
      <c r="B163" s="10"/>
      <c r="C163" s="38" t="s">
        <v>1043</v>
      </c>
      <c r="D163" s="15" t="s">
        <v>218</v>
      </c>
    </row>
    <row r="164" spans="1:4" x14ac:dyDescent="0.25">
      <c r="A164" t="s">
        <v>120</v>
      </c>
      <c r="C164" s="38" t="s">
        <v>1043</v>
      </c>
      <c r="D164" s="15" t="s">
        <v>1403</v>
      </c>
    </row>
    <row r="165" spans="1:4" x14ac:dyDescent="0.25">
      <c r="A165" t="s">
        <v>120</v>
      </c>
      <c r="C165" s="38" t="s">
        <v>1043</v>
      </c>
      <c r="D165" s="15" t="s">
        <v>1357</v>
      </c>
    </row>
    <row r="166" spans="1:4" x14ac:dyDescent="0.25">
      <c r="A166" t="s">
        <v>124</v>
      </c>
      <c r="B166" t="s">
        <v>1496</v>
      </c>
      <c r="C166" t="s">
        <v>791</v>
      </c>
      <c r="D166" s="15" t="s">
        <v>1090</v>
      </c>
    </row>
    <row r="167" spans="1:4" x14ac:dyDescent="0.25">
      <c r="A167" t="s">
        <v>124</v>
      </c>
      <c r="C167" t="s">
        <v>793</v>
      </c>
      <c r="D167" s="15" t="s">
        <v>1091</v>
      </c>
    </row>
    <row r="168" spans="1:4" x14ac:dyDescent="0.25">
      <c r="A168" s="10" t="s">
        <v>124</v>
      </c>
      <c r="B168" s="10"/>
      <c r="C168" s="38" t="s">
        <v>1043</v>
      </c>
      <c r="D168" s="29" t="s">
        <v>221</v>
      </c>
    </row>
  </sheetData>
  <conditionalFormatting sqref="D2:D168">
    <cfRule type="duplicateValues" dxfId="21" priority="29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FFA0-C264-4F8B-AB74-3D53F7BB9659}">
  <dimension ref="A1:O459"/>
  <sheetViews>
    <sheetView workbookViewId="0">
      <selection activeCell="A27" sqref="A27"/>
    </sheetView>
  </sheetViews>
  <sheetFormatPr defaultRowHeight="15" x14ac:dyDescent="0.25"/>
  <cols>
    <col min="1" max="1" width="122.7109375" bestFit="1" customWidth="1"/>
    <col min="2" max="2" width="29" bestFit="1" customWidth="1"/>
    <col min="3" max="3" width="14.140625" bestFit="1" customWidth="1"/>
    <col min="4" max="4" width="27.28515625" bestFit="1" customWidth="1"/>
    <col min="8" max="8" width="11" customWidth="1"/>
    <col min="11" max="14" width="11" customWidth="1"/>
  </cols>
  <sheetData>
    <row r="1" spans="1:4" x14ac:dyDescent="0.25">
      <c r="A1" t="s">
        <v>801</v>
      </c>
      <c r="B1" t="s">
        <v>159</v>
      </c>
    </row>
    <row r="2" spans="1:4" x14ac:dyDescent="0.25">
      <c r="A2" s="6" t="s">
        <v>120</v>
      </c>
      <c r="B2" s="8" t="s">
        <v>218</v>
      </c>
      <c r="C2" t="s">
        <v>248</v>
      </c>
      <c r="D2" t="str">
        <f>_xlfn.CONCAT(C2,A2)</f>
        <v>show run | inc 71.13.128.98</v>
      </c>
    </row>
    <row r="3" spans="1:4" x14ac:dyDescent="0.25">
      <c r="A3" s="6" t="s">
        <v>145</v>
      </c>
      <c r="B3" s="8" t="s">
        <v>238</v>
      </c>
      <c r="C3" t="s">
        <v>248</v>
      </c>
      <c r="D3" t="str">
        <f t="shared" ref="D3:D27" si="0">_xlfn.CONCAT(C3,A3)</f>
        <v>show run | inc 158.93.6.44</v>
      </c>
    </row>
    <row r="4" spans="1:4" x14ac:dyDescent="0.25">
      <c r="A4" s="6" t="s">
        <v>148</v>
      </c>
      <c r="B4" s="8" t="s">
        <v>240</v>
      </c>
      <c r="C4" t="s">
        <v>248</v>
      </c>
      <c r="D4" t="str">
        <f t="shared" si="0"/>
        <v>show run | inc 206.74.50.133</v>
      </c>
    </row>
    <row r="5" spans="1:4" x14ac:dyDescent="0.25">
      <c r="A5" s="6" t="s">
        <v>97</v>
      </c>
      <c r="B5" s="8" t="s">
        <v>199</v>
      </c>
      <c r="C5" t="s">
        <v>248</v>
      </c>
      <c r="D5" t="str">
        <f t="shared" si="0"/>
        <v>show run | inc 64.184.170.110</v>
      </c>
    </row>
    <row r="6" spans="1:4" x14ac:dyDescent="0.25">
      <c r="A6" s="6" t="s">
        <v>128</v>
      </c>
      <c r="B6" s="8" t="s">
        <v>223</v>
      </c>
      <c r="C6" t="s">
        <v>248</v>
      </c>
      <c r="D6" t="str">
        <f t="shared" si="0"/>
        <v>show run | inc 216.67.101.218</v>
      </c>
    </row>
    <row r="7" spans="1:4" x14ac:dyDescent="0.25">
      <c r="A7" s="6" t="s">
        <v>150</v>
      </c>
      <c r="B7" s="8" t="s">
        <v>241</v>
      </c>
      <c r="C7" t="s">
        <v>248</v>
      </c>
      <c r="D7" t="str">
        <f t="shared" si="0"/>
        <v>show run | inc 198.105.48.201</v>
      </c>
    </row>
    <row r="8" spans="1:4" x14ac:dyDescent="0.25">
      <c r="A8" s="6" t="s">
        <v>121</v>
      </c>
      <c r="B8" s="8" t="s">
        <v>219</v>
      </c>
      <c r="C8" t="s">
        <v>248</v>
      </c>
      <c r="D8" t="str">
        <f t="shared" si="0"/>
        <v>show run | inc 66.169.254.126</v>
      </c>
    </row>
    <row r="9" spans="1:4" x14ac:dyDescent="0.25">
      <c r="A9" s="6" t="s">
        <v>73</v>
      </c>
      <c r="B9" s="8" t="s">
        <v>179</v>
      </c>
      <c r="C9" t="s">
        <v>248</v>
      </c>
      <c r="D9" t="str">
        <f t="shared" si="0"/>
        <v>show run | inc 65.152.20.190</v>
      </c>
    </row>
    <row r="10" spans="1:4" x14ac:dyDescent="0.25">
      <c r="A10" s="6" t="s">
        <v>146</v>
      </c>
      <c r="B10" s="8" t="s">
        <v>239</v>
      </c>
      <c r="C10" t="s">
        <v>248</v>
      </c>
      <c r="D10" t="str">
        <f t="shared" si="0"/>
        <v>show run | inc 24.52.160.74</v>
      </c>
    </row>
    <row r="11" spans="1:4" x14ac:dyDescent="0.25">
      <c r="A11" s="6" t="s">
        <v>141</v>
      </c>
      <c r="B11" s="8" t="s">
        <v>234</v>
      </c>
      <c r="C11" t="s">
        <v>248</v>
      </c>
      <c r="D11" t="str">
        <f t="shared" si="0"/>
        <v>show run | inc 24.101.25.50</v>
      </c>
    </row>
    <row r="12" spans="1:4" x14ac:dyDescent="0.25">
      <c r="A12" s="6" t="s">
        <v>144</v>
      </c>
      <c r="B12" s="8" t="s">
        <v>237</v>
      </c>
      <c r="C12" t="s">
        <v>248</v>
      </c>
      <c r="D12" t="str">
        <f t="shared" si="0"/>
        <v>show run | inc 66.113.43.230</v>
      </c>
    </row>
    <row r="13" spans="1:4" x14ac:dyDescent="0.25">
      <c r="A13" s="6" t="s">
        <v>106</v>
      </c>
      <c r="B13" s="8" t="s">
        <v>207</v>
      </c>
      <c r="C13" t="s">
        <v>248</v>
      </c>
      <c r="D13" t="str">
        <f t="shared" si="0"/>
        <v>show run | inc 198.68.233.66</v>
      </c>
    </row>
    <row r="14" spans="1:4" x14ac:dyDescent="0.25">
      <c r="A14" s="6" t="s">
        <v>152</v>
      </c>
      <c r="B14" s="8" t="s">
        <v>243</v>
      </c>
      <c r="C14" t="s">
        <v>248</v>
      </c>
      <c r="D14" t="str">
        <f t="shared" si="0"/>
        <v>show run | inc 50.236.236.74</v>
      </c>
    </row>
    <row r="15" spans="1:4" x14ac:dyDescent="0.25">
      <c r="A15" s="6" t="s">
        <v>124</v>
      </c>
      <c r="B15" s="8" t="s">
        <v>221</v>
      </c>
      <c r="C15" t="s">
        <v>248</v>
      </c>
      <c r="D15" t="str">
        <f t="shared" si="0"/>
        <v>show run | inc 75.130.10.194</v>
      </c>
    </row>
    <row r="16" spans="1:4" x14ac:dyDescent="0.25">
      <c r="A16" s="6" t="s">
        <v>60</v>
      </c>
      <c r="B16" s="8" t="s">
        <v>168</v>
      </c>
      <c r="C16" t="s">
        <v>248</v>
      </c>
      <c r="D16" t="str">
        <f t="shared" si="0"/>
        <v>show run | inc 168.215.226.2</v>
      </c>
    </row>
    <row r="17" spans="1:4" x14ac:dyDescent="0.25">
      <c r="A17" s="6" t="s">
        <v>155</v>
      </c>
      <c r="B17" s="8" t="s">
        <v>245</v>
      </c>
      <c r="C17" t="s">
        <v>248</v>
      </c>
      <c r="D17" t="str">
        <f t="shared" si="0"/>
        <v>show run | inc 38.141.26.142</v>
      </c>
    </row>
    <row r="18" spans="1:4" x14ac:dyDescent="0.25">
      <c r="A18" s="6" t="s">
        <v>94</v>
      </c>
      <c r="B18" s="8" t="s">
        <v>195</v>
      </c>
      <c r="C18" t="s">
        <v>248</v>
      </c>
      <c r="D18" t="str">
        <f t="shared" si="0"/>
        <v>show run | inc 184.23.240.37</v>
      </c>
    </row>
    <row r="19" spans="1:4" x14ac:dyDescent="0.25">
      <c r="A19" s="6" t="s">
        <v>69</v>
      </c>
      <c r="B19" s="8" t="s">
        <v>174</v>
      </c>
      <c r="C19" t="s">
        <v>248</v>
      </c>
      <c r="D19" t="str">
        <f t="shared" si="0"/>
        <v>show run | inc 66.102.228.179</v>
      </c>
    </row>
    <row r="20" spans="1:4" x14ac:dyDescent="0.25">
      <c r="A20" s="6" t="s">
        <v>139</v>
      </c>
      <c r="B20" s="8" t="s">
        <v>232</v>
      </c>
      <c r="C20" t="s">
        <v>248</v>
      </c>
      <c r="D20" t="str">
        <f t="shared" si="0"/>
        <v>show run | inc 67.198.28.98</v>
      </c>
    </row>
    <row r="21" spans="1:4" x14ac:dyDescent="0.25">
      <c r="A21" s="6" t="s">
        <v>142</v>
      </c>
      <c r="B21" s="28" t="s">
        <v>235</v>
      </c>
      <c r="C21" t="s">
        <v>248</v>
      </c>
      <c r="D21" t="str">
        <f t="shared" si="0"/>
        <v>show run | inc 50.197.83.18</v>
      </c>
    </row>
    <row r="22" spans="1:4" x14ac:dyDescent="0.25">
      <c r="A22" s="6" t="s">
        <v>110</v>
      </c>
      <c r="B22" s="8" t="s">
        <v>209</v>
      </c>
      <c r="C22" t="s">
        <v>248</v>
      </c>
      <c r="D22" t="str">
        <f t="shared" si="0"/>
        <v>show run | inc 12.160.119.98</v>
      </c>
    </row>
    <row r="23" spans="1:4" x14ac:dyDescent="0.25">
      <c r="A23" s="6" t="s">
        <v>151</v>
      </c>
      <c r="B23" s="8" t="s">
        <v>242</v>
      </c>
      <c r="C23" t="s">
        <v>248</v>
      </c>
      <c r="D23" t="str">
        <f t="shared" si="0"/>
        <v>show run | inc 24.223.95.66</v>
      </c>
    </row>
    <row r="24" spans="1:4" x14ac:dyDescent="0.25">
      <c r="A24" s="6" t="s">
        <v>138</v>
      </c>
      <c r="B24" s="8" t="s">
        <v>231</v>
      </c>
      <c r="C24" t="s">
        <v>248</v>
      </c>
      <c r="D24" t="str">
        <f t="shared" si="0"/>
        <v>show run | inc 70.150.191.11</v>
      </c>
    </row>
    <row r="25" spans="1:4" x14ac:dyDescent="0.25">
      <c r="A25" s="6" t="s">
        <v>122</v>
      </c>
      <c r="B25" s="8" t="s">
        <v>220</v>
      </c>
      <c r="C25" t="s">
        <v>248</v>
      </c>
      <c r="D25" t="str">
        <f t="shared" si="0"/>
        <v>show run | inc 66.172.112.66</v>
      </c>
    </row>
    <row r="26" spans="1:4" x14ac:dyDescent="0.25">
      <c r="A26" s="6" t="s">
        <v>118</v>
      </c>
      <c r="B26" s="8" t="s">
        <v>216</v>
      </c>
      <c r="C26" t="s">
        <v>248</v>
      </c>
      <c r="D26" t="str">
        <f t="shared" si="0"/>
        <v>show run | inc 67.230.209.98</v>
      </c>
    </row>
    <row r="27" spans="1:4" x14ac:dyDescent="0.25">
      <c r="A27" s="6" t="s">
        <v>107</v>
      </c>
      <c r="B27" s="8" t="s">
        <v>208</v>
      </c>
      <c r="C27" t="s">
        <v>248</v>
      </c>
      <c r="D27" t="str">
        <f t="shared" si="0"/>
        <v>show run | inc 209.165.163.34</v>
      </c>
    </row>
    <row r="30" spans="1:4" x14ac:dyDescent="0.25">
      <c r="B30" t="s">
        <v>246</v>
      </c>
      <c r="C30" t="s">
        <v>287</v>
      </c>
    </row>
    <row r="31" spans="1:4" x14ac:dyDescent="0.25">
      <c r="B31" t="s">
        <v>1053</v>
      </c>
    </row>
    <row r="32" spans="1:4" x14ac:dyDescent="0.25">
      <c r="B32" t="s">
        <v>1065</v>
      </c>
    </row>
    <row r="33" spans="2:12" x14ac:dyDescent="0.25">
      <c r="B33" t="s">
        <v>1057</v>
      </c>
    </row>
    <row r="34" spans="2:12" x14ac:dyDescent="0.25">
      <c r="B34" t="s">
        <v>1077</v>
      </c>
    </row>
    <row r="35" spans="2:12" x14ac:dyDescent="0.25">
      <c r="B35" t="s">
        <v>1115</v>
      </c>
    </row>
    <row r="36" spans="2:12" x14ac:dyDescent="0.25">
      <c r="B36" t="s">
        <v>1073</v>
      </c>
    </row>
    <row r="37" spans="2:12" x14ac:dyDescent="0.25">
      <c r="B37" t="s">
        <v>1097</v>
      </c>
    </row>
    <row r="38" spans="2:12" x14ac:dyDescent="0.25">
      <c r="B38" t="s">
        <v>1109</v>
      </c>
    </row>
    <row r="39" spans="2:12" x14ac:dyDescent="0.25">
      <c r="B39" t="s">
        <v>1089</v>
      </c>
    </row>
    <row r="40" spans="2:12" x14ac:dyDescent="0.25">
      <c r="B40" t="s">
        <v>1081</v>
      </c>
    </row>
    <row r="41" spans="2:12" x14ac:dyDescent="0.25">
      <c r="B41" t="s">
        <v>1105</v>
      </c>
    </row>
    <row r="42" spans="2:12" x14ac:dyDescent="0.25">
      <c r="B42" t="s">
        <v>1119</v>
      </c>
    </row>
    <row r="43" spans="2:12" x14ac:dyDescent="0.25">
      <c r="B43" t="s">
        <v>1085</v>
      </c>
    </row>
    <row r="44" spans="2:12" x14ac:dyDescent="0.25">
      <c r="B44" t="s">
        <v>1084</v>
      </c>
    </row>
    <row r="45" spans="2:12" x14ac:dyDescent="0.25">
      <c r="C45" t="s">
        <v>1127</v>
      </c>
      <c r="E45" s="2" t="s">
        <v>1126</v>
      </c>
      <c r="F45" t="str">
        <f>TRIM(E45)</f>
        <v>crypto map outside_map 102</v>
      </c>
      <c r="G45" t="s">
        <v>248</v>
      </c>
      <c r="H45" t="str">
        <f>_xlfn.CONCAT(G45,F45)</f>
        <v>show run | inc crypto map outside_map 102</v>
      </c>
      <c r="I45" s="15" t="s">
        <v>1179</v>
      </c>
      <c r="J45" s="15" t="s">
        <v>1257</v>
      </c>
      <c r="K45" t="str">
        <f>_xlfn.CONCAT(G45,J45)</f>
        <v>show run | inc Outside_cryptomap_50</v>
      </c>
      <c r="L45" t="s">
        <v>146</v>
      </c>
    </row>
    <row r="46" spans="2:12" x14ac:dyDescent="0.25">
      <c r="C46" t="s">
        <v>1129</v>
      </c>
      <c r="E46" s="2" t="s">
        <v>1128</v>
      </c>
      <c r="F46" t="str">
        <f t="shared" ref="F46:F70" si="1">TRIM(E46)</f>
        <v>crypto map outside_map 105</v>
      </c>
      <c r="G46" t="s">
        <v>248</v>
      </c>
      <c r="H46" t="str">
        <f t="shared" ref="H46:H70" si="2">_xlfn.CONCAT(G46,F46)</f>
        <v>show run | inc crypto map outside_map 105</v>
      </c>
      <c r="I46" s="15" t="s">
        <v>1182</v>
      </c>
      <c r="J46" s="15" t="s">
        <v>1258</v>
      </c>
      <c r="K46" t="str">
        <f t="shared" ref="K46:K70" si="3">_xlfn.CONCAT(G46,J46)</f>
        <v>show run | inc Outside_cryptomap_54</v>
      </c>
      <c r="L46" t="s">
        <v>148</v>
      </c>
    </row>
    <row r="47" spans="2:12" x14ac:dyDescent="0.25">
      <c r="C47" t="s">
        <v>1131</v>
      </c>
      <c r="E47" s="2" t="s">
        <v>1130</v>
      </c>
      <c r="F47" t="str">
        <f t="shared" si="1"/>
        <v>crypto map outside_map 111</v>
      </c>
      <c r="G47" t="s">
        <v>248</v>
      </c>
      <c r="H47" t="str">
        <f t="shared" si="2"/>
        <v>show run | inc crypto map outside_map 111</v>
      </c>
      <c r="I47" s="15" t="s">
        <v>1185</v>
      </c>
      <c r="J47" s="15" t="s">
        <v>1259</v>
      </c>
      <c r="K47" t="str">
        <f t="shared" si="3"/>
        <v>show run | inc outside_111_cryptomap</v>
      </c>
      <c r="L47" t="s">
        <v>106</v>
      </c>
    </row>
    <row r="48" spans="2:12" x14ac:dyDescent="0.25">
      <c r="C48" t="s">
        <v>1133</v>
      </c>
      <c r="E48" s="2" t="s">
        <v>1132</v>
      </c>
      <c r="F48" t="str">
        <f t="shared" si="1"/>
        <v>crypto map outside_map 112</v>
      </c>
      <c r="G48" t="s">
        <v>248</v>
      </c>
      <c r="H48" t="str">
        <f t="shared" si="2"/>
        <v>show run | inc crypto map outside_map 112</v>
      </c>
      <c r="I48" s="15" t="s">
        <v>1188</v>
      </c>
      <c r="J48" s="15" t="s">
        <v>1260</v>
      </c>
      <c r="K48" t="str">
        <f t="shared" si="3"/>
        <v>show run | inc Outside_cryptomap_59</v>
      </c>
      <c r="L48" t="s">
        <v>150</v>
      </c>
    </row>
    <row r="49" spans="3:12" x14ac:dyDescent="0.25">
      <c r="C49" t="s">
        <v>1135</v>
      </c>
      <c r="E49" s="2" t="s">
        <v>1134</v>
      </c>
      <c r="F49" t="str">
        <f t="shared" si="1"/>
        <v>crypto map outside_map 117</v>
      </c>
      <c r="G49" t="s">
        <v>248</v>
      </c>
      <c r="H49" t="str">
        <f t="shared" si="2"/>
        <v>show run | inc crypto map outside_map 117</v>
      </c>
      <c r="I49" s="15" t="s">
        <v>1191</v>
      </c>
      <c r="J49" s="15" t="s">
        <v>1261</v>
      </c>
      <c r="K49" t="str">
        <f t="shared" si="3"/>
        <v>show run | inc Outside_cryptomap_64</v>
      </c>
      <c r="L49" t="s">
        <v>151</v>
      </c>
    </row>
    <row r="50" spans="3:12" x14ac:dyDescent="0.25">
      <c r="C50" t="s">
        <v>1137</v>
      </c>
      <c r="E50" s="2" t="s">
        <v>1136</v>
      </c>
      <c r="F50" t="str">
        <f t="shared" si="1"/>
        <v>crypto map outside_map 121</v>
      </c>
      <c r="G50" t="s">
        <v>248</v>
      </c>
      <c r="H50" t="str">
        <f t="shared" si="2"/>
        <v>show run | inc crypto map outside_map 121</v>
      </c>
      <c r="I50" s="15" t="s">
        <v>1194</v>
      </c>
      <c r="J50" s="15" t="s">
        <v>1262</v>
      </c>
      <c r="K50" t="str">
        <f t="shared" si="3"/>
        <v>show run | inc Outside_cryptomap_76</v>
      </c>
      <c r="L50" t="s">
        <v>152</v>
      </c>
    </row>
    <row r="51" spans="3:12" x14ac:dyDescent="0.25">
      <c r="C51" t="s">
        <v>1139</v>
      </c>
      <c r="E51" s="2" t="s">
        <v>1138</v>
      </c>
      <c r="F51" t="str">
        <f t="shared" si="1"/>
        <v>crypto map outside_map 131</v>
      </c>
      <c r="G51" t="s">
        <v>248</v>
      </c>
      <c r="H51" t="str">
        <f t="shared" si="2"/>
        <v>show run | inc crypto map outside_map 131</v>
      </c>
      <c r="I51" s="15" t="s">
        <v>1197</v>
      </c>
      <c r="J51" s="15" t="s">
        <v>1263</v>
      </c>
      <c r="K51" t="str">
        <f t="shared" si="3"/>
        <v>show run | inc Outside_cryptomap_81</v>
      </c>
      <c r="L51" t="s">
        <v>155</v>
      </c>
    </row>
    <row r="52" spans="3:12" x14ac:dyDescent="0.25">
      <c r="C52" t="s">
        <v>1141</v>
      </c>
      <c r="E52" s="2" t="s">
        <v>1140</v>
      </c>
      <c r="F52" t="str">
        <f t="shared" si="1"/>
        <v>crypto map outside_map 15</v>
      </c>
      <c r="G52" t="s">
        <v>248</v>
      </c>
      <c r="H52" t="str">
        <f t="shared" si="2"/>
        <v>show run | inc crypto map outside_map 15</v>
      </c>
      <c r="I52" s="15" t="s">
        <v>1200</v>
      </c>
      <c r="J52" s="15" t="s">
        <v>1264</v>
      </c>
      <c r="K52" t="str">
        <f t="shared" si="3"/>
        <v>show run | inc Outside_15_cryptomap</v>
      </c>
      <c r="L52" t="s">
        <v>122</v>
      </c>
    </row>
    <row r="53" spans="3:12" x14ac:dyDescent="0.25">
      <c r="C53" t="s">
        <v>1143</v>
      </c>
      <c r="E53" s="2" t="s">
        <v>1142</v>
      </c>
      <c r="F53" t="str">
        <f t="shared" si="1"/>
        <v>crypto map outside_map 202</v>
      </c>
      <c r="G53" t="s">
        <v>248</v>
      </c>
      <c r="H53" t="str">
        <f t="shared" si="2"/>
        <v>show run | inc crypto map outside_map 202</v>
      </c>
      <c r="I53" s="15" t="s">
        <v>1203</v>
      </c>
      <c r="J53" s="15" t="s">
        <v>1265</v>
      </c>
      <c r="K53" t="str">
        <f t="shared" si="3"/>
        <v>show run | inc MCHosp</v>
      </c>
      <c r="L53" t="s">
        <v>69</v>
      </c>
    </row>
    <row r="54" spans="3:12" x14ac:dyDescent="0.25">
      <c r="C54" t="s">
        <v>1145</v>
      </c>
      <c r="E54" s="2" t="s">
        <v>1144</v>
      </c>
      <c r="F54" t="str">
        <f t="shared" si="1"/>
        <v>crypto map outside_map 204</v>
      </c>
      <c r="G54" t="s">
        <v>248</v>
      </c>
      <c r="H54" t="str">
        <f t="shared" si="2"/>
        <v>show run | inc crypto map outside_map 204</v>
      </c>
      <c r="I54" s="15" t="s">
        <v>1206</v>
      </c>
      <c r="J54" s="15" t="s">
        <v>219</v>
      </c>
      <c r="K54" t="str">
        <f t="shared" si="3"/>
        <v>show run | inc ColumbiaMem</v>
      </c>
      <c r="L54" t="s">
        <v>121</v>
      </c>
    </row>
    <row r="55" spans="3:12" x14ac:dyDescent="0.25">
      <c r="C55" t="s">
        <v>1147</v>
      </c>
      <c r="E55" s="2" t="s">
        <v>1146</v>
      </c>
      <c r="F55" t="str">
        <f t="shared" si="1"/>
        <v>crypto map outside_map 206</v>
      </c>
      <c r="G55" t="s">
        <v>248</v>
      </c>
      <c r="H55" t="str">
        <f t="shared" si="2"/>
        <v>show run | inc crypto map outside_map 206</v>
      </c>
      <c r="I55" s="15" t="s">
        <v>1209</v>
      </c>
      <c r="J55" s="15" t="s">
        <v>169</v>
      </c>
      <c r="K55" t="str">
        <f t="shared" si="3"/>
        <v>show run | inc KMC</v>
      </c>
      <c r="L55" t="s">
        <v>60</v>
      </c>
    </row>
    <row r="56" spans="3:12" x14ac:dyDescent="0.25">
      <c r="C56" t="s">
        <v>1149</v>
      </c>
      <c r="E56" s="2" t="s">
        <v>1148</v>
      </c>
      <c r="F56" t="str">
        <f t="shared" si="1"/>
        <v>crypto map outside_map 207</v>
      </c>
      <c r="G56" t="s">
        <v>248</v>
      </c>
      <c r="H56" t="str">
        <f t="shared" si="2"/>
        <v>show run | inc crypto map outside_map 207</v>
      </c>
      <c r="I56" s="15" t="s">
        <v>1212</v>
      </c>
      <c r="J56" s="15" t="s">
        <v>1266</v>
      </c>
      <c r="K56" t="str">
        <f t="shared" si="3"/>
        <v>show run | inc NRMC</v>
      </c>
      <c r="L56" t="s">
        <v>110</v>
      </c>
    </row>
    <row r="57" spans="3:12" x14ac:dyDescent="0.25">
      <c r="C57" t="s">
        <v>1151</v>
      </c>
      <c r="E57" s="2" t="s">
        <v>1150</v>
      </c>
      <c r="F57" t="str">
        <f t="shared" si="1"/>
        <v>crypto map outside_map 39</v>
      </c>
      <c r="G57" t="s">
        <v>248</v>
      </c>
      <c r="H57" t="str">
        <f t="shared" si="2"/>
        <v>show run | inc crypto map outside_map 39</v>
      </c>
      <c r="I57" s="15" t="s">
        <v>1215</v>
      </c>
      <c r="J57" s="15" t="s">
        <v>1267</v>
      </c>
      <c r="K57" t="str">
        <f t="shared" si="3"/>
        <v>show run | inc Outside_39_cryptomap</v>
      </c>
      <c r="L57" t="s">
        <v>97</v>
      </c>
    </row>
    <row r="58" spans="3:12" x14ac:dyDescent="0.25">
      <c r="C58" t="s">
        <v>1153</v>
      </c>
      <c r="E58" s="2" t="s">
        <v>1152</v>
      </c>
      <c r="F58" t="str">
        <f t="shared" si="1"/>
        <v>crypto map outside_map 50</v>
      </c>
      <c r="G58" t="s">
        <v>248</v>
      </c>
      <c r="H58" t="str">
        <f t="shared" si="2"/>
        <v>show run | inc crypto map outside_map 50</v>
      </c>
      <c r="I58" s="15" t="s">
        <v>1218</v>
      </c>
      <c r="J58" s="15" t="s">
        <v>1268</v>
      </c>
      <c r="K58" t="str">
        <f t="shared" si="3"/>
        <v>show run | inc Outside_50_cryptomap</v>
      </c>
      <c r="L58" t="s">
        <v>73</v>
      </c>
    </row>
    <row r="59" spans="3:12" x14ac:dyDescent="0.25">
      <c r="C59" t="s">
        <v>1155</v>
      </c>
      <c r="E59" s="2" t="s">
        <v>1154</v>
      </c>
      <c r="F59" t="str">
        <f t="shared" si="1"/>
        <v>crypto map outside_map 55</v>
      </c>
      <c r="G59" t="s">
        <v>248</v>
      </c>
      <c r="H59" t="str">
        <f t="shared" si="2"/>
        <v>show run | inc crypto map outside_map 55</v>
      </c>
      <c r="I59" s="15" t="s">
        <v>1221</v>
      </c>
      <c r="J59" s="15" t="s">
        <v>1269</v>
      </c>
      <c r="K59" t="str">
        <f t="shared" si="3"/>
        <v>show run | inc Outside_55_cryptomap</v>
      </c>
      <c r="L59" t="s">
        <v>107</v>
      </c>
    </row>
    <row r="60" spans="3:12" x14ac:dyDescent="0.25">
      <c r="C60" t="s">
        <v>1157</v>
      </c>
      <c r="E60" s="2" t="s">
        <v>1156</v>
      </c>
      <c r="F60" t="str">
        <f t="shared" si="1"/>
        <v>crypto map outside_map 57</v>
      </c>
      <c r="G60" t="s">
        <v>248</v>
      </c>
      <c r="H60" t="str">
        <f t="shared" si="2"/>
        <v>show run | inc crypto map outside_map 57</v>
      </c>
      <c r="I60" s="15" t="s">
        <v>1224</v>
      </c>
      <c r="J60" s="15" t="s">
        <v>1270</v>
      </c>
      <c r="K60" t="str">
        <f t="shared" si="3"/>
        <v>show run | inc Outside_57_cryptomap</v>
      </c>
      <c r="L60" t="s">
        <v>118</v>
      </c>
    </row>
    <row r="61" spans="3:12" x14ac:dyDescent="0.25">
      <c r="C61" t="s">
        <v>1159</v>
      </c>
      <c r="E61" s="2" t="s">
        <v>1158</v>
      </c>
      <c r="F61" t="str">
        <f t="shared" si="1"/>
        <v>crypto map outside_map 61</v>
      </c>
      <c r="G61" t="s">
        <v>248</v>
      </c>
      <c r="H61" t="str">
        <f t="shared" si="2"/>
        <v>show run | inc crypto map outside_map 61</v>
      </c>
      <c r="I61" s="15" t="s">
        <v>1227</v>
      </c>
      <c r="J61" s="15" t="s">
        <v>1271</v>
      </c>
      <c r="K61" t="str">
        <f t="shared" si="3"/>
        <v>show run | inc Outside_cryptomap_4</v>
      </c>
      <c r="L61" t="s">
        <v>120</v>
      </c>
    </row>
    <row r="62" spans="3:12" x14ac:dyDescent="0.25">
      <c r="C62" t="s">
        <v>1161</v>
      </c>
      <c r="E62" s="2" t="s">
        <v>1160</v>
      </c>
      <c r="F62" t="str">
        <f t="shared" si="1"/>
        <v>crypto map outside_map 62</v>
      </c>
      <c r="G62" t="s">
        <v>248</v>
      </c>
      <c r="H62" t="str">
        <f t="shared" si="2"/>
        <v>show run | inc crypto map outside_map 62</v>
      </c>
      <c r="I62" s="15" t="s">
        <v>1230</v>
      </c>
      <c r="J62" s="15" t="s">
        <v>1272</v>
      </c>
      <c r="K62" t="str">
        <f t="shared" si="3"/>
        <v>show run | inc Outside_cryptomap_5</v>
      </c>
      <c r="L62" t="s">
        <v>124</v>
      </c>
    </row>
    <row r="63" spans="3:12" x14ac:dyDescent="0.25">
      <c r="C63" t="s">
        <v>1163</v>
      </c>
      <c r="E63" s="2" t="s">
        <v>1162</v>
      </c>
      <c r="F63" t="str">
        <f t="shared" si="1"/>
        <v>crypto map outside_map 63</v>
      </c>
      <c r="G63" t="s">
        <v>248</v>
      </c>
      <c r="H63" t="str">
        <f t="shared" si="2"/>
        <v>show run | inc crypto map outside_map 63</v>
      </c>
      <c r="I63" s="15" t="s">
        <v>1234</v>
      </c>
      <c r="J63" s="15" t="s">
        <v>1273</v>
      </c>
      <c r="K63" t="str">
        <f t="shared" si="3"/>
        <v>show run | inc Outside_cryptomap_8</v>
      </c>
      <c r="L63" t="s">
        <v>94</v>
      </c>
    </row>
    <row r="64" spans="3:12" x14ac:dyDescent="0.25">
      <c r="C64" t="s">
        <v>1165</v>
      </c>
      <c r="E64" s="2" t="s">
        <v>1164</v>
      </c>
      <c r="F64" t="str">
        <f t="shared" si="1"/>
        <v>crypto map outside_map 75</v>
      </c>
      <c r="G64" t="s">
        <v>248</v>
      </c>
      <c r="H64" t="str">
        <f t="shared" si="2"/>
        <v>show run | inc crypto map outside_map 75</v>
      </c>
      <c r="I64" s="15" t="s">
        <v>1237</v>
      </c>
      <c r="J64" s="15" t="s">
        <v>1274</v>
      </c>
      <c r="K64" t="str">
        <f t="shared" si="3"/>
        <v>show run | inc Outside_cryptomap_24</v>
      </c>
      <c r="L64" t="s">
        <v>128</v>
      </c>
    </row>
    <row r="65" spans="2:15" x14ac:dyDescent="0.25">
      <c r="C65" t="s">
        <v>1167</v>
      </c>
      <c r="E65" s="2" t="s">
        <v>1166</v>
      </c>
      <c r="F65" t="str">
        <f t="shared" si="1"/>
        <v>crypto map outside_map 90</v>
      </c>
      <c r="G65" t="s">
        <v>248</v>
      </c>
      <c r="H65" t="str">
        <f t="shared" si="2"/>
        <v>show run | inc crypto map outside_map 90</v>
      </c>
      <c r="I65" s="15" t="s">
        <v>1240</v>
      </c>
      <c r="J65" s="15" t="s">
        <v>1275</v>
      </c>
      <c r="K65" t="str">
        <f t="shared" si="3"/>
        <v>show run | inc Outside_cryptomap_38</v>
      </c>
      <c r="L65" t="s">
        <v>138</v>
      </c>
    </row>
    <row r="66" spans="2:15" x14ac:dyDescent="0.25">
      <c r="C66" t="s">
        <v>1169</v>
      </c>
      <c r="E66" s="2" t="s">
        <v>1168</v>
      </c>
      <c r="F66" t="str">
        <f t="shared" si="1"/>
        <v>crypto map outside_map 92</v>
      </c>
      <c r="G66" t="s">
        <v>248</v>
      </c>
      <c r="H66" t="str">
        <f t="shared" si="2"/>
        <v>show run | inc crypto map outside_map 92</v>
      </c>
      <c r="I66" s="15" t="s">
        <v>1243</v>
      </c>
      <c r="J66" s="15" t="s">
        <v>1276</v>
      </c>
      <c r="K66" t="str">
        <f t="shared" si="3"/>
        <v>show run | inc Outside_cryptomap_40</v>
      </c>
      <c r="L66" t="s">
        <v>139</v>
      </c>
    </row>
    <row r="67" spans="2:15" x14ac:dyDescent="0.25">
      <c r="C67" t="s">
        <v>1171</v>
      </c>
      <c r="E67" s="2" t="s">
        <v>1170</v>
      </c>
      <c r="F67" t="str">
        <f t="shared" si="1"/>
        <v>crypto map outside_map 94</v>
      </c>
      <c r="G67" t="s">
        <v>248</v>
      </c>
      <c r="H67" t="str">
        <f t="shared" si="2"/>
        <v>show run | inc crypto map outside_map 94</v>
      </c>
      <c r="I67" s="15" t="s">
        <v>1246</v>
      </c>
      <c r="J67" s="15" t="s">
        <v>1277</v>
      </c>
      <c r="K67" t="str">
        <f t="shared" si="3"/>
        <v>show run | inc Outside_cryptomap_42</v>
      </c>
      <c r="L67" t="s">
        <v>141</v>
      </c>
    </row>
    <row r="68" spans="2:15" x14ac:dyDescent="0.25">
      <c r="C68" t="s">
        <v>1173</v>
      </c>
      <c r="E68" s="2" t="s">
        <v>1172</v>
      </c>
      <c r="F68" t="str">
        <f t="shared" si="1"/>
        <v>crypto map outside_map 96</v>
      </c>
      <c r="G68" t="s">
        <v>248</v>
      </c>
      <c r="H68" t="str">
        <f t="shared" si="2"/>
        <v>show run | inc crypto map outside_map 96</v>
      </c>
      <c r="I68" s="15" t="s">
        <v>1249</v>
      </c>
      <c r="J68" s="15" t="s">
        <v>1278</v>
      </c>
      <c r="K68" t="str">
        <f t="shared" si="3"/>
        <v>show run | inc Outside_cryptomap_44</v>
      </c>
      <c r="L68" t="s">
        <v>142</v>
      </c>
    </row>
    <row r="69" spans="2:15" x14ac:dyDescent="0.25">
      <c r="C69" t="s">
        <v>1175</v>
      </c>
      <c r="E69" s="2" t="s">
        <v>1174</v>
      </c>
      <c r="F69" t="str">
        <f t="shared" si="1"/>
        <v>crypto map outside_map 98</v>
      </c>
      <c r="G69" t="s">
        <v>248</v>
      </c>
      <c r="H69" t="str">
        <f t="shared" si="2"/>
        <v>show run | inc crypto map outside_map 98</v>
      </c>
      <c r="I69" s="15" t="s">
        <v>1252</v>
      </c>
      <c r="J69" s="15" t="s">
        <v>1279</v>
      </c>
      <c r="K69" t="str">
        <f t="shared" si="3"/>
        <v>show run | inc Outside_cryptomap_46</v>
      </c>
      <c r="L69" t="s">
        <v>144</v>
      </c>
    </row>
    <row r="70" spans="2:15" x14ac:dyDescent="0.25">
      <c r="C70" t="s">
        <v>1177</v>
      </c>
      <c r="E70" s="2" t="s">
        <v>1176</v>
      </c>
      <c r="F70" t="str">
        <f t="shared" si="1"/>
        <v>crypto map outside_map 99</v>
      </c>
      <c r="G70" t="s">
        <v>248</v>
      </c>
      <c r="H70" t="str">
        <f t="shared" si="2"/>
        <v>show run | inc crypto map outside_map 99</v>
      </c>
      <c r="I70" s="29" t="s">
        <v>1255</v>
      </c>
      <c r="J70" s="29" t="s">
        <v>1280</v>
      </c>
      <c r="K70" t="str">
        <f t="shared" si="3"/>
        <v>show run | inc Outside_cryptomap_47</v>
      </c>
      <c r="L70" t="s">
        <v>145</v>
      </c>
    </row>
    <row r="71" spans="2:15" x14ac:dyDescent="0.25">
      <c r="B71" t="s">
        <v>1051</v>
      </c>
    </row>
    <row r="72" spans="2:15" x14ac:dyDescent="0.25">
      <c r="B72" t="s">
        <v>1063</v>
      </c>
    </row>
    <row r="73" spans="2:15" x14ac:dyDescent="0.25">
      <c r="B73" t="s">
        <v>1055</v>
      </c>
      <c r="H73" t="s">
        <v>246</v>
      </c>
      <c r="I73" t="s">
        <v>287</v>
      </c>
      <c r="N73" t="s">
        <v>246</v>
      </c>
      <c r="O73" t="s">
        <v>287</v>
      </c>
    </row>
    <row r="74" spans="2:15" x14ac:dyDescent="0.25">
      <c r="B74" t="s">
        <v>1075</v>
      </c>
      <c r="H74" t="s">
        <v>1178</v>
      </c>
      <c r="I74" t="s">
        <v>157</v>
      </c>
      <c r="N74" t="s">
        <v>1294</v>
      </c>
      <c r="O74" t="s">
        <v>1402</v>
      </c>
    </row>
    <row r="75" spans="2:15" x14ac:dyDescent="0.25">
      <c r="B75" t="s">
        <v>1113</v>
      </c>
      <c r="H75" t="s">
        <v>1179</v>
      </c>
      <c r="I75" t="s">
        <v>157</v>
      </c>
      <c r="N75" t="s">
        <v>1296</v>
      </c>
    </row>
    <row r="76" spans="2:15" x14ac:dyDescent="0.25">
      <c r="B76" t="s">
        <v>1071</v>
      </c>
      <c r="H76" t="s">
        <v>1070</v>
      </c>
      <c r="I76" t="s">
        <v>157</v>
      </c>
      <c r="N76" t="s">
        <v>1293</v>
      </c>
    </row>
    <row r="77" spans="2:15" x14ac:dyDescent="0.25">
      <c r="B77" t="s">
        <v>1095</v>
      </c>
      <c r="H77" t="s">
        <v>1180</v>
      </c>
      <c r="I77" t="s">
        <v>157</v>
      </c>
      <c r="N77" t="s">
        <v>1297</v>
      </c>
    </row>
    <row r="78" spans="2:15" x14ac:dyDescent="0.25">
      <c r="B78" t="s">
        <v>1107</v>
      </c>
      <c r="H78" t="s">
        <v>1181</v>
      </c>
      <c r="I78" t="s">
        <v>157</v>
      </c>
      <c r="N78" t="s">
        <v>1298</v>
      </c>
    </row>
    <row r="79" spans="2:15" x14ac:dyDescent="0.25">
      <c r="B79" t="s">
        <v>1087</v>
      </c>
      <c r="H79" t="s">
        <v>1182</v>
      </c>
      <c r="I79" t="s">
        <v>157</v>
      </c>
      <c r="N79" t="s">
        <v>1299</v>
      </c>
    </row>
    <row r="80" spans="2:15" x14ac:dyDescent="0.25">
      <c r="B80" t="s">
        <v>1079</v>
      </c>
      <c r="H80" t="s">
        <v>1054</v>
      </c>
      <c r="I80" t="s">
        <v>157</v>
      </c>
      <c r="N80" t="s">
        <v>1300</v>
      </c>
    </row>
    <row r="81" spans="2:14" x14ac:dyDescent="0.25">
      <c r="B81" t="s">
        <v>1103</v>
      </c>
      <c r="H81" t="s">
        <v>1183</v>
      </c>
      <c r="I81" t="s">
        <v>157</v>
      </c>
      <c r="N81" t="s">
        <v>1284</v>
      </c>
    </row>
    <row r="82" spans="2:14" x14ac:dyDescent="0.25">
      <c r="B82" t="s">
        <v>1117</v>
      </c>
      <c r="H82" t="s">
        <v>1184</v>
      </c>
      <c r="I82" t="s">
        <v>157</v>
      </c>
      <c r="N82" t="s">
        <v>1292</v>
      </c>
    </row>
    <row r="83" spans="2:14" x14ac:dyDescent="0.25">
      <c r="B83" t="s">
        <v>1048</v>
      </c>
      <c r="H83" t="s">
        <v>1185</v>
      </c>
      <c r="I83" t="s">
        <v>157</v>
      </c>
      <c r="N83" t="s">
        <v>1302</v>
      </c>
    </row>
    <row r="84" spans="2:14" x14ac:dyDescent="0.25">
      <c r="B84" t="s">
        <v>1111</v>
      </c>
      <c r="H84" t="s">
        <v>1082</v>
      </c>
      <c r="I84" t="s">
        <v>157</v>
      </c>
      <c r="N84" t="s">
        <v>1303</v>
      </c>
    </row>
    <row r="85" spans="2:14" x14ac:dyDescent="0.25">
      <c r="B85" t="s">
        <v>1052</v>
      </c>
      <c r="H85" t="s">
        <v>1186</v>
      </c>
      <c r="I85" t="s">
        <v>157</v>
      </c>
      <c r="N85" t="s">
        <v>1304</v>
      </c>
    </row>
    <row r="86" spans="2:14" x14ac:dyDescent="0.25">
      <c r="B86" t="s">
        <v>1093</v>
      </c>
      <c r="H86" t="s">
        <v>1187</v>
      </c>
      <c r="I86" t="s">
        <v>157</v>
      </c>
      <c r="N86" t="s">
        <v>1305</v>
      </c>
    </row>
    <row r="87" spans="2:14" x14ac:dyDescent="0.25">
      <c r="B87" t="s">
        <v>1099</v>
      </c>
      <c r="H87" t="s">
        <v>1188</v>
      </c>
      <c r="I87" t="s">
        <v>157</v>
      </c>
      <c r="N87" t="s">
        <v>1340</v>
      </c>
    </row>
    <row r="88" spans="2:14" x14ac:dyDescent="0.25">
      <c r="B88" t="s">
        <v>1064</v>
      </c>
      <c r="H88" t="s">
        <v>1062</v>
      </c>
      <c r="I88" t="s">
        <v>157</v>
      </c>
      <c r="N88" t="s">
        <v>1343</v>
      </c>
    </row>
    <row r="89" spans="2:14" x14ac:dyDescent="0.25">
      <c r="B89" t="s">
        <v>1083</v>
      </c>
      <c r="H89" t="s">
        <v>1189</v>
      </c>
      <c r="I89" t="s">
        <v>157</v>
      </c>
      <c r="N89" t="s">
        <v>1342</v>
      </c>
    </row>
    <row r="90" spans="2:14" x14ac:dyDescent="0.25">
      <c r="B90" t="s">
        <v>1056</v>
      </c>
      <c r="H90" t="s">
        <v>1190</v>
      </c>
      <c r="I90" t="s">
        <v>157</v>
      </c>
      <c r="N90" t="s">
        <v>1341</v>
      </c>
    </row>
    <row r="91" spans="2:14" x14ac:dyDescent="0.25">
      <c r="B91" t="s">
        <v>1125</v>
      </c>
      <c r="H91" t="s">
        <v>1191</v>
      </c>
      <c r="I91" t="s">
        <v>157</v>
      </c>
      <c r="N91" t="s">
        <v>1306</v>
      </c>
    </row>
    <row r="92" spans="2:14" x14ac:dyDescent="0.25">
      <c r="B92" t="s">
        <v>1061</v>
      </c>
      <c r="H92" t="s">
        <v>1112</v>
      </c>
      <c r="I92" t="s">
        <v>157</v>
      </c>
      <c r="N92" t="s">
        <v>1307</v>
      </c>
    </row>
    <row r="93" spans="2:14" x14ac:dyDescent="0.25">
      <c r="B93" t="s">
        <v>1076</v>
      </c>
      <c r="H93" t="s">
        <v>1192</v>
      </c>
      <c r="I93" t="s">
        <v>157</v>
      </c>
      <c r="N93" t="s">
        <v>1308</v>
      </c>
    </row>
    <row r="94" spans="2:14" x14ac:dyDescent="0.25">
      <c r="B94" t="s">
        <v>1114</v>
      </c>
      <c r="H94" t="s">
        <v>1193</v>
      </c>
      <c r="I94" t="s">
        <v>157</v>
      </c>
      <c r="N94" t="s">
        <v>1308</v>
      </c>
    </row>
    <row r="95" spans="2:14" x14ac:dyDescent="0.25">
      <c r="B95" t="s">
        <v>1072</v>
      </c>
      <c r="H95" t="s">
        <v>1194</v>
      </c>
      <c r="I95" t="s">
        <v>157</v>
      </c>
      <c r="N95" t="s">
        <v>1309</v>
      </c>
    </row>
    <row r="96" spans="2:14" x14ac:dyDescent="0.25">
      <c r="B96" t="s">
        <v>1096</v>
      </c>
      <c r="H96" t="s">
        <v>1086</v>
      </c>
      <c r="I96" t="s">
        <v>157</v>
      </c>
      <c r="N96" t="s">
        <v>1309</v>
      </c>
    </row>
    <row r="97" spans="2:14" x14ac:dyDescent="0.25">
      <c r="B97" t="s">
        <v>1108</v>
      </c>
      <c r="H97" t="s">
        <v>1195</v>
      </c>
      <c r="I97" t="s">
        <v>157</v>
      </c>
      <c r="N97" t="s">
        <v>1310</v>
      </c>
    </row>
    <row r="98" spans="2:14" x14ac:dyDescent="0.25">
      <c r="B98" t="s">
        <v>1088</v>
      </c>
      <c r="H98" t="s">
        <v>1196</v>
      </c>
      <c r="I98" t="s">
        <v>157</v>
      </c>
      <c r="N98" t="s">
        <v>1311</v>
      </c>
    </row>
    <row r="99" spans="2:14" x14ac:dyDescent="0.25">
      <c r="B99" t="s">
        <v>1059</v>
      </c>
      <c r="H99" t="s">
        <v>1197</v>
      </c>
      <c r="I99" t="s">
        <v>157</v>
      </c>
      <c r="N99" t="s">
        <v>1311</v>
      </c>
    </row>
    <row r="100" spans="2:14" x14ac:dyDescent="0.25">
      <c r="B100" t="s">
        <v>1069</v>
      </c>
      <c r="H100" t="s">
        <v>1094</v>
      </c>
      <c r="I100" t="s">
        <v>157</v>
      </c>
      <c r="N100" t="s">
        <v>1313</v>
      </c>
    </row>
    <row r="101" spans="2:14" x14ac:dyDescent="0.25">
      <c r="B101" t="s">
        <v>1101</v>
      </c>
      <c r="H101" t="s">
        <v>1198</v>
      </c>
      <c r="I101" t="s">
        <v>157</v>
      </c>
      <c r="N101" t="s">
        <v>1312</v>
      </c>
    </row>
    <row r="102" spans="2:14" x14ac:dyDescent="0.25">
      <c r="B102" t="s">
        <v>1080</v>
      </c>
      <c r="H102" t="s">
        <v>1199</v>
      </c>
      <c r="I102" t="s">
        <v>157</v>
      </c>
      <c r="N102" t="s">
        <v>1316</v>
      </c>
    </row>
    <row r="103" spans="2:14" x14ac:dyDescent="0.25">
      <c r="B103" t="s">
        <v>1067</v>
      </c>
      <c r="H103" t="s">
        <v>1200</v>
      </c>
      <c r="I103" t="s">
        <v>157</v>
      </c>
      <c r="N103" t="s">
        <v>1316</v>
      </c>
    </row>
    <row r="104" spans="2:14" x14ac:dyDescent="0.25">
      <c r="B104" t="s">
        <v>1121</v>
      </c>
      <c r="H104" t="s">
        <v>1120</v>
      </c>
      <c r="I104" t="s">
        <v>157</v>
      </c>
      <c r="N104" t="s">
        <v>1315</v>
      </c>
    </row>
    <row r="105" spans="2:14" x14ac:dyDescent="0.25">
      <c r="B105" t="s">
        <v>1104</v>
      </c>
      <c r="H105" t="s">
        <v>1201</v>
      </c>
      <c r="I105" t="s">
        <v>157</v>
      </c>
      <c r="N105" t="s">
        <v>1315</v>
      </c>
    </row>
    <row r="106" spans="2:14" x14ac:dyDescent="0.25">
      <c r="B106" t="s">
        <v>1123</v>
      </c>
      <c r="H106" t="s">
        <v>1202</v>
      </c>
      <c r="I106" t="s">
        <v>157</v>
      </c>
      <c r="N106" t="s">
        <v>1314</v>
      </c>
    </row>
    <row r="107" spans="2:14" x14ac:dyDescent="0.25">
      <c r="B107" t="s">
        <v>1118</v>
      </c>
      <c r="H107" t="s">
        <v>1203</v>
      </c>
      <c r="I107" t="s">
        <v>157</v>
      </c>
      <c r="N107" t="s">
        <v>1314</v>
      </c>
    </row>
    <row r="108" spans="2:14" x14ac:dyDescent="0.25">
      <c r="B108" t="s">
        <v>1049</v>
      </c>
      <c r="H108" t="s">
        <v>1100</v>
      </c>
      <c r="I108" t="s">
        <v>157</v>
      </c>
      <c r="N108" t="s">
        <v>1318</v>
      </c>
    </row>
    <row r="109" spans="2:14" x14ac:dyDescent="0.25">
      <c r="B109" t="s">
        <v>1091</v>
      </c>
      <c r="H109" t="s">
        <v>1204</v>
      </c>
      <c r="I109" t="s">
        <v>157</v>
      </c>
      <c r="N109" t="s">
        <v>1318</v>
      </c>
    </row>
    <row r="110" spans="2:14" x14ac:dyDescent="0.25">
      <c r="H110" t="s">
        <v>1205</v>
      </c>
      <c r="I110" t="s">
        <v>157</v>
      </c>
      <c r="N110" t="s">
        <v>1317</v>
      </c>
    </row>
    <row r="111" spans="2:14" x14ac:dyDescent="0.25">
      <c r="H111" t="s">
        <v>1206</v>
      </c>
      <c r="I111" t="s">
        <v>157</v>
      </c>
      <c r="N111" t="s">
        <v>1317</v>
      </c>
    </row>
    <row r="112" spans="2:14" x14ac:dyDescent="0.25">
      <c r="H112" t="s">
        <v>1066</v>
      </c>
      <c r="I112" t="s">
        <v>157</v>
      </c>
      <c r="N112" t="s">
        <v>1320</v>
      </c>
    </row>
    <row r="113" spans="8:14" x14ac:dyDescent="0.25">
      <c r="H113" t="s">
        <v>1207</v>
      </c>
      <c r="I113" t="s">
        <v>157</v>
      </c>
      <c r="N113" t="s">
        <v>1319</v>
      </c>
    </row>
    <row r="114" spans="8:14" x14ac:dyDescent="0.25">
      <c r="H114" t="s">
        <v>1208</v>
      </c>
      <c r="I114" t="s">
        <v>157</v>
      </c>
      <c r="N114" t="s">
        <v>1322</v>
      </c>
    </row>
    <row r="115" spans="8:14" x14ac:dyDescent="0.25">
      <c r="H115" t="s">
        <v>1209</v>
      </c>
      <c r="I115" t="s">
        <v>157</v>
      </c>
      <c r="N115" t="s">
        <v>1321</v>
      </c>
    </row>
    <row r="116" spans="8:14" x14ac:dyDescent="0.25">
      <c r="H116" t="s">
        <v>1092</v>
      </c>
      <c r="I116" t="s">
        <v>157</v>
      </c>
      <c r="N116" t="s">
        <v>1323</v>
      </c>
    </row>
    <row r="117" spans="8:14" x14ac:dyDescent="0.25">
      <c r="H117" t="s">
        <v>1210</v>
      </c>
      <c r="I117" t="s">
        <v>157</v>
      </c>
      <c r="N117" t="s">
        <v>1324</v>
      </c>
    </row>
    <row r="118" spans="8:14" x14ac:dyDescent="0.25">
      <c r="H118" t="s">
        <v>1211</v>
      </c>
      <c r="I118" t="s">
        <v>157</v>
      </c>
      <c r="N118" t="s">
        <v>1282</v>
      </c>
    </row>
    <row r="119" spans="8:14" x14ac:dyDescent="0.25">
      <c r="H119" t="s">
        <v>1212</v>
      </c>
      <c r="I119" t="s">
        <v>157</v>
      </c>
      <c r="N119" t="s">
        <v>1282</v>
      </c>
    </row>
    <row r="120" spans="8:14" x14ac:dyDescent="0.25">
      <c r="H120" t="s">
        <v>1110</v>
      </c>
      <c r="I120" t="s">
        <v>157</v>
      </c>
      <c r="N120" t="s">
        <v>1281</v>
      </c>
    </row>
    <row r="121" spans="8:14" x14ac:dyDescent="0.25">
      <c r="H121" t="s">
        <v>1213</v>
      </c>
      <c r="I121" t="s">
        <v>157</v>
      </c>
      <c r="N121" t="s">
        <v>1281</v>
      </c>
    </row>
    <row r="122" spans="8:14" x14ac:dyDescent="0.25">
      <c r="H122" t="s">
        <v>1214</v>
      </c>
      <c r="I122" t="s">
        <v>157</v>
      </c>
      <c r="N122" t="s">
        <v>665</v>
      </c>
    </row>
    <row r="123" spans="8:14" x14ac:dyDescent="0.25">
      <c r="H123" t="s">
        <v>1215</v>
      </c>
      <c r="I123" t="s">
        <v>157</v>
      </c>
      <c r="N123" t="s">
        <v>1326</v>
      </c>
    </row>
    <row r="124" spans="8:14" x14ac:dyDescent="0.25">
      <c r="H124" t="s">
        <v>1058</v>
      </c>
      <c r="I124" t="s">
        <v>157</v>
      </c>
      <c r="N124" t="s">
        <v>1325</v>
      </c>
    </row>
    <row r="125" spans="8:14" x14ac:dyDescent="0.25">
      <c r="H125" t="s">
        <v>1216</v>
      </c>
      <c r="I125" t="s">
        <v>157</v>
      </c>
      <c r="N125" t="s">
        <v>1328</v>
      </c>
    </row>
    <row r="126" spans="8:14" x14ac:dyDescent="0.25">
      <c r="H126" t="s">
        <v>1217</v>
      </c>
      <c r="I126" t="s">
        <v>157</v>
      </c>
      <c r="N126" t="s">
        <v>1327</v>
      </c>
    </row>
    <row r="127" spans="8:14" x14ac:dyDescent="0.25">
      <c r="H127" t="s">
        <v>1218</v>
      </c>
      <c r="I127" t="s">
        <v>157</v>
      </c>
      <c r="N127" t="s">
        <v>1283</v>
      </c>
    </row>
    <row r="128" spans="8:14" x14ac:dyDescent="0.25">
      <c r="H128" t="s">
        <v>1068</v>
      </c>
      <c r="I128" t="s">
        <v>157</v>
      </c>
      <c r="N128" t="s">
        <v>1283</v>
      </c>
    </row>
    <row r="129" spans="8:14" x14ac:dyDescent="0.25">
      <c r="H129" t="s">
        <v>1219</v>
      </c>
      <c r="I129" t="s">
        <v>157</v>
      </c>
      <c r="N129" t="s">
        <v>1330</v>
      </c>
    </row>
    <row r="130" spans="8:14" x14ac:dyDescent="0.25">
      <c r="H130" t="s">
        <v>1220</v>
      </c>
      <c r="I130" t="s">
        <v>157</v>
      </c>
      <c r="N130" t="s">
        <v>1329</v>
      </c>
    </row>
    <row r="131" spans="8:14" x14ac:dyDescent="0.25">
      <c r="H131" t="s">
        <v>1221</v>
      </c>
      <c r="I131" t="s">
        <v>157</v>
      </c>
      <c r="N131" t="s">
        <v>1332</v>
      </c>
    </row>
    <row r="132" spans="8:14" x14ac:dyDescent="0.25">
      <c r="H132" t="s">
        <v>1124</v>
      </c>
      <c r="I132" t="s">
        <v>157</v>
      </c>
      <c r="N132" t="s">
        <v>1331</v>
      </c>
    </row>
    <row r="133" spans="8:14" x14ac:dyDescent="0.25">
      <c r="H133" t="s">
        <v>1222</v>
      </c>
      <c r="I133" t="s">
        <v>157</v>
      </c>
      <c r="N133" t="s">
        <v>1334</v>
      </c>
    </row>
    <row r="134" spans="8:14" x14ac:dyDescent="0.25">
      <c r="H134" t="s">
        <v>1223</v>
      </c>
      <c r="I134" t="s">
        <v>157</v>
      </c>
      <c r="N134" t="s">
        <v>1333</v>
      </c>
    </row>
    <row r="135" spans="8:14" x14ac:dyDescent="0.25">
      <c r="H135" t="s">
        <v>1224</v>
      </c>
      <c r="I135" t="s">
        <v>157</v>
      </c>
      <c r="N135" t="s">
        <v>1286</v>
      </c>
    </row>
    <row r="136" spans="8:14" x14ac:dyDescent="0.25">
      <c r="H136" t="s">
        <v>1122</v>
      </c>
      <c r="I136" t="s">
        <v>157</v>
      </c>
      <c r="N136" t="s">
        <v>1286</v>
      </c>
    </row>
    <row r="137" spans="8:14" x14ac:dyDescent="0.25">
      <c r="H137" t="s">
        <v>1225</v>
      </c>
      <c r="I137" t="s">
        <v>157</v>
      </c>
      <c r="N137" t="s">
        <v>1285</v>
      </c>
    </row>
    <row r="138" spans="8:14" x14ac:dyDescent="0.25">
      <c r="H138" t="s">
        <v>1226</v>
      </c>
      <c r="I138" t="s">
        <v>157</v>
      </c>
      <c r="N138" t="s">
        <v>1285</v>
      </c>
    </row>
    <row r="139" spans="8:14" x14ac:dyDescent="0.25">
      <c r="H139" t="s">
        <v>1227</v>
      </c>
      <c r="I139" t="s">
        <v>157</v>
      </c>
      <c r="N139" t="s">
        <v>1288</v>
      </c>
    </row>
    <row r="140" spans="8:14" x14ac:dyDescent="0.25">
      <c r="H140" t="s">
        <v>1047</v>
      </c>
      <c r="I140" t="s">
        <v>157</v>
      </c>
      <c r="N140" t="s">
        <v>1287</v>
      </c>
    </row>
    <row r="141" spans="8:14" x14ac:dyDescent="0.25">
      <c r="H141" t="s">
        <v>1228</v>
      </c>
      <c r="I141" t="s">
        <v>157</v>
      </c>
      <c r="N141" t="s">
        <v>1289</v>
      </c>
    </row>
    <row r="142" spans="8:14" x14ac:dyDescent="0.25">
      <c r="H142" t="s">
        <v>1229</v>
      </c>
      <c r="I142" t="s">
        <v>157</v>
      </c>
      <c r="N142" t="s">
        <v>1335</v>
      </c>
    </row>
    <row r="143" spans="8:14" x14ac:dyDescent="0.25">
      <c r="H143" t="s">
        <v>1230</v>
      </c>
      <c r="I143" t="s">
        <v>157</v>
      </c>
      <c r="N143" t="s">
        <v>1337</v>
      </c>
    </row>
    <row r="144" spans="8:14" x14ac:dyDescent="0.25">
      <c r="H144" t="s">
        <v>1090</v>
      </c>
      <c r="I144" t="s">
        <v>157</v>
      </c>
      <c r="N144" t="s">
        <v>1336</v>
      </c>
    </row>
    <row r="145" spans="8:14" x14ac:dyDescent="0.25">
      <c r="H145" t="s">
        <v>1231</v>
      </c>
      <c r="I145" t="s">
        <v>157</v>
      </c>
      <c r="N145" t="s">
        <v>1291</v>
      </c>
    </row>
    <row r="146" spans="8:14" x14ac:dyDescent="0.25">
      <c r="H146" t="s">
        <v>1232</v>
      </c>
      <c r="I146" t="s">
        <v>157</v>
      </c>
      <c r="N146" t="s">
        <v>1291</v>
      </c>
    </row>
    <row r="147" spans="8:14" x14ac:dyDescent="0.25">
      <c r="H147" t="s">
        <v>1233</v>
      </c>
      <c r="I147" t="s">
        <v>157</v>
      </c>
      <c r="N147" t="s">
        <v>1290</v>
      </c>
    </row>
    <row r="148" spans="8:14" x14ac:dyDescent="0.25">
      <c r="H148" t="s">
        <v>1234</v>
      </c>
      <c r="I148" t="s">
        <v>157</v>
      </c>
      <c r="N148" t="s">
        <v>1290</v>
      </c>
    </row>
    <row r="149" spans="8:14" x14ac:dyDescent="0.25">
      <c r="H149" t="s">
        <v>1098</v>
      </c>
      <c r="I149" t="s">
        <v>157</v>
      </c>
      <c r="N149" t="s">
        <v>1338</v>
      </c>
    </row>
    <row r="150" spans="8:14" x14ac:dyDescent="0.25">
      <c r="H150" t="s">
        <v>1235</v>
      </c>
      <c r="I150" t="s">
        <v>157</v>
      </c>
      <c r="N150" t="s">
        <v>1339</v>
      </c>
    </row>
    <row r="151" spans="8:14" x14ac:dyDescent="0.25">
      <c r="H151" t="s">
        <v>1236</v>
      </c>
      <c r="I151" t="s">
        <v>157</v>
      </c>
      <c r="N151" t="s">
        <v>1295</v>
      </c>
    </row>
    <row r="152" spans="8:14" x14ac:dyDescent="0.25">
      <c r="H152" t="s">
        <v>1237</v>
      </c>
      <c r="I152" t="s">
        <v>157</v>
      </c>
      <c r="N152" t="s">
        <v>1301</v>
      </c>
    </row>
    <row r="153" spans="8:14" x14ac:dyDescent="0.25">
      <c r="H153" t="s">
        <v>1060</v>
      </c>
      <c r="I153" t="s">
        <v>157</v>
      </c>
    </row>
    <row r="154" spans="8:14" x14ac:dyDescent="0.25">
      <c r="H154" t="s">
        <v>1238</v>
      </c>
      <c r="I154" t="s">
        <v>157</v>
      </c>
    </row>
    <row r="155" spans="8:14" x14ac:dyDescent="0.25">
      <c r="H155" t="s">
        <v>1239</v>
      </c>
      <c r="I155" t="s">
        <v>157</v>
      </c>
    </row>
    <row r="156" spans="8:14" x14ac:dyDescent="0.25">
      <c r="H156" t="s">
        <v>1240</v>
      </c>
      <c r="I156" t="s">
        <v>157</v>
      </c>
    </row>
    <row r="157" spans="8:14" x14ac:dyDescent="0.25">
      <c r="H157" t="s">
        <v>1116</v>
      </c>
      <c r="I157" t="s">
        <v>157</v>
      </c>
    </row>
    <row r="158" spans="8:14" x14ac:dyDescent="0.25">
      <c r="H158" t="s">
        <v>1241</v>
      </c>
      <c r="I158" t="s">
        <v>157</v>
      </c>
    </row>
    <row r="159" spans="8:14" x14ac:dyDescent="0.25">
      <c r="H159" t="s">
        <v>1242</v>
      </c>
      <c r="I159" t="s">
        <v>157</v>
      </c>
    </row>
    <row r="160" spans="8:14" x14ac:dyDescent="0.25">
      <c r="H160" t="s">
        <v>1243</v>
      </c>
      <c r="I160" t="s">
        <v>157</v>
      </c>
    </row>
    <row r="161" spans="8:9" x14ac:dyDescent="0.25">
      <c r="H161" t="s">
        <v>1102</v>
      </c>
      <c r="I161" t="s">
        <v>157</v>
      </c>
    </row>
    <row r="162" spans="8:9" x14ac:dyDescent="0.25">
      <c r="H162" t="s">
        <v>1244</v>
      </c>
      <c r="I162" t="s">
        <v>157</v>
      </c>
    </row>
    <row r="163" spans="8:9" x14ac:dyDescent="0.25">
      <c r="H163" t="s">
        <v>1245</v>
      </c>
      <c r="I163" t="s">
        <v>157</v>
      </c>
    </row>
    <row r="164" spans="8:9" x14ac:dyDescent="0.25">
      <c r="H164" t="s">
        <v>1246</v>
      </c>
      <c r="I164" t="s">
        <v>157</v>
      </c>
    </row>
    <row r="165" spans="8:9" x14ac:dyDescent="0.25">
      <c r="H165" t="s">
        <v>1074</v>
      </c>
      <c r="I165" t="s">
        <v>157</v>
      </c>
    </row>
    <row r="166" spans="8:9" x14ac:dyDescent="0.25">
      <c r="H166" t="s">
        <v>1247</v>
      </c>
      <c r="I166" t="s">
        <v>157</v>
      </c>
    </row>
    <row r="167" spans="8:9" x14ac:dyDescent="0.25">
      <c r="H167" t="s">
        <v>1248</v>
      </c>
      <c r="I167" t="s">
        <v>157</v>
      </c>
    </row>
    <row r="168" spans="8:9" x14ac:dyDescent="0.25">
      <c r="H168" t="s">
        <v>1249</v>
      </c>
      <c r="I168" t="s">
        <v>157</v>
      </c>
    </row>
    <row r="169" spans="8:9" x14ac:dyDescent="0.25">
      <c r="H169" t="s">
        <v>1106</v>
      </c>
      <c r="I169" t="s">
        <v>157</v>
      </c>
    </row>
    <row r="170" spans="8:9" x14ac:dyDescent="0.25">
      <c r="H170" t="s">
        <v>1250</v>
      </c>
      <c r="I170" t="s">
        <v>157</v>
      </c>
    </row>
    <row r="171" spans="8:9" x14ac:dyDescent="0.25">
      <c r="H171" t="s">
        <v>1251</v>
      </c>
      <c r="I171" t="s">
        <v>157</v>
      </c>
    </row>
    <row r="172" spans="8:9" x14ac:dyDescent="0.25">
      <c r="H172" t="s">
        <v>1252</v>
      </c>
      <c r="I172" t="s">
        <v>157</v>
      </c>
    </row>
    <row r="173" spans="8:9" x14ac:dyDescent="0.25">
      <c r="H173" t="s">
        <v>1078</v>
      </c>
      <c r="I173" t="s">
        <v>157</v>
      </c>
    </row>
    <row r="174" spans="8:9" x14ac:dyDescent="0.25">
      <c r="H174" t="s">
        <v>1253</v>
      </c>
      <c r="I174" t="s">
        <v>157</v>
      </c>
    </row>
    <row r="175" spans="8:9" x14ac:dyDescent="0.25">
      <c r="H175" t="s">
        <v>1254</v>
      </c>
      <c r="I175" t="s">
        <v>157</v>
      </c>
    </row>
    <row r="176" spans="8:9" x14ac:dyDescent="0.25">
      <c r="H176" t="s">
        <v>1255</v>
      </c>
      <c r="I176" t="s">
        <v>157</v>
      </c>
    </row>
    <row r="177" spans="8:9" x14ac:dyDescent="0.25">
      <c r="H177" t="s">
        <v>1050</v>
      </c>
      <c r="I177" t="s">
        <v>157</v>
      </c>
    </row>
    <row r="178" spans="8:9" x14ac:dyDescent="0.25">
      <c r="H178" t="s">
        <v>1256</v>
      </c>
      <c r="I178" t="s">
        <v>157</v>
      </c>
    </row>
    <row r="214" spans="1:5" x14ac:dyDescent="0.25">
      <c r="A214" s="15"/>
      <c r="C214" t="s">
        <v>246</v>
      </c>
    </row>
    <row r="215" spans="1:5" x14ac:dyDescent="0.25">
      <c r="A215" s="2"/>
      <c r="B215" s="31" t="s">
        <v>246</v>
      </c>
    </row>
    <row r="216" spans="1:5" x14ac:dyDescent="0.25">
      <c r="A216" s="2"/>
      <c r="B216" s="32" t="s">
        <v>1403</v>
      </c>
      <c r="D216" t="s">
        <v>248</v>
      </c>
      <c r="E216" t="str">
        <f>_xlfn.CONCAT(D216,Table13[[#This Row],[Column1]])</f>
        <v xml:space="preserve">show run | inc 10.40.5.224 </v>
      </c>
    </row>
    <row r="217" spans="1:5" x14ac:dyDescent="0.25">
      <c r="A217" s="2"/>
      <c r="B217" s="32" t="s">
        <v>1404</v>
      </c>
      <c r="D217" t="s">
        <v>248</v>
      </c>
      <c r="E217" t="str">
        <f>_xlfn.CONCAT(D217,Table13[[#This Row],[Column1]])</f>
        <v xml:space="preserve">show run | inc 172.25.254.0 </v>
      </c>
    </row>
    <row r="218" spans="1:5" x14ac:dyDescent="0.25">
      <c r="A218" s="2"/>
      <c r="B218" s="32" t="s">
        <v>1404</v>
      </c>
      <c r="D218" t="s">
        <v>248</v>
      </c>
      <c r="E218" t="str">
        <f>_xlfn.CONCAT(D218,Table13[[#This Row],[Column1]])</f>
        <v xml:space="preserve">show run | inc 172.25.254.0 </v>
      </c>
    </row>
    <row r="219" spans="1:5" x14ac:dyDescent="0.25">
      <c r="A219" s="2"/>
      <c r="B219" s="32" t="s">
        <v>1346</v>
      </c>
      <c r="D219" t="s">
        <v>248</v>
      </c>
      <c r="E219" t="str">
        <f>_xlfn.CONCAT(D219,Table13[[#This Row],[Column1]])</f>
        <v>show run | inc host 10.2.144.1</v>
      </c>
    </row>
    <row r="220" spans="1:5" x14ac:dyDescent="0.25">
      <c r="A220" s="2"/>
      <c r="B220" s="32" t="s">
        <v>1388</v>
      </c>
      <c r="D220" t="s">
        <v>248</v>
      </c>
      <c r="E220" t="str">
        <f>_xlfn.CONCAT(D220,Table13[[#This Row],[Column1]])</f>
        <v>show run | inc host 199.96.232.55</v>
      </c>
    </row>
    <row r="221" spans="1:5" x14ac:dyDescent="0.25">
      <c r="A221" s="2"/>
      <c r="B221" s="32" t="s">
        <v>1356</v>
      </c>
      <c r="D221" t="s">
        <v>248</v>
      </c>
      <c r="E221" t="str">
        <f>_xlfn.CONCAT(D221,Table13[[#This Row],[Column1]])</f>
        <v>show run | inc object Centeral_Pen</v>
      </c>
    </row>
    <row r="222" spans="1:5" x14ac:dyDescent="0.25">
      <c r="A222" s="2"/>
      <c r="B222" s="32" t="s">
        <v>1392</v>
      </c>
      <c r="D222" t="s">
        <v>248</v>
      </c>
      <c r="E222" t="str">
        <f>_xlfn.CONCAT(D222,Table13[[#This Row],[Column1]])</f>
        <v>show run | inc object ClinchMemorial_Medhost_PAT</v>
      </c>
    </row>
    <row r="223" spans="1:5" x14ac:dyDescent="0.25">
      <c r="A223" s="2"/>
      <c r="B223" s="32" t="s">
        <v>1379</v>
      </c>
      <c r="D223" t="s">
        <v>248</v>
      </c>
      <c r="E223" t="str">
        <f>_xlfn.CONCAT(D223,Table13[[#This Row],[Column1]])</f>
        <v>show run | inc object GlendiveMedicalCenter_host</v>
      </c>
    </row>
    <row r="224" spans="1:5" x14ac:dyDescent="0.25">
      <c r="A224" s="2"/>
      <c r="B224" s="32" t="s">
        <v>1358</v>
      </c>
      <c r="D224" t="s">
        <v>248</v>
      </c>
      <c r="E224" t="str">
        <f>_xlfn.CONCAT(D224,Table13[[#This Row],[Column1]])</f>
        <v>show run | inc object HemphillCounty</v>
      </c>
    </row>
    <row r="225" spans="1:5" x14ac:dyDescent="0.25">
      <c r="A225" s="2"/>
      <c r="B225" s="32" t="s">
        <v>1389</v>
      </c>
      <c r="D225" t="s">
        <v>248</v>
      </c>
      <c r="E225" t="str">
        <f>_xlfn.CONCAT(D225,Table13[[#This Row],[Column1]])</f>
        <v>show run | inc object HIM_Subnet</v>
      </c>
    </row>
    <row r="226" spans="1:5" x14ac:dyDescent="0.25">
      <c r="A226" s="2"/>
      <c r="B226" s="32" t="s">
        <v>1389</v>
      </c>
      <c r="D226" t="s">
        <v>248</v>
      </c>
      <c r="E226" t="str">
        <f>_xlfn.CONCAT(D226,Table13[[#This Row],[Column1]])</f>
        <v>show run | inc object HIM_Subnet</v>
      </c>
    </row>
    <row r="227" spans="1:5" x14ac:dyDescent="0.25">
      <c r="A227" s="2"/>
      <c r="B227" s="32" t="s">
        <v>1347</v>
      </c>
      <c r="D227" t="s">
        <v>248</v>
      </c>
      <c r="E227" t="str">
        <f>_xlfn.CONCAT(D227,Table13[[#This Row],[Column1]])</f>
        <v>show run | inc object Iron_County_CPSI</v>
      </c>
    </row>
    <row r="228" spans="1:5" x14ac:dyDescent="0.25">
      <c r="A228" s="2"/>
      <c r="B228" s="32" t="s">
        <v>1348</v>
      </c>
      <c r="D228" t="s">
        <v>248</v>
      </c>
      <c r="E228" t="str">
        <f>_xlfn.CONCAT(D228,Table13[[#This Row],[Column1]])</f>
        <v>show run | inc object Iron_County_Server</v>
      </c>
    </row>
    <row r="229" spans="1:5" x14ac:dyDescent="0.25">
      <c r="A229" s="2"/>
      <c r="B229" s="32" t="s">
        <v>1363</v>
      </c>
      <c r="D229" t="s">
        <v>248</v>
      </c>
      <c r="E229" t="str">
        <f>_xlfn.CONCAT(D229,Table13[[#This Row],[Column1]])</f>
        <v>show run | inc object LifeBrite_Early_Host</v>
      </c>
    </row>
    <row r="230" spans="1:5" x14ac:dyDescent="0.25">
      <c r="A230" s="2"/>
      <c r="B230" s="32" t="s">
        <v>1394</v>
      </c>
      <c r="D230" t="s">
        <v>248</v>
      </c>
      <c r="E230" t="str">
        <f>_xlfn.CONCAT(D230,Table13[[#This Row],[Column1]])</f>
        <v>show run | inc object OceanBeach_NAT</v>
      </c>
    </row>
    <row r="231" spans="1:5" x14ac:dyDescent="0.25">
      <c r="A231" s="2"/>
      <c r="B231" s="32" t="s">
        <v>1397</v>
      </c>
      <c r="D231" t="s">
        <v>248</v>
      </c>
      <c r="E231" t="str">
        <f>_xlfn.CONCAT(D231,Table13[[#This Row],[Column1]])</f>
        <v>show run | inc object PhoenixChildrens_Intergy</v>
      </c>
    </row>
    <row r="232" spans="1:5" x14ac:dyDescent="0.25">
      <c r="A232" s="2"/>
      <c r="B232" s="32" t="s">
        <v>1396</v>
      </c>
      <c r="D232" t="s">
        <v>248</v>
      </c>
      <c r="E232" t="str">
        <f>_xlfn.CONCAT(D232,Table13[[#This Row],[Column1]])</f>
        <v>show run | inc object PhoenixChildrens_PAT</v>
      </c>
    </row>
    <row r="233" spans="1:5" x14ac:dyDescent="0.25">
      <c r="A233" s="2"/>
      <c r="B233" s="32" t="s">
        <v>1399</v>
      </c>
      <c r="D233" t="s">
        <v>248</v>
      </c>
      <c r="E233" t="str">
        <f>_xlfn.CONCAT(D233,Table13[[#This Row],[Column1]])</f>
        <v>show run | inc object Pickens_Server</v>
      </c>
    </row>
    <row r="234" spans="1:5" x14ac:dyDescent="0.25">
      <c r="A234" s="2"/>
      <c r="B234" s="32" t="s">
        <v>1398</v>
      </c>
      <c r="D234" t="s">
        <v>248</v>
      </c>
      <c r="E234" t="str">
        <f>_xlfn.CONCAT(D234,Table13[[#This Row],[Column1]])</f>
        <v>show run | inc object Pickens_sub</v>
      </c>
    </row>
    <row r="235" spans="1:5" x14ac:dyDescent="0.25">
      <c r="A235" s="2"/>
      <c r="B235" s="32" t="s">
        <v>1349</v>
      </c>
      <c r="D235" t="s">
        <v>248</v>
      </c>
      <c r="E235" t="str">
        <f>_xlfn.CONCAT(D235,Table13[[#This Row],[Column1]])</f>
        <v>show run | inc object Pineville_Subnet</v>
      </c>
    </row>
    <row r="236" spans="1:5" x14ac:dyDescent="0.25">
      <c r="A236" s="2"/>
      <c r="B236" s="32" t="s">
        <v>1364</v>
      </c>
      <c r="D236" t="s">
        <v>248</v>
      </c>
      <c r="E236" t="str">
        <f>_xlfn.CONCAT(D236,Table13[[#This Row],[Column1]])</f>
        <v>show run | inc object PioneerMedical_Host</v>
      </c>
    </row>
    <row r="237" spans="1:5" x14ac:dyDescent="0.25">
      <c r="A237" s="2"/>
      <c r="B237" s="32" t="s">
        <v>1357</v>
      </c>
      <c r="D237" t="s">
        <v>248</v>
      </c>
      <c r="E237" t="str">
        <f>_xlfn.CONCAT(D237,Table13[[#This Row],[Column1]])</f>
        <v>show run | inc object-group Agnesian</v>
      </c>
    </row>
    <row r="238" spans="1:5" x14ac:dyDescent="0.25">
      <c r="A238" s="2"/>
      <c r="B238" s="32" t="s">
        <v>1357</v>
      </c>
      <c r="D238" t="s">
        <v>248</v>
      </c>
      <c r="E238" t="str">
        <f>_xlfn.CONCAT(D238,Table13[[#This Row],[Column1]])</f>
        <v>show run | inc object-group Agnesian</v>
      </c>
    </row>
    <row r="239" spans="1:5" x14ac:dyDescent="0.25">
      <c r="A239" s="2"/>
      <c r="B239" s="32" t="s">
        <v>1359</v>
      </c>
      <c r="D239" t="s">
        <v>248</v>
      </c>
      <c r="E239" t="str">
        <f>_xlfn.CONCAT(D239,Table13[[#This Row],[Column1]])</f>
        <v>show run | inc object-group Augusta_Edu</v>
      </c>
    </row>
    <row r="240" spans="1:5" x14ac:dyDescent="0.25">
      <c r="A240" s="2"/>
      <c r="B240" s="32" t="s">
        <v>1350</v>
      </c>
      <c r="D240" t="s">
        <v>248</v>
      </c>
      <c r="E240" t="str">
        <f>_xlfn.CONCAT(D240,Table13[[#This Row],[Column1]])</f>
        <v>show run | inc object-group Barnesville_Hospital</v>
      </c>
    </row>
    <row r="241" spans="1:6" x14ac:dyDescent="0.25">
      <c r="A241" s="2"/>
      <c r="B241" s="32" t="s">
        <v>1365</v>
      </c>
      <c r="D241" t="s">
        <v>248</v>
      </c>
      <c r="E241" t="str">
        <f>_xlfn.CONCAT(D241,Table13[[#This Row],[Column1]])</f>
        <v>show run | inc object-group BSFMC</v>
      </c>
    </row>
    <row r="242" spans="1:6" x14ac:dyDescent="0.25">
      <c r="A242" s="2"/>
      <c r="B242" s="32" t="s">
        <v>1345</v>
      </c>
      <c r="D242" t="s">
        <v>248</v>
      </c>
      <c r="E242" t="str">
        <f>_xlfn.CONCAT(D242,Table13[[#This Row],[Column1]])</f>
        <v>show run | inc object-group CBH</v>
      </c>
    </row>
    <row r="243" spans="1:6" x14ac:dyDescent="0.25">
      <c r="A243" s="2"/>
      <c r="B243" s="33" t="s">
        <v>1393</v>
      </c>
      <c r="D243" t="s">
        <v>248</v>
      </c>
      <c r="E243" t="str">
        <f>_xlfn.CONCAT(D243,Table13[[#This Row],[Column1]])</f>
        <v>show run | inc object-group ClinchMemorial_Group</v>
      </c>
    </row>
    <row r="244" spans="1:6" x14ac:dyDescent="0.25">
      <c r="A244" s="2"/>
      <c r="B244" s="33" t="s">
        <v>1369</v>
      </c>
      <c r="D244" t="s">
        <v>248</v>
      </c>
      <c r="E244" t="str">
        <f>_xlfn.CONCAT(D244,Table13[[#This Row],[Column1]])</f>
        <v>show run | inc object-group ColumbiaMem</v>
      </c>
    </row>
    <row r="245" spans="1:6" x14ac:dyDescent="0.25">
      <c r="A245" s="2"/>
      <c r="B245" s="33" t="s">
        <v>1360</v>
      </c>
      <c r="D245" t="s">
        <v>248</v>
      </c>
      <c r="E245" t="str">
        <f>_xlfn.CONCAT(D245,Table13[[#This Row],[Column1]])</f>
        <v>show run | inc object-group Community</v>
      </c>
    </row>
    <row r="246" spans="1:6" x14ac:dyDescent="0.25">
      <c r="A246" s="2"/>
      <c r="B246" s="33" t="s">
        <v>1370</v>
      </c>
      <c r="D246" t="s">
        <v>248</v>
      </c>
      <c r="E246" t="str">
        <f>_xlfn.CONCAT(D246,Table13[[#This Row],[Column1]])</f>
        <v>show run | inc object-group CulbertsonMemorial</v>
      </c>
    </row>
    <row r="247" spans="1:6" x14ac:dyDescent="0.25">
      <c r="A247" s="2"/>
      <c r="B247" s="33" t="s">
        <v>1351</v>
      </c>
      <c r="D247" t="s">
        <v>248</v>
      </c>
      <c r="E247" t="str">
        <f>_xlfn.CONCAT(D247,Table13[[#This Row],[Column1]])</f>
        <v>show run | inc object-group Ellwood_Hospital</v>
      </c>
    </row>
    <row r="248" spans="1:6" x14ac:dyDescent="0.25">
      <c r="A248" s="2"/>
      <c r="B248" s="33" t="s">
        <v>1380</v>
      </c>
      <c r="D248" t="s">
        <v>248</v>
      </c>
      <c r="E248" t="str">
        <f>_xlfn.CONCAT(D248,Table13[[#This Row],[Column1]])</f>
        <v>show run | inc object-group GlendiveMedicalCenter_Group</v>
      </c>
    </row>
    <row r="249" spans="1:6" x14ac:dyDescent="0.25">
      <c r="A249" s="2"/>
      <c r="B249" s="33" t="s">
        <v>1352</v>
      </c>
      <c r="D249" t="s">
        <v>248</v>
      </c>
      <c r="E249" t="str">
        <f>_xlfn.CONCAT(D249,Table13[[#This Row],[Column1]])</f>
        <v>show run | inc object-group GRMC</v>
      </c>
    </row>
    <row r="250" spans="1:6" x14ac:dyDescent="0.25">
      <c r="A250" s="2"/>
      <c r="B250" s="33" t="s">
        <v>1390</v>
      </c>
      <c r="D250" t="s">
        <v>248</v>
      </c>
      <c r="E250" t="str">
        <f>_xlfn.CONCAT(D250,Table13[[#This Row],[Column1]])</f>
        <v>show run | inc object-group Heights</v>
      </c>
    </row>
    <row r="251" spans="1:6" x14ac:dyDescent="0.25">
      <c r="A251" s="2"/>
      <c r="B251" s="33" t="s">
        <v>1400</v>
      </c>
      <c r="D251" t="s">
        <v>248</v>
      </c>
      <c r="E251" t="str">
        <f>_xlfn.CONCAT(D251,Table13[[#This Row],[Column1]])</f>
        <v>show run | inc object-group HRG_JohnCFremont</v>
      </c>
    </row>
    <row r="252" spans="1:6" x14ac:dyDescent="0.25">
      <c r="A252" s="2"/>
      <c r="B252" s="33" t="s">
        <v>1381</v>
      </c>
      <c r="D252" t="s">
        <v>248</v>
      </c>
      <c r="E252" t="str">
        <f>_xlfn.CONCAT(D252,Table13[[#This Row],[Column1]])</f>
        <v>show run | inc object-group HRG_Kenaitze</v>
      </c>
    </row>
    <row r="253" spans="1:6" x14ac:dyDescent="0.25">
      <c r="A253" s="2"/>
      <c r="B253" s="33" t="s">
        <v>1383</v>
      </c>
      <c r="D253" t="s">
        <v>248</v>
      </c>
      <c r="E253" t="str">
        <f>_xlfn.CONCAT(D253,Table13[[#This Row],[Column1]])</f>
        <v>show run | inc object-group HRG_Mangold</v>
      </c>
      <c r="F253" s="30"/>
    </row>
    <row r="254" spans="1:6" x14ac:dyDescent="0.25">
      <c r="A254" s="2"/>
      <c r="B254" s="33" t="s">
        <v>1385</v>
      </c>
      <c r="D254" t="s">
        <v>248</v>
      </c>
      <c r="E254" t="str">
        <f>_xlfn.CONCAT(D254,Table13[[#This Row],[Column1]])</f>
        <v>show run | inc object-group HRG_Ward</v>
      </c>
      <c r="F254" s="30"/>
    </row>
    <row r="255" spans="1:6" x14ac:dyDescent="0.25">
      <c r="A255" s="2"/>
      <c r="B255" s="33" t="s">
        <v>1387</v>
      </c>
      <c r="D255" t="s">
        <v>248</v>
      </c>
      <c r="E255" t="str">
        <f>_xlfn.CONCAT(D255,Table13[[#This Row],[Column1]])</f>
        <v>show run | inc object-group HRGDSG</v>
      </c>
      <c r="F255" s="30"/>
    </row>
    <row r="256" spans="1:6" x14ac:dyDescent="0.25">
      <c r="A256" s="2"/>
      <c r="B256" s="33" t="s">
        <v>1401</v>
      </c>
      <c r="D256" t="s">
        <v>248</v>
      </c>
      <c r="E256" t="str">
        <f>_xlfn.CONCAT(D256,Table13[[#This Row],[Column1]])</f>
        <v>show run | inc object-group JohnCFremont_Group</v>
      </c>
      <c r="F256" s="30"/>
    </row>
    <row r="257" spans="1:6" x14ac:dyDescent="0.25">
      <c r="A257" s="2"/>
      <c r="B257" s="33" t="s">
        <v>1382</v>
      </c>
      <c r="D257" t="s">
        <v>248</v>
      </c>
      <c r="E257" t="str">
        <f>_xlfn.CONCAT(D257,Table13[[#This Row],[Column1]])</f>
        <v>show run | inc object-group Kenaitze_Group</v>
      </c>
      <c r="F257" s="30"/>
    </row>
    <row r="258" spans="1:6" x14ac:dyDescent="0.25">
      <c r="A258" s="2"/>
      <c r="B258" s="33" t="s">
        <v>1366</v>
      </c>
      <c r="D258" t="s">
        <v>248</v>
      </c>
      <c r="E258" t="str">
        <f>_xlfn.CONCAT(D258,Table13[[#This Row],[Column1]])</f>
        <v>show run | inc object-group KittitasValleyHealthcare</v>
      </c>
      <c r="F258" s="30"/>
    </row>
    <row r="259" spans="1:6" x14ac:dyDescent="0.25">
      <c r="A259" s="2"/>
      <c r="B259" s="33" t="s">
        <v>1377</v>
      </c>
      <c r="D259" t="s">
        <v>248</v>
      </c>
      <c r="E259" t="str">
        <f>_xlfn.CONCAT(D259,Table13[[#This Row],[Column1]])</f>
        <v>show run | inc object-group KMC</v>
      </c>
      <c r="F259" s="30"/>
    </row>
    <row r="260" spans="1:6" x14ac:dyDescent="0.25">
      <c r="A260" s="2"/>
      <c r="B260" s="33" t="s">
        <v>1378</v>
      </c>
      <c r="D260" t="s">
        <v>248</v>
      </c>
      <c r="E260" t="str">
        <f>_xlfn.CONCAT(D260,Table13[[#This Row],[Column1]])</f>
        <v>show run | inc object-group KMC_Network</v>
      </c>
      <c r="F260" s="30"/>
    </row>
    <row r="261" spans="1:6" x14ac:dyDescent="0.25">
      <c r="A261" s="2"/>
      <c r="B261" s="33" t="s">
        <v>1367</v>
      </c>
      <c r="D261" t="s">
        <v>248</v>
      </c>
      <c r="E261" t="str">
        <f>_xlfn.CONCAT(D261,Table13[[#This Row],[Column1]])</f>
        <v>show run | inc object-group LifeBrite_Stokes</v>
      </c>
    </row>
    <row r="262" spans="1:6" x14ac:dyDescent="0.25">
      <c r="A262" s="2"/>
      <c r="B262" s="33" t="s">
        <v>1384</v>
      </c>
      <c r="D262" t="s">
        <v>248</v>
      </c>
      <c r="E262" t="str">
        <f>_xlfn.CONCAT(D262,Table13[[#This Row],[Column1]])</f>
        <v>show run | inc object-group Mangold_Group</v>
      </c>
    </row>
    <row r="263" spans="1:6" x14ac:dyDescent="0.25">
      <c r="A263" s="2"/>
      <c r="B263" s="33" t="s">
        <v>1391</v>
      </c>
      <c r="D263" t="s">
        <v>248</v>
      </c>
      <c r="E263" t="str">
        <f>_xlfn.CONCAT(D263,Table13[[#This Row],[Column1]])</f>
        <v>show run | inc object-group MCDH_Servers</v>
      </c>
    </row>
    <row r="264" spans="1:6" x14ac:dyDescent="0.25">
      <c r="A264" s="2"/>
      <c r="B264" s="33" t="s">
        <v>1371</v>
      </c>
      <c r="D264" t="s">
        <v>248</v>
      </c>
      <c r="E264" t="str">
        <f>_xlfn.CONCAT(D264,Table13[[#This Row],[Column1]])</f>
        <v>show run | inc object-group MCH</v>
      </c>
    </row>
    <row r="265" spans="1:6" x14ac:dyDescent="0.25">
      <c r="A265" s="2"/>
      <c r="B265" s="33" t="s">
        <v>1353</v>
      </c>
      <c r="D265" t="s">
        <v>248</v>
      </c>
      <c r="E265" t="str">
        <f>_xlfn.CONCAT(D265,Table13[[#This Row],[Column1]])</f>
        <v>show run | inc object-group Midland</v>
      </c>
    </row>
    <row r="266" spans="1:6" x14ac:dyDescent="0.25">
      <c r="A266" s="2"/>
      <c r="B266" s="33" t="s">
        <v>1368</v>
      </c>
      <c r="D266" t="s">
        <v>248</v>
      </c>
      <c r="E266" t="str">
        <f>_xlfn.CONCAT(D266,Table13[[#This Row],[Column1]])</f>
        <v>show run | inc object-group Native_Project</v>
      </c>
    </row>
    <row r="267" spans="1:6" x14ac:dyDescent="0.25">
      <c r="A267" s="2"/>
      <c r="B267" s="33" t="s">
        <v>1372</v>
      </c>
      <c r="D267" t="s">
        <v>248</v>
      </c>
      <c r="E267" t="str">
        <f>_xlfn.CONCAT(D267,Table13[[#This Row],[Column1]])</f>
        <v>show run | inc object-group NRMC_1</v>
      </c>
    </row>
    <row r="268" spans="1:6" x14ac:dyDescent="0.25">
      <c r="A268" s="2"/>
      <c r="B268" s="33" t="s">
        <v>1374</v>
      </c>
      <c r="D268" t="s">
        <v>248</v>
      </c>
      <c r="E268" t="str">
        <f>_xlfn.CONCAT(D268,Table13[[#This Row],[Column1]])</f>
        <v>show run | inc object-group NRMC_2</v>
      </c>
    </row>
    <row r="269" spans="1:6" x14ac:dyDescent="0.25">
      <c r="A269" s="2"/>
      <c r="B269" s="33" t="s">
        <v>1375</v>
      </c>
      <c r="D269" t="s">
        <v>248</v>
      </c>
      <c r="E269" t="str">
        <f>_xlfn.CONCAT(D269,Table13[[#This Row],[Column1]])</f>
        <v>show run | inc object-group NRMC_3</v>
      </c>
    </row>
    <row r="270" spans="1:6" x14ac:dyDescent="0.25">
      <c r="A270" s="2"/>
      <c r="B270" s="33" t="s">
        <v>1376</v>
      </c>
      <c r="D270" t="s">
        <v>248</v>
      </c>
      <c r="E270" t="str">
        <f>_xlfn.CONCAT(D270,Table13[[#This Row],[Column1]])</f>
        <v>show run | inc object-group NRMC_4</v>
      </c>
    </row>
    <row r="271" spans="1:6" x14ac:dyDescent="0.25">
      <c r="A271" s="2"/>
      <c r="B271" s="33" t="s">
        <v>1373</v>
      </c>
      <c r="D271" t="s">
        <v>248</v>
      </c>
      <c r="E271" t="str">
        <f>_xlfn.CONCAT(D271,Table13[[#This Row],[Column1]])</f>
        <v>show run | inc object-group NRMC_Network</v>
      </c>
    </row>
    <row r="272" spans="1:6" x14ac:dyDescent="0.25">
      <c r="A272" s="2"/>
      <c r="B272" s="33" t="s">
        <v>1373</v>
      </c>
      <c r="D272" t="s">
        <v>248</v>
      </c>
      <c r="E272" t="str">
        <f>_xlfn.CONCAT(D272,Table13[[#This Row],[Column1]])</f>
        <v>show run | inc object-group NRMC_Network</v>
      </c>
    </row>
    <row r="273" spans="1:5" x14ac:dyDescent="0.25">
      <c r="A273" s="2"/>
      <c r="B273" s="33" t="s">
        <v>1373</v>
      </c>
      <c r="D273" t="s">
        <v>248</v>
      </c>
      <c r="E273" t="str">
        <f>_xlfn.CONCAT(D273,Table13[[#This Row],[Column1]])</f>
        <v>show run | inc object-group NRMC_Network</v>
      </c>
    </row>
    <row r="274" spans="1:5" x14ac:dyDescent="0.25">
      <c r="A274" s="2"/>
      <c r="B274" s="33" t="s">
        <v>1373</v>
      </c>
      <c r="D274" t="s">
        <v>248</v>
      </c>
      <c r="E274" t="str">
        <f>_xlfn.CONCAT(D274,Table13[[#This Row],[Column1]])</f>
        <v>show run | inc object-group NRMC_Network</v>
      </c>
    </row>
    <row r="275" spans="1:5" x14ac:dyDescent="0.25">
      <c r="A275" s="2"/>
      <c r="B275" s="33" t="s">
        <v>1395</v>
      </c>
      <c r="D275" t="s">
        <v>248</v>
      </c>
      <c r="E275" t="str">
        <f>_xlfn.CONCAT(D275,Table13[[#This Row],[Column1]])</f>
        <v>show run | inc object-group Providence_EPIC</v>
      </c>
    </row>
    <row r="276" spans="1:5" x14ac:dyDescent="0.25">
      <c r="A276" s="2"/>
      <c r="B276" s="33" t="s">
        <v>1361</v>
      </c>
      <c r="D276" t="s">
        <v>248</v>
      </c>
      <c r="E276" t="str">
        <f>_xlfn.CONCAT(D276,Table13[[#This Row],[Column1]])</f>
        <v>show run | inc object-group Quincy_Servers</v>
      </c>
    </row>
    <row r="277" spans="1:5" x14ac:dyDescent="0.25">
      <c r="A277" s="2"/>
      <c r="B277" s="33" t="s">
        <v>1354</v>
      </c>
      <c r="D277" t="s">
        <v>248</v>
      </c>
      <c r="E277" t="str">
        <f>_xlfn.CONCAT(D277,Table13[[#This Row],[Column1]])</f>
        <v>show run | inc object-group SouthWest</v>
      </c>
    </row>
    <row r="278" spans="1:5" x14ac:dyDescent="0.25">
      <c r="A278" s="2"/>
      <c r="B278" s="33" t="s">
        <v>1386</v>
      </c>
      <c r="D278" t="s">
        <v>248</v>
      </c>
      <c r="E278" t="str">
        <f>_xlfn.CONCAT(D278,Table13[[#This Row],[Column1]])</f>
        <v>show run | inc object-group Ward_Group</v>
      </c>
    </row>
    <row r="279" spans="1:5" x14ac:dyDescent="0.25">
      <c r="A279" s="2"/>
      <c r="B279" s="33" t="s">
        <v>1362</v>
      </c>
      <c r="D279" t="s">
        <v>248</v>
      </c>
      <c r="E279" t="str">
        <f>_xlfn.CONCAT(D279,Table13[[#This Row],[Column1]])</f>
        <v>show run | inc object-group WilliamBeeRirie_Group</v>
      </c>
    </row>
    <row r="280" spans="1:5" x14ac:dyDescent="0.25">
      <c r="A280" s="2"/>
      <c r="B280" s="33" t="s">
        <v>1355</v>
      </c>
      <c r="D280" t="s">
        <v>248</v>
      </c>
      <c r="E280" t="str">
        <f>_xlfn.CONCAT(D280,Table13[[#This Row],[Column1]])</f>
        <v>show run | inc object-group WMC</v>
      </c>
    </row>
    <row r="281" spans="1:5" x14ac:dyDescent="0.25">
      <c r="A281" s="15"/>
    </row>
    <row r="282" spans="1:5" x14ac:dyDescent="0.25">
      <c r="A282" s="15"/>
    </row>
    <row r="283" spans="1:5" x14ac:dyDescent="0.25">
      <c r="A283" s="15"/>
    </row>
    <row r="284" spans="1:5" x14ac:dyDescent="0.25">
      <c r="A284" s="15"/>
    </row>
    <row r="285" spans="1:5" x14ac:dyDescent="0.25">
      <c r="A285" s="15"/>
    </row>
    <row r="286" spans="1:5" x14ac:dyDescent="0.25">
      <c r="A286" s="15"/>
    </row>
    <row r="287" spans="1:5" x14ac:dyDescent="0.25">
      <c r="A287" s="15"/>
    </row>
    <row r="288" spans="1:5" x14ac:dyDescent="0.25">
      <c r="A288" s="15"/>
    </row>
    <row r="289" spans="1:2" x14ac:dyDescent="0.25">
      <c r="A289" s="15"/>
    </row>
    <row r="290" spans="1:2" x14ac:dyDescent="0.25">
      <c r="A290" s="15"/>
    </row>
    <row r="294" spans="1:2" x14ac:dyDescent="0.25">
      <c r="B294" t="s">
        <v>246</v>
      </c>
    </row>
    <row r="295" spans="1:2" x14ac:dyDescent="0.25">
      <c r="B295" t="s">
        <v>1405</v>
      </c>
    </row>
    <row r="296" spans="1:2" x14ac:dyDescent="0.25">
      <c r="B296" t="s">
        <v>1307</v>
      </c>
    </row>
    <row r="297" spans="1:2" x14ac:dyDescent="0.25">
      <c r="B297" t="s">
        <v>1406</v>
      </c>
    </row>
    <row r="298" spans="1:2" x14ac:dyDescent="0.25">
      <c r="B298" t="s">
        <v>1314</v>
      </c>
    </row>
    <row r="299" spans="1:2" x14ac:dyDescent="0.25">
      <c r="B299" t="s">
        <v>1315</v>
      </c>
    </row>
    <row r="300" spans="1:2" x14ac:dyDescent="0.25">
      <c r="B300" t="s">
        <v>1406</v>
      </c>
    </row>
    <row r="301" spans="1:2" x14ac:dyDescent="0.25">
      <c r="B301" t="s">
        <v>1314</v>
      </c>
    </row>
    <row r="302" spans="1:2" x14ac:dyDescent="0.25">
      <c r="B302" t="s">
        <v>1315</v>
      </c>
    </row>
    <row r="303" spans="1:2" x14ac:dyDescent="0.25">
      <c r="B303" t="s">
        <v>1407</v>
      </c>
    </row>
    <row r="304" spans="1:2" x14ac:dyDescent="0.25">
      <c r="B304" t="s">
        <v>1344</v>
      </c>
    </row>
    <row r="305" spans="2:2" x14ac:dyDescent="0.25">
      <c r="B305" t="s">
        <v>1342</v>
      </c>
    </row>
    <row r="306" spans="2:2" x14ac:dyDescent="0.25">
      <c r="B306" t="s">
        <v>1408</v>
      </c>
    </row>
    <row r="307" spans="2:2" x14ac:dyDescent="0.25">
      <c r="B307" t="s">
        <v>1409</v>
      </c>
    </row>
    <row r="308" spans="2:2" x14ac:dyDescent="0.25">
      <c r="B308" t="s">
        <v>665</v>
      </c>
    </row>
    <row r="309" spans="2:2" x14ac:dyDescent="0.25">
      <c r="B309" t="s">
        <v>1410</v>
      </c>
    </row>
    <row r="310" spans="2:2" x14ac:dyDescent="0.25">
      <c r="B310" t="s">
        <v>1340</v>
      </c>
    </row>
    <row r="311" spans="2:2" x14ac:dyDescent="0.25">
      <c r="B311" t="s">
        <v>1411</v>
      </c>
    </row>
    <row r="312" spans="2:2" x14ac:dyDescent="0.25">
      <c r="B312" t="s">
        <v>1285</v>
      </c>
    </row>
    <row r="313" spans="2:2" x14ac:dyDescent="0.25">
      <c r="B313" t="s">
        <v>1412</v>
      </c>
    </row>
    <row r="314" spans="2:2" x14ac:dyDescent="0.25">
      <c r="B314" t="s">
        <v>1315</v>
      </c>
    </row>
    <row r="315" spans="2:2" x14ac:dyDescent="0.25">
      <c r="B315" t="s">
        <v>1413</v>
      </c>
    </row>
    <row r="316" spans="2:2" x14ac:dyDescent="0.25">
      <c r="B316" t="s">
        <v>1319</v>
      </c>
    </row>
    <row r="317" spans="2:2" x14ac:dyDescent="0.25">
      <c r="B317" t="s">
        <v>1414</v>
      </c>
    </row>
    <row r="318" spans="2:2" x14ac:dyDescent="0.25">
      <c r="B318" t="s">
        <v>1415</v>
      </c>
    </row>
    <row r="319" spans="2:2" x14ac:dyDescent="0.25">
      <c r="B319" t="s">
        <v>1415</v>
      </c>
    </row>
    <row r="320" spans="2:2" x14ac:dyDescent="0.25">
      <c r="B320" t="s">
        <v>1415</v>
      </c>
    </row>
    <row r="321" spans="2:2" x14ac:dyDescent="0.25">
      <c r="B321" t="s">
        <v>1335</v>
      </c>
    </row>
    <row r="322" spans="2:2" x14ac:dyDescent="0.25">
      <c r="B322" t="s">
        <v>1289</v>
      </c>
    </row>
    <row r="323" spans="2:2" x14ac:dyDescent="0.25">
      <c r="B323" t="s">
        <v>1416</v>
      </c>
    </row>
    <row r="324" spans="2:2" x14ac:dyDescent="0.25">
      <c r="B324" t="s">
        <v>1417</v>
      </c>
    </row>
    <row r="325" spans="2:2" x14ac:dyDescent="0.25">
      <c r="B325" t="s">
        <v>1418</v>
      </c>
    </row>
    <row r="326" spans="2:2" x14ac:dyDescent="0.25">
      <c r="B326" t="s">
        <v>1414</v>
      </c>
    </row>
    <row r="327" spans="2:2" x14ac:dyDescent="0.25">
      <c r="B327" t="s">
        <v>1415</v>
      </c>
    </row>
    <row r="328" spans="2:2" x14ac:dyDescent="0.25">
      <c r="B328" t="s">
        <v>1415</v>
      </c>
    </row>
    <row r="329" spans="2:2" x14ac:dyDescent="0.25">
      <c r="B329" t="s">
        <v>1415</v>
      </c>
    </row>
    <row r="330" spans="2:2" x14ac:dyDescent="0.25">
      <c r="B330" t="s">
        <v>1335</v>
      </c>
    </row>
    <row r="331" spans="2:2" x14ac:dyDescent="0.25">
      <c r="B331" t="s">
        <v>1289</v>
      </c>
    </row>
    <row r="332" spans="2:2" x14ac:dyDescent="0.25">
      <c r="B332" t="s">
        <v>1416</v>
      </c>
    </row>
    <row r="333" spans="2:2" x14ac:dyDescent="0.25">
      <c r="B333" t="s">
        <v>1417</v>
      </c>
    </row>
    <row r="334" spans="2:2" x14ac:dyDescent="0.25">
      <c r="B334" t="s">
        <v>1418</v>
      </c>
    </row>
    <row r="335" spans="2:2" x14ac:dyDescent="0.25">
      <c r="B335" t="s">
        <v>1419</v>
      </c>
    </row>
    <row r="336" spans="2:2" x14ac:dyDescent="0.25">
      <c r="B336" t="s">
        <v>1323</v>
      </c>
    </row>
    <row r="337" spans="2:2" x14ac:dyDescent="0.25">
      <c r="B337" t="s">
        <v>1420</v>
      </c>
    </row>
    <row r="338" spans="2:2" x14ac:dyDescent="0.25">
      <c r="B338" t="s">
        <v>1324</v>
      </c>
    </row>
    <row r="339" spans="2:2" x14ac:dyDescent="0.25">
      <c r="B339" t="s">
        <v>1421</v>
      </c>
    </row>
    <row r="340" spans="2:2" x14ac:dyDescent="0.25">
      <c r="B340" t="s">
        <v>1325</v>
      </c>
    </row>
    <row r="341" spans="2:2" x14ac:dyDescent="0.25">
      <c r="B341" t="s">
        <v>1422</v>
      </c>
    </row>
    <row r="342" spans="2:2" x14ac:dyDescent="0.25">
      <c r="B342" t="s">
        <v>1327</v>
      </c>
    </row>
    <row r="343" spans="2:2" x14ac:dyDescent="0.25">
      <c r="B343" t="s">
        <v>1423</v>
      </c>
    </row>
    <row r="344" spans="2:2" x14ac:dyDescent="0.25">
      <c r="B344" t="s">
        <v>1333</v>
      </c>
    </row>
    <row r="345" spans="2:2" x14ac:dyDescent="0.25">
      <c r="B345" t="s">
        <v>1424</v>
      </c>
    </row>
    <row r="346" spans="2:2" x14ac:dyDescent="0.25">
      <c r="B346" t="s">
        <v>1333</v>
      </c>
    </row>
    <row r="347" spans="2:2" x14ac:dyDescent="0.25">
      <c r="B347" t="s">
        <v>1425</v>
      </c>
    </row>
    <row r="348" spans="2:2" x14ac:dyDescent="0.25">
      <c r="B348" t="s">
        <v>1287</v>
      </c>
    </row>
    <row r="349" spans="2:2" x14ac:dyDescent="0.25">
      <c r="B349" t="s">
        <v>1426</v>
      </c>
    </row>
    <row r="350" spans="2:2" x14ac:dyDescent="0.25">
      <c r="B350" t="s">
        <v>1287</v>
      </c>
    </row>
    <row r="351" spans="2:2" x14ac:dyDescent="0.25">
      <c r="B351" t="s">
        <v>1427</v>
      </c>
    </row>
    <row r="352" spans="2:2" x14ac:dyDescent="0.25">
      <c r="B352" t="s">
        <v>1341</v>
      </c>
    </row>
    <row r="353" spans="2:13" x14ac:dyDescent="0.25">
      <c r="B353" t="s">
        <v>1428</v>
      </c>
    </row>
    <row r="354" spans="2:13" x14ac:dyDescent="0.25">
      <c r="B354" t="s">
        <v>1329</v>
      </c>
    </row>
    <row r="355" spans="2:13" x14ac:dyDescent="0.25">
      <c r="B355" t="s">
        <v>1429</v>
      </c>
    </row>
    <row r="356" spans="2:13" x14ac:dyDescent="0.25">
      <c r="B356" t="s">
        <v>1306</v>
      </c>
    </row>
    <row r="357" spans="2:13" x14ac:dyDescent="0.25">
      <c r="B357" t="s">
        <v>1307</v>
      </c>
    </row>
    <row r="358" spans="2:13" x14ac:dyDescent="0.25">
      <c r="B358" t="s">
        <v>1429</v>
      </c>
    </row>
    <row r="359" spans="2:13" x14ac:dyDescent="0.25">
      <c r="B359" t="s">
        <v>1306</v>
      </c>
      <c r="K359" t="s">
        <v>246</v>
      </c>
      <c r="L359" t="s">
        <v>287</v>
      </c>
      <c r="M359" t="s">
        <v>288</v>
      </c>
    </row>
    <row r="360" spans="2:13" x14ac:dyDescent="0.25">
      <c r="B360" t="s">
        <v>1307</v>
      </c>
      <c r="K360" t="s">
        <v>110</v>
      </c>
      <c r="M360" t="s">
        <v>1470</v>
      </c>
    </row>
    <row r="361" spans="2:13" x14ac:dyDescent="0.25">
      <c r="B361" t="s">
        <v>1430</v>
      </c>
      <c r="K361" t="s">
        <v>145</v>
      </c>
      <c r="M361" t="s">
        <v>238</v>
      </c>
    </row>
    <row r="362" spans="2:13" x14ac:dyDescent="0.25">
      <c r="B362" t="s">
        <v>1317</v>
      </c>
      <c r="K362" t="s">
        <v>60</v>
      </c>
      <c r="M362" t="s">
        <v>168</v>
      </c>
    </row>
    <row r="363" spans="2:13" x14ac:dyDescent="0.25">
      <c r="B363" t="s">
        <v>1431</v>
      </c>
      <c r="K363" t="s">
        <v>94</v>
      </c>
      <c r="M363" t="s">
        <v>195</v>
      </c>
    </row>
    <row r="364" spans="2:13" x14ac:dyDescent="0.25">
      <c r="B364" t="s">
        <v>1310</v>
      </c>
      <c r="K364" t="s">
        <v>150</v>
      </c>
      <c r="M364" t="s">
        <v>241</v>
      </c>
    </row>
    <row r="365" spans="2:13" x14ac:dyDescent="0.25">
      <c r="B365" t="s">
        <v>1432</v>
      </c>
      <c r="K365" t="s">
        <v>106</v>
      </c>
      <c r="M365" t="s">
        <v>207</v>
      </c>
    </row>
    <row r="366" spans="2:13" x14ac:dyDescent="0.25">
      <c r="B366" t="s">
        <v>1283</v>
      </c>
      <c r="K366" t="s">
        <v>148</v>
      </c>
      <c r="M366" t="s">
        <v>240</v>
      </c>
    </row>
    <row r="367" spans="2:13" x14ac:dyDescent="0.25">
      <c r="B367" t="s">
        <v>1433</v>
      </c>
      <c r="K367" t="s">
        <v>107</v>
      </c>
      <c r="M367" t="s">
        <v>208</v>
      </c>
    </row>
    <row r="368" spans="2:13" x14ac:dyDescent="0.25">
      <c r="B368" t="s">
        <v>1302</v>
      </c>
      <c r="K368" t="s">
        <v>68</v>
      </c>
      <c r="M368" t="s">
        <v>172</v>
      </c>
    </row>
    <row r="369" spans="2:13" x14ac:dyDescent="0.25">
      <c r="B369" t="s">
        <v>1434</v>
      </c>
      <c r="K369" t="s">
        <v>93</v>
      </c>
      <c r="M369" t="s">
        <v>194</v>
      </c>
    </row>
    <row r="370" spans="2:13" x14ac:dyDescent="0.25">
      <c r="B370" t="s">
        <v>1285</v>
      </c>
      <c r="K370" t="s">
        <v>128</v>
      </c>
      <c r="M370" t="s">
        <v>223</v>
      </c>
    </row>
    <row r="371" spans="2:13" x14ac:dyDescent="0.25">
      <c r="B371" t="s">
        <v>1435</v>
      </c>
      <c r="K371" t="s">
        <v>143</v>
      </c>
      <c r="M371" t="s">
        <v>236</v>
      </c>
    </row>
    <row r="372" spans="2:13" x14ac:dyDescent="0.25">
      <c r="B372" t="s">
        <v>1294</v>
      </c>
      <c r="K372" t="s">
        <v>141</v>
      </c>
      <c r="M372" t="s">
        <v>234</v>
      </c>
    </row>
    <row r="373" spans="2:13" x14ac:dyDescent="0.25">
      <c r="B373" t="s">
        <v>1436</v>
      </c>
      <c r="K373" t="s">
        <v>151</v>
      </c>
      <c r="M373" t="s">
        <v>242</v>
      </c>
    </row>
    <row r="374" spans="2:13" x14ac:dyDescent="0.25">
      <c r="B374" t="s">
        <v>1303</v>
      </c>
      <c r="K374" t="s">
        <v>154</v>
      </c>
      <c r="M374" t="s">
        <v>244</v>
      </c>
    </row>
    <row r="375" spans="2:13" x14ac:dyDescent="0.25">
      <c r="B375" t="s">
        <v>1437</v>
      </c>
      <c r="K375" t="s">
        <v>79</v>
      </c>
      <c r="M375" t="s">
        <v>183</v>
      </c>
    </row>
    <row r="376" spans="2:13" x14ac:dyDescent="0.25">
      <c r="B376" t="s">
        <v>1281</v>
      </c>
      <c r="K376" t="s">
        <v>146</v>
      </c>
      <c r="M376" t="s">
        <v>239</v>
      </c>
    </row>
    <row r="377" spans="2:13" x14ac:dyDescent="0.25">
      <c r="B377" t="s">
        <v>1438</v>
      </c>
      <c r="K377" t="s">
        <v>155</v>
      </c>
      <c r="M377" t="s">
        <v>245</v>
      </c>
    </row>
    <row r="378" spans="2:13" x14ac:dyDescent="0.25">
      <c r="B378" t="s">
        <v>1309</v>
      </c>
      <c r="K378" t="s">
        <v>142</v>
      </c>
      <c r="M378" t="s">
        <v>235</v>
      </c>
    </row>
    <row r="379" spans="2:13" x14ac:dyDescent="0.25">
      <c r="B379" t="s">
        <v>1439</v>
      </c>
      <c r="K379" t="s">
        <v>152</v>
      </c>
      <c r="M379" t="s">
        <v>243</v>
      </c>
    </row>
    <row r="380" spans="2:13" x14ac:dyDescent="0.25">
      <c r="B380" t="s">
        <v>1314</v>
      </c>
      <c r="K380" t="s">
        <v>129</v>
      </c>
      <c r="M380" t="s">
        <v>225</v>
      </c>
    </row>
    <row r="381" spans="2:13" x14ac:dyDescent="0.25">
      <c r="B381" t="s">
        <v>1440</v>
      </c>
      <c r="K381" t="s">
        <v>97</v>
      </c>
      <c r="M381" t="s">
        <v>199</v>
      </c>
    </row>
    <row r="382" spans="2:13" x14ac:dyDescent="0.25">
      <c r="B382" t="s">
        <v>1284</v>
      </c>
      <c r="K382" t="s">
        <v>73</v>
      </c>
      <c r="M382" t="s">
        <v>179</v>
      </c>
    </row>
    <row r="383" spans="2:13" x14ac:dyDescent="0.25">
      <c r="B383" t="s">
        <v>1441</v>
      </c>
      <c r="K383" t="s">
        <v>69</v>
      </c>
      <c r="M383" t="s">
        <v>174</v>
      </c>
    </row>
    <row r="384" spans="2:13" x14ac:dyDescent="0.25">
      <c r="B384" t="s">
        <v>1289</v>
      </c>
      <c r="K384" t="s">
        <v>144</v>
      </c>
      <c r="M384" t="s">
        <v>237</v>
      </c>
    </row>
    <row r="385" spans="2:13" x14ac:dyDescent="0.25">
      <c r="B385" t="s">
        <v>1416</v>
      </c>
      <c r="K385" t="s">
        <v>121</v>
      </c>
      <c r="M385" t="s">
        <v>219</v>
      </c>
    </row>
    <row r="386" spans="2:13" x14ac:dyDescent="0.25">
      <c r="B386" t="s">
        <v>1417</v>
      </c>
      <c r="K386" t="s">
        <v>122</v>
      </c>
      <c r="M386" t="s">
        <v>220</v>
      </c>
    </row>
    <row r="387" spans="2:13" x14ac:dyDescent="0.25">
      <c r="B387" t="s">
        <v>1418</v>
      </c>
      <c r="K387" t="s">
        <v>139</v>
      </c>
      <c r="M387" t="s">
        <v>232</v>
      </c>
    </row>
    <row r="388" spans="2:13" x14ac:dyDescent="0.25">
      <c r="B388" t="s">
        <v>1442</v>
      </c>
      <c r="K388" t="s">
        <v>118</v>
      </c>
      <c r="M388" t="s">
        <v>216</v>
      </c>
    </row>
    <row r="389" spans="2:13" x14ac:dyDescent="0.25">
      <c r="B389" t="s">
        <v>1338</v>
      </c>
      <c r="K389" t="s">
        <v>138</v>
      </c>
      <c r="M389" t="s">
        <v>231</v>
      </c>
    </row>
    <row r="390" spans="2:13" x14ac:dyDescent="0.25">
      <c r="B390" t="s">
        <v>1443</v>
      </c>
      <c r="K390" t="s">
        <v>120</v>
      </c>
      <c r="M390" t="s">
        <v>218</v>
      </c>
    </row>
    <row r="391" spans="2:13" x14ac:dyDescent="0.25">
      <c r="B391" t="s">
        <v>1339</v>
      </c>
      <c r="K391" t="s">
        <v>124</v>
      </c>
      <c r="M391" t="s">
        <v>221</v>
      </c>
    </row>
    <row r="392" spans="2:13" x14ac:dyDescent="0.25">
      <c r="B392" t="s">
        <v>1444</v>
      </c>
    </row>
    <row r="393" spans="2:13" x14ac:dyDescent="0.25">
      <c r="B393" t="s">
        <v>1290</v>
      </c>
    </row>
    <row r="394" spans="2:13" x14ac:dyDescent="0.25">
      <c r="B394" t="s">
        <v>1445</v>
      </c>
    </row>
    <row r="395" spans="2:13" x14ac:dyDescent="0.25">
      <c r="B395" t="s">
        <v>1336</v>
      </c>
    </row>
    <row r="396" spans="2:13" x14ac:dyDescent="0.25">
      <c r="B396" t="s">
        <v>1446</v>
      </c>
    </row>
    <row r="397" spans="2:13" x14ac:dyDescent="0.25">
      <c r="B397" t="s">
        <v>665</v>
      </c>
    </row>
    <row r="398" spans="2:13" x14ac:dyDescent="0.25">
      <c r="B398" t="s">
        <v>1447</v>
      </c>
    </row>
    <row r="399" spans="2:13" x14ac:dyDescent="0.25">
      <c r="B399" t="s">
        <v>1338</v>
      </c>
    </row>
    <row r="400" spans="2:13" x14ac:dyDescent="0.25">
      <c r="B400" t="s">
        <v>1448</v>
      </c>
    </row>
    <row r="401" spans="2:2" x14ac:dyDescent="0.25">
      <c r="B401" t="s">
        <v>1339</v>
      </c>
    </row>
    <row r="402" spans="2:2" x14ac:dyDescent="0.25">
      <c r="B402" t="s">
        <v>1449</v>
      </c>
    </row>
    <row r="403" spans="2:2" x14ac:dyDescent="0.25">
      <c r="B403" t="s">
        <v>1312</v>
      </c>
    </row>
    <row r="404" spans="2:2" x14ac:dyDescent="0.25">
      <c r="B404" t="s">
        <v>1450</v>
      </c>
    </row>
    <row r="405" spans="2:2" x14ac:dyDescent="0.25">
      <c r="B405" t="s">
        <v>1296</v>
      </c>
    </row>
    <row r="406" spans="2:2" x14ac:dyDescent="0.25">
      <c r="B406" t="s">
        <v>1451</v>
      </c>
    </row>
    <row r="407" spans="2:2" x14ac:dyDescent="0.25">
      <c r="B407" t="s">
        <v>1296</v>
      </c>
    </row>
    <row r="408" spans="2:2" x14ac:dyDescent="0.25">
      <c r="B408" t="s">
        <v>1452</v>
      </c>
    </row>
    <row r="409" spans="2:2" x14ac:dyDescent="0.25">
      <c r="B409" t="s">
        <v>1321</v>
      </c>
    </row>
    <row r="410" spans="2:2" x14ac:dyDescent="0.25">
      <c r="B410" t="s">
        <v>1453</v>
      </c>
    </row>
    <row r="411" spans="2:2" x14ac:dyDescent="0.25">
      <c r="B411" t="s">
        <v>1290</v>
      </c>
    </row>
    <row r="412" spans="2:2" x14ac:dyDescent="0.25">
      <c r="B412" t="s">
        <v>1454</v>
      </c>
    </row>
    <row r="413" spans="2:2" x14ac:dyDescent="0.25">
      <c r="B413" t="s">
        <v>1335</v>
      </c>
    </row>
    <row r="414" spans="2:2" x14ac:dyDescent="0.25">
      <c r="B414" t="s">
        <v>1455</v>
      </c>
    </row>
    <row r="415" spans="2:2" x14ac:dyDescent="0.25">
      <c r="B415" t="s">
        <v>1293</v>
      </c>
    </row>
    <row r="416" spans="2:2" x14ac:dyDescent="0.25">
      <c r="B416" t="s">
        <v>1456</v>
      </c>
    </row>
    <row r="417" spans="2:2" x14ac:dyDescent="0.25">
      <c r="B417" t="s">
        <v>1308</v>
      </c>
    </row>
    <row r="418" spans="2:2" x14ac:dyDescent="0.25">
      <c r="B418" t="s">
        <v>1457</v>
      </c>
    </row>
    <row r="419" spans="2:2" x14ac:dyDescent="0.25">
      <c r="B419" t="s">
        <v>1311</v>
      </c>
    </row>
    <row r="420" spans="2:2" x14ac:dyDescent="0.25">
      <c r="B420" t="s">
        <v>1458</v>
      </c>
    </row>
    <row r="421" spans="2:2" x14ac:dyDescent="0.25">
      <c r="B421" t="s">
        <v>1297</v>
      </c>
    </row>
    <row r="422" spans="2:2" x14ac:dyDescent="0.25">
      <c r="B422" t="s">
        <v>1459</v>
      </c>
    </row>
    <row r="423" spans="2:2" x14ac:dyDescent="0.25">
      <c r="B423" t="s">
        <v>1298</v>
      </c>
    </row>
    <row r="424" spans="2:2" x14ac:dyDescent="0.25">
      <c r="B424" t="s">
        <v>1460</v>
      </c>
    </row>
    <row r="425" spans="2:2" x14ac:dyDescent="0.25">
      <c r="B425" t="s">
        <v>1299</v>
      </c>
    </row>
    <row r="426" spans="2:2" x14ac:dyDescent="0.25">
      <c r="B426" t="s">
        <v>1461</v>
      </c>
    </row>
    <row r="427" spans="2:2" x14ac:dyDescent="0.25">
      <c r="B427" t="s">
        <v>1300</v>
      </c>
    </row>
    <row r="428" spans="2:2" x14ac:dyDescent="0.25">
      <c r="B428" t="s">
        <v>1462</v>
      </c>
    </row>
    <row r="429" spans="2:2" x14ac:dyDescent="0.25">
      <c r="B429" t="s">
        <v>1297</v>
      </c>
    </row>
    <row r="430" spans="2:2" x14ac:dyDescent="0.25">
      <c r="B430" t="s">
        <v>1298</v>
      </c>
    </row>
    <row r="431" spans="2:2" x14ac:dyDescent="0.25">
      <c r="B431" t="s">
        <v>1299</v>
      </c>
    </row>
    <row r="432" spans="2:2" x14ac:dyDescent="0.25">
      <c r="B432" t="s">
        <v>1300</v>
      </c>
    </row>
    <row r="433" spans="2:2" x14ac:dyDescent="0.25">
      <c r="B433" t="s">
        <v>1462</v>
      </c>
    </row>
    <row r="434" spans="2:2" x14ac:dyDescent="0.25">
      <c r="B434" t="s">
        <v>1297</v>
      </c>
    </row>
    <row r="435" spans="2:2" x14ac:dyDescent="0.25">
      <c r="B435" t="s">
        <v>1298</v>
      </c>
    </row>
    <row r="436" spans="2:2" x14ac:dyDescent="0.25">
      <c r="B436" t="s">
        <v>1299</v>
      </c>
    </row>
    <row r="437" spans="2:2" x14ac:dyDescent="0.25">
      <c r="B437" t="s">
        <v>1300</v>
      </c>
    </row>
    <row r="438" spans="2:2" x14ac:dyDescent="0.25">
      <c r="B438" t="s">
        <v>1462</v>
      </c>
    </row>
    <row r="439" spans="2:2" x14ac:dyDescent="0.25">
      <c r="B439" t="s">
        <v>1297</v>
      </c>
    </row>
    <row r="440" spans="2:2" x14ac:dyDescent="0.25">
      <c r="B440" t="s">
        <v>1298</v>
      </c>
    </row>
    <row r="441" spans="2:2" x14ac:dyDescent="0.25">
      <c r="B441" t="s">
        <v>1299</v>
      </c>
    </row>
    <row r="442" spans="2:2" x14ac:dyDescent="0.25">
      <c r="B442" t="s">
        <v>1300</v>
      </c>
    </row>
    <row r="443" spans="2:2" x14ac:dyDescent="0.25">
      <c r="B443" t="s">
        <v>1462</v>
      </c>
    </row>
    <row r="444" spans="2:2" x14ac:dyDescent="0.25">
      <c r="B444" t="s">
        <v>1297</v>
      </c>
    </row>
    <row r="445" spans="2:2" x14ac:dyDescent="0.25">
      <c r="B445" t="s">
        <v>1298</v>
      </c>
    </row>
    <row r="446" spans="2:2" x14ac:dyDescent="0.25">
      <c r="B446" t="s">
        <v>1299</v>
      </c>
    </row>
    <row r="447" spans="2:2" x14ac:dyDescent="0.25">
      <c r="B447" t="s">
        <v>1300</v>
      </c>
    </row>
    <row r="448" spans="2:2" x14ac:dyDescent="0.25">
      <c r="B448" t="s">
        <v>1463</v>
      </c>
    </row>
    <row r="449" spans="2:2" x14ac:dyDescent="0.25">
      <c r="B449" t="s">
        <v>1327</v>
      </c>
    </row>
    <row r="450" spans="2:2" x14ac:dyDescent="0.25">
      <c r="B450" t="s">
        <v>1464</v>
      </c>
    </row>
    <row r="451" spans="2:2" x14ac:dyDescent="0.25">
      <c r="B451" t="s">
        <v>1292</v>
      </c>
    </row>
    <row r="452" spans="2:2" x14ac:dyDescent="0.25">
      <c r="B452" t="s">
        <v>1465</v>
      </c>
    </row>
    <row r="453" spans="2:2" x14ac:dyDescent="0.25">
      <c r="B453" t="s">
        <v>1305</v>
      </c>
    </row>
    <row r="454" spans="2:2" x14ac:dyDescent="0.25">
      <c r="B454" t="s">
        <v>1466</v>
      </c>
    </row>
    <row r="455" spans="2:2" x14ac:dyDescent="0.25">
      <c r="B455" t="s">
        <v>1336</v>
      </c>
    </row>
    <row r="456" spans="2:2" x14ac:dyDescent="0.25">
      <c r="B456" t="s">
        <v>1467</v>
      </c>
    </row>
    <row r="457" spans="2:2" x14ac:dyDescent="0.25">
      <c r="B457" t="s">
        <v>1331</v>
      </c>
    </row>
    <row r="458" spans="2:2" x14ac:dyDescent="0.25">
      <c r="B458" t="s">
        <v>1468</v>
      </c>
    </row>
    <row r="459" spans="2:2" x14ac:dyDescent="0.25">
      <c r="B459" t="s">
        <v>1469</v>
      </c>
    </row>
  </sheetData>
  <phoneticPr fontId="18" type="noConversion"/>
  <conditionalFormatting sqref="C215:C291">
    <cfRule type="duplicateValues" dxfId="18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4"/>
  <sheetViews>
    <sheetView topLeftCell="A241" workbookViewId="0">
      <selection activeCell="A235" sqref="A235"/>
    </sheetView>
  </sheetViews>
  <sheetFormatPr defaultRowHeight="15" x14ac:dyDescent="0.25"/>
  <cols>
    <col min="1" max="1" width="39.28515625" customWidth="1"/>
    <col min="2" max="2" width="11" customWidth="1"/>
    <col min="3" max="3" width="52.85546875" customWidth="1"/>
    <col min="4" max="4" width="186.42578125" bestFit="1" customWidth="1"/>
  </cols>
  <sheetData>
    <row r="1" spans="1:4" x14ac:dyDescent="0.25">
      <c r="A1" t="s">
        <v>801</v>
      </c>
      <c r="B1" t="s">
        <v>803</v>
      </c>
      <c r="C1" s="15" t="s">
        <v>802</v>
      </c>
      <c r="D1" t="s">
        <v>1044</v>
      </c>
    </row>
    <row r="2" spans="1:4" x14ac:dyDescent="0.25">
      <c r="A2" t="s">
        <v>92</v>
      </c>
      <c r="B2" t="s">
        <v>791</v>
      </c>
      <c r="C2" s="15" t="s">
        <v>403</v>
      </c>
      <c r="D2" t="s">
        <v>804</v>
      </c>
    </row>
    <row r="3" spans="1:4" x14ac:dyDescent="0.25">
      <c r="A3" s="19" t="s">
        <v>92</v>
      </c>
      <c r="B3" t="s">
        <v>793</v>
      </c>
      <c r="C3" s="15" t="s">
        <v>363</v>
      </c>
      <c r="D3" s="17" t="s">
        <v>846</v>
      </c>
    </row>
    <row r="4" spans="1:4" x14ac:dyDescent="0.25">
      <c r="A4" t="s">
        <v>92</v>
      </c>
      <c r="B4" t="s">
        <v>794</v>
      </c>
      <c r="C4" s="15" t="s">
        <v>649</v>
      </c>
      <c r="D4" t="s">
        <v>894</v>
      </c>
    </row>
    <row r="5" spans="1:4" x14ac:dyDescent="0.25">
      <c r="A5" t="s">
        <v>92</v>
      </c>
      <c r="B5" t="s">
        <v>794</v>
      </c>
      <c r="C5" s="15" t="s">
        <v>650</v>
      </c>
      <c r="D5" t="s">
        <v>895</v>
      </c>
    </row>
    <row r="6" spans="1:4" x14ac:dyDescent="0.25">
      <c r="A6" s="17" t="s">
        <v>92</v>
      </c>
      <c r="B6" t="s">
        <v>795</v>
      </c>
      <c r="C6" s="15" t="s">
        <v>784</v>
      </c>
      <c r="D6" s="17" t="s">
        <v>976</v>
      </c>
    </row>
    <row r="7" spans="1:4" x14ac:dyDescent="0.25">
      <c r="A7" s="25" t="s">
        <v>92</v>
      </c>
      <c r="B7" t="s">
        <v>1043</v>
      </c>
      <c r="C7" s="15" t="s">
        <v>688</v>
      </c>
      <c r="D7" s="25" t="s">
        <v>163</v>
      </c>
    </row>
    <row r="8" spans="1:4" x14ac:dyDescent="0.25">
      <c r="A8" s="25" t="s">
        <v>92</v>
      </c>
      <c r="B8" t="s">
        <v>1043</v>
      </c>
      <c r="C8" s="15" t="s">
        <v>193</v>
      </c>
      <c r="D8" s="25" t="s">
        <v>159</v>
      </c>
    </row>
    <row r="9" spans="1:4" x14ac:dyDescent="0.25">
      <c r="A9" s="25" t="s">
        <v>92</v>
      </c>
      <c r="B9" s="17" t="s">
        <v>1043</v>
      </c>
      <c r="C9" s="15" t="s">
        <v>725</v>
      </c>
      <c r="D9" s="25" t="s">
        <v>159</v>
      </c>
    </row>
    <row r="10" spans="1:4" x14ac:dyDescent="0.25">
      <c r="A10" s="19" t="s">
        <v>53</v>
      </c>
      <c r="B10" t="s">
        <v>793</v>
      </c>
      <c r="C10" s="15" t="s">
        <v>301</v>
      </c>
      <c r="D10" s="17" t="s">
        <v>847</v>
      </c>
    </row>
    <row r="11" spans="1:4" x14ac:dyDescent="0.25">
      <c r="A11" t="s">
        <v>796</v>
      </c>
      <c r="B11" t="s">
        <v>791</v>
      </c>
      <c r="C11" s="15" t="s">
        <v>382</v>
      </c>
      <c r="D11" t="s">
        <v>805</v>
      </c>
    </row>
    <row r="12" spans="1:4" x14ac:dyDescent="0.25">
      <c r="A12" t="s">
        <v>796</v>
      </c>
      <c r="B12" t="s">
        <v>794</v>
      </c>
      <c r="C12" s="15" t="s">
        <v>591</v>
      </c>
      <c r="D12" t="s">
        <v>896</v>
      </c>
    </row>
    <row r="13" spans="1:4" x14ac:dyDescent="0.25">
      <c r="A13" t="s">
        <v>796</v>
      </c>
      <c r="B13" t="s">
        <v>794</v>
      </c>
      <c r="C13" s="15" t="s">
        <v>594</v>
      </c>
      <c r="D13" t="s">
        <v>897</v>
      </c>
    </row>
    <row r="14" spans="1:4" x14ac:dyDescent="0.25">
      <c r="A14" t="s">
        <v>796</v>
      </c>
      <c r="B14" t="s">
        <v>794</v>
      </c>
      <c r="C14" s="15" t="s">
        <v>593</v>
      </c>
      <c r="D14" t="s">
        <v>898</v>
      </c>
    </row>
    <row r="15" spans="1:4" x14ac:dyDescent="0.25">
      <c r="A15" t="s">
        <v>796</v>
      </c>
      <c r="B15" t="s">
        <v>794</v>
      </c>
      <c r="C15" s="15" t="s">
        <v>592</v>
      </c>
      <c r="D15" t="s">
        <v>899</v>
      </c>
    </row>
    <row r="16" spans="1:4" x14ac:dyDescent="0.25">
      <c r="A16" s="17" t="s">
        <v>796</v>
      </c>
      <c r="B16" t="s">
        <v>795</v>
      </c>
      <c r="C16" s="15" t="s">
        <v>762</v>
      </c>
      <c r="D16" s="17" t="s">
        <v>977</v>
      </c>
    </row>
    <row r="17" spans="1:4" x14ac:dyDescent="0.25">
      <c r="A17" s="17" t="s">
        <v>796</v>
      </c>
      <c r="B17" t="s">
        <v>795</v>
      </c>
      <c r="C17" s="15" t="s">
        <v>763</v>
      </c>
      <c r="D17" s="17" t="s">
        <v>978</v>
      </c>
    </row>
    <row r="18" spans="1:4" x14ac:dyDescent="0.25">
      <c r="A18" s="25" t="s">
        <v>796</v>
      </c>
      <c r="B18" t="s">
        <v>1043</v>
      </c>
      <c r="C18" s="15" t="s">
        <v>161</v>
      </c>
      <c r="D18" s="25" t="s">
        <v>159</v>
      </c>
    </row>
    <row r="19" spans="1:4" x14ac:dyDescent="0.25">
      <c r="A19" s="25" t="s">
        <v>796</v>
      </c>
      <c r="B19" t="s">
        <v>1043</v>
      </c>
      <c r="C19" s="15" t="s">
        <v>679</v>
      </c>
      <c r="D19" s="25" t="s">
        <v>159</v>
      </c>
    </row>
    <row r="20" spans="1:4" x14ac:dyDescent="0.25">
      <c r="A20" s="25" t="s">
        <v>796</v>
      </c>
      <c r="B20" t="s">
        <v>1043</v>
      </c>
      <c r="C20" s="15" t="s">
        <v>703</v>
      </c>
      <c r="D20" s="25" t="s">
        <v>159</v>
      </c>
    </row>
    <row r="21" spans="1:4" x14ac:dyDescent="0.25">
      <c r="A21" s="25" t="s">
        <v>796</v>
      </c>
      <c r="B21" t="s">
        <v>1043</v>
      </c>
      <c r="C21" s="15" t="s">
        <v>704</v>
      </c>
      <c r="D21" s="25" t="s">
        <v>159</v>
      </c>
    </row>
    <row r="22" spans="1:4" x14ac:dyDescent="0.25">
      <c r="A22" t="s">
        <v>54</v>
      </c>
      <c r="B22" t="s">
        <v>791</v>
      </c>
      <c r="C22" s="15" t="s">
        <v>383</v>
      </c>
      <c r="D22" t="s">
        <v>806</v>
      </c>
    </row>
    <row r="23" spans="1:4" x14ac:dyDescent="0.25">
      <c r="A23" s="19" t="s">
        <v>54</v>
      </c>
      <c r="B23" t="s">
        <v>793</v>
      </c>
      <c r="C23" s="15" t="s">
        <v>345</v>
      </c>
      <c r="D23" s="17" t="s">
        <v>848</v>
      </c>
    </row>
    <row r="24" spans="1:4" x14ac:dyDescent="0.25">
      <c r="A24" t="s">
        <v>54</v>
      </c>
      <c r="B24" t="s">
        <v>794</v>
      </c>
      <c r="C24" s="15" t="s">
        <v>595</v>
      </c>
      <c r="D24" t="s">
        <v>900</v>
      </c>
    </row>
    <row r="25" spans="1:4" x14ac:dyDescent="0.25">
      <c r="A25" s="17" t="s">
        <v>54</v>
      </c>
      <c r="B25" t="s">
        <v>795</v>
      </c>
      <c r="C25" s="15" t="s">
        <v>765</v>
      </c>
      <c r="D25" s="17" t="s">
        <v>979</v>
      </c>
    </row>
    <row r="26" spans="1:4" x14ac:dyDescent="0.25">
      <c r="A26" s="25" t="s">
        <v>54</v>
      </c>
      <c r="B26" t="s">
        <v>1043</v>
      </c>
      <c r="C26" s="15" t="s">
        <v>711</v>
      </c>
      <c r="D26" s="25" t="s">
        <v>159</v>
      </c>
    </row>
    <row r="27" spans="1:4" x14ac:dyDescent="0.25">
      <c r="A27" t="s">
        <v>133</v>
      </c>
      <c r="B27" t="s">
        <v>791</v>
      </c>
      <c r="C27" s="15" t="s">
        <v>423</v>
      </c>
      <c r="D27" t="s">
        <v>807</v>
      </c>
    </row>
    <row r="28" spans="1:4" x14ac:dyDescent="0.25">
      <c r="A28" s="19" t="s">
        <v>133</v>
      </c>
      <c r="B28" t="s">
        <v>793</v>
      </c>
      <c r="C28" s="15" t="s">
        <v>317</v>
      </c>
      <c r="D28" s="17" t="s">
        <v>849</v>
      </c>
    </row>
    <row r="29" spans="1:4" x14ac:dyDescent="0.25">
      <c r="A29" s="19" t="s">
        <v>133</v>
      </c>
      <c r="B29" t="s">
        <v>792</v>
      </c>
      <c r="C29" s="15" t="s">
        <v>376</v>
      </c>
      <c r="D29" t="s">
        <v>888</v>
      </c>
    </row>
    <row r="30" spans="1:4" x14ac:dyDescent="0.25">
      <c r="A30" t="s">
        <v>133</v>
      </c>
      <c r="B30" t="s">
        <v>794</v>
      </c>
      <c r="C30" s="15" t="s">
        <v>672</v>
      </c>
      <c r="D30" t="s">
        <v>901</v>
      </c>
    </row>
    <row r="31" spans="1:4" x14ac:dyDescent="0.25">
      <c r="A31" s="25" t="s">
        <v>133</v>
      </c>
      <c r="B31" t="s">
        <v>1043</v>
      </c>
      <c r="C31" s="15" t="s">
        <v>230</v>
      </c>
      <c r="D31" s="25" t="s">
        <v>159</v>
      </c>
    </row>
    <row r="32" spans="1:4" x14ac:dyDescent="0.25">
      <c r="A32" t="s">
        <v>85</v>
      </c>
      <c r="B32" t="s">
        <v>791</v>
      </c>
      <c r="C32" s="15" t="s">
        <v>410</v>
      </c>
      <c r="D32" t="s">
        <v>808</v>
      </c>
    </row>
    <row r="33" spans="1:4" x14ac:dyDescent="0.25">
      <c r="A33" s="19" t="s">
        <v>85</v>
      </c>
      <c r="B33" t="s">
        <v>793</v>
      </c>
      <c r="C33" s="15" t="s">
        <v>369</v>
      </c>
      <c r="D33" s="17" t="s">
        <v>850</v>
      </c>
    </row>
    <row r="34" spans="1:4" x14ac:dyDescent="0.25">
      <c r="A34" t="s">
        <v>85</v>
      </c>
      <c r="B34" t="s">
        <v>794</v>
      </c>
      <c r="C34" s="15" t="s">
        <v>658</v>
      </c>
      <c r="D34" t="s">
        <v>902</v>
      </c>
    </row>
    <row r="35" spans="1:4" x14ac:dyDescent="0.25">
      <c r="A35" t="s">
        <v>85</v>
      </c>
      <c r="B35" t="s">
        <v>795</v>
      </c>
      <c r="C35" s="15" t="s">
        <v>730</v>
      </c>
      <c r="D35" t="s">
        <v>980</v>
      </c>
    </row>
    <row r="36" spans="1:4" x14ac:dyDescent="0.25">
      <c r="A36" s="25" t="s">
        <v>85</v>
      </c>
      <c r="B36" t="s">
        <v>1043</v>
      </c>
      <c r="C36" s="15" t="s">
        <v>580</v>
      </c>
      <c r="D36" s="25" t="s">
        <v>159</v>
      </c>
    </row>
    <row r="37" spans="1:4" x14ac:dyDescent="0.25">
      <c r="A37" t="s">
        <v>132</v>
      </c>
      <c r="B37" t="s">
        <v>791</v>
      </c>
      <c r="C37" s="15" t="s">
        <v>421</v>
      </c>
      <c r="D37" t="s">
        <v>809</v>
      </c>
    </row>
    <row r="38" spans="1:4" x14ac:dyDescent="0.25">
      <c r="A38" s="19" t="s">
        <v>132</v>
      </c>
      <c r="B38" t="s">
        <v>793</v>
      </c>
      <c r="C38" s="15" t="s">
        <v>323</v>
      </c>
      <c r="D38" s="17" t="s">
        <v>851</v>
      </c>
    </row>
    <row r="39" spans="1:4" x14ac:dyDescent="0.25">
      <c r="A39" s="19" t="s">
        <v>132</v>
      </c>
      <c r="B39" t="s">
        <v>792</v>
      </c>
      <c r="C39" s="15" t="s">
        <v>377</v>
      </c>
      <c r="D39" t="s">
        <v>889</v>
      </c>
    </row>
    <row r="40" spans="1:4" x14ac:dyDescent="0.25">
      <c r="A40" t="s">
        <v>132</v>
      </c>
      <c r="B40" t="s">
        <v>794</v>
      </c>
      <c r="C40" s="15" t="s">
        <v>670</v>
      </c>
      <c r="D40" t="s">
        <v>903</v>
      </c>
    </row>
    <row r="41" spans="1:4" x14ac:dyDescent="0.25">
      <c r="A41" s="17" t="s">
        <v>132</v>
      </c>
      <c r="B41" t="s">
        <v>795</v>
      </c>
      <c r="C41" s="15" t="s">
        <v>785</v>
      </c>
      <c r="D41" s="17" t="s">
        <v>981</v>
      </c>
    </row>
    <row r="42" spans="1:4" x14ac:dyDescent="0.25">
      <c r="A42" s="25" t="s">
        <v>132</v>
      </c>
      <c r="B42" t="s">
        <v>1043</v>
      </c>
      <c r="C42" s="15" t="s">
        <v>229</v>
      </c>
      <c r="D42" s="25" t="s">
        <v>159</v>
      </c>
    </row>
    <row r="43" spans="1:4" x14ac:dyDescent="0.25">
      <c r="A43" s="17" t="s">
        <v>89</v>
      </c>
      <c r="B43" t="s">
        <v>791</v>
      </c>
      <c r="C43" s="15" t="s">
        <v>404</v>
      </c>
      <c r="D43" t="s">
        <v>810</v>
      </c>
    </row>
    <row r="44" spans="1:4" x14ac:dyDescent="0.25">
      <c r="A44" s="2" t="s">
        <v>89</v>
      </c>
      <c r="B44" t="s">
        <v>793</v>
      </c>
      <c r="C44" s="2" t="s">
        <v>293</v>
      </c>
      <c r="D44" s="17" t="s">
        <v>852</v>
      </c>
    </row>
    <row r="45" spans="1:4" x14ac:dyDescent="0.25">
      <c r="A45" s="11" t="s">
        <v>89</v>
      </c>
      <c r="B45" t="s">
        <v>794</v>
      </c>
      <c r="C45" s="2" t="s">
        <v>651</v>
      </c>
      <c r="D45" t="s">
        <v>904</v>
      </c>
    </row>
    <row r="46" spans="1:4" x14ac:dyDescent="0.25">
      <c r="A46" s="11" t="s">
        <v>89</v>
      </c>
      <c r="B46" t="s">
        <v>795</v>
      </c>
      <c r="C46" s="2" t="s">
        <v>731</v>
      </c>
      <c r="D46" t="s">
        <v>982</v>
      </c>
    </row>
    <row r="47" spans="1:4" x14ac:dyDescent="0.25">
      <c r="A47" s="26" t="s">
        <v>89</v>
      </c>
      <c r="B47" t="s">
        <v>1043</v>
      </c>
      <c r="C47" s="2" t="s">
        <v>673</v>
      </c>
      <c r="D47" s="25" t="s">
        <v>159</v>
      </c>
    </row>
    <row r="48" spans="1:4" x14ac:dyDescent="0.25">
      <c r="A48" s="11" t="s">
        <v>140</v>
      </c>
      <c r="B48" t="s">
        <v>791</v>
      </c>
      <c r="C48" s="2" t="s">
        <v>407</v>
      </c>
      <c r="D48" t="s">
        <v>811</v>
      </c>
    </row>
    <row r="49" spans="1:4" x14ac:dyDescent="0.25">
      <c r="A49" s="2" t="s">
        <v>140</v>
      </c>
      <c r="B49" t="s">
        <v>793</v>
      </c>
      <c r="C49" s="2" t="s">
        <v>315</v>
      </c>
      <c r="D49" s="17" t="s">
        <v>853</v>
      </c>
    </row>
    <row r="50" spans="1:4" x14ac:dyDescent="0.25">
      <c r="A50" s="11" t="s">
        <v>140</v>
      </c>
      <c r="B50" t="s">
        <v>794</v>
      </c>
      <c r="C50" s="2" t="s">
        <v>654</v>
      </c>
      <c r="D50" t="s">
        <v>905</v>
      </c>
    </row>
    <row r="51" spans="1:4" x14ac:dyDescent="0.25">
      <c r="A51" s="11" t="s">
        <v>140</v>
      </c>
      <c r="B51" t="s">
        <v>795</v>
      </c>
      <c r="C51" s="2" t="s">
        <v>745</v>
      </c>
      <c r="D51" t="s">
        <v>983</v>
      </c>
    </row>
    <row r="52" spans="1:4" x14ac:dyDescent="0.25">
      <c r="A52" s="26" t="s">
        <v>140</v>
      </c>
      <c r="B52" t="s">
        <v>1043</v>
      </c>
      <c r="C52" s="2" t="s">
        <v>687</v>
      </c>
      <c r="D52" s="25" t="s">
        <v>159</v>
      </c>
    </row>
    <row r="53" spans="1:4" x14ac:dyDescent="0.25">
      <c r="A53" s="11" t="s">
        <v>81</v>
      </c>
      <c r="B53" t="s">
        <v>791</v>
      </c>
      <c r="C53" s="2" t="s">
        <v>396</v>
      </c>
      <c r="D53" t="s">
        <v>812</v>
      </c>
    </row>
    <row r="54" spans="1:4" x14ac:dyDescent="0.25">
      <c r="A54" s="2" t="s">
        <v>81</v>
      </c>
      <c r="B54" t="s">
        <v>793</v>
      </c>
      <c r="C54" s="2" t="s">
        <v>333</v>
      </c>
      <c r="D54" s="17" t="s">
        <v>854</v>
      </c>
    </row>
    <row r="55" spans="1:4" x14ac:dyDescent="0.25">
      <c r="A55" s="11" t="s">
        <v>81</v>
      </c>
      <c r="B55" t="s">
        <v>794</v>
      </c>
      <c r="C55" s="2" t="s">
        <v>629</v>
      </c>
      <c r="D55" t="s">
        <v>906</v>
      </c>
    </row>
    <row r="56" spans="1:4" x14ac:dyDescent="0.25">
      <c r="A56" s="11" t="s">
        <v>81</v>
      </c>
      <c r="B56" t="s">
        <v>794</v>
      </c>
      <c r="C56" s="2" t="s">
        <v>630</v>
      </c>
      <c r="D56" t="s">
        <v>907</v>
      </c>
    </row>
    <row r="57" spans="1:4" x14ac:dyDescent="0.25">
      <c r="A57" s="11" t="s">
        <v>81</v>
      </c>
      <c r="B57" t="s">
        <v>794</v>
      </c>
      <c r="C57" s="2" t="s">
        <v>628</v>
      </c>
      <c r="D57" t="s">
        <v>908</v>
      </c>
    </row>
    <row r="58" spans="1:4" x14ac:dyDescent="0.25">
      <c r="A58" s="11" t="s">
        <v>81</v>
      </c>
      <c r="B58" t="s">
        <v>795</v>
      </c>
      <c r="C58" s="2" t="s">
        <v>758</v>
      </c>
      <c r="D58" s="17" t="s">
        <v>984</v>
      </c>
    </row>
    <row r="59" spans="1:4" x14ac:dyDescent="0.25">
      <c r="A59" s="11" t="s">
        <v>81</v>
      </c>
      <c r="B59" t="s">
        <v>795</v>
      </c>
      <c r="C59" s="2" t="s">
        <v>759</v>
      </c>
      <c r="D59" s="17" t="s">
        <v>985</v>
      </c>
    </row>
    <row r="60" spans="1:4" x14ac:dyDescent="0.25">
      <c r="A60" s="11" t="s">
        <v>81</v>
      </c>
      <c r="B60" t="s">
        <v>795</v>
      </c>
      <c r="C60" s="2" t="s">
        <v>760</v>
      </c>
      <c r="D60" s="17" t="s">
        <v>986</v>
      </c>
    </row>
    <row r="61" spans="1:4" x14ac:dyDescent="0.25">
      <c r="A61" s="26" t="s">
        <v>81</v>
      </c>
      <c r="B61" t="s">
        <v>1043</v>
      </c>
      <c r="C61" s="2" t="s">
        <v>698</v>
      </c>
      <c r="D61" s="25" t="s">
        <v>159</v>
      </c>
    </row>
    <row r="62" spans="1:4" x14ac:dyDescent="0.25">
      <c r="A62" s="26" t="s">
        <v>81</v>
      </c>
      <c r="B62" t="s">
        <v>1043</v>
      </c>
      <c r="C62" s="2" t="s">
        <v>699</v>
      </c>
      <c r="D62" s="25" t="s">
        <v>159</v>
      </c>
    </row>
    <row r="63" spans="1:4" x14ac:dyDescent="0.25">
      <c r="A63" s="26" t="s">
        <v>81</v>
      </c>
      <c r="B63" t="s">
        <v>1043</v>
      </c>
      <c r="C63" s="2" t="s">
        <v>700</v>
      </c>
      <c r="D63" s="25" t="s">
        <v>159</v>
      </c>
    </row>
    <row r="64" spans="1:4" x14ac:dyDescent="0.25">
      <c r="A64" s="11" t="s">
        <v>131</v>
      </c>
      <c r="B64" t="s">
        <v>791</v>
      </c>
      <c r="C64" s="2" t="s">
        <v>395</v>
      </c>
      <c r="D64" t="s">
        <v>813</v>
      </c>
    </row>
    <row r="65" spans="1:4" x14ac:dyDescent="0.25">
      <c r="A65" s="2" t="s">
        <v>131</v>
      </c>
      <c r="B65" t="s">
        <v>793</v>
      </c>
      <c r="C65" s="2" t="s">
        <v>341</v>
      </c>
      <c r="D65" s="17" t="s">
        <v>855</v>
      </c>
    </row>
    <row r="66" spans="1:4" x14ac:dyDescent="0.25">
      <c r="A66" s="11" t="s">
        <v>131</v>
      </c>
      <c r="B66" t="s">
        <v>794</v>
      </c>
      <c r="C66" s="2" t="s">
        <v>627</v>
      </c>
      <c r="D66" t="s">
        <v>909</v>
      </c>
    </row>
    <row r="67" spans="1:4" x14ac:dyDescent="0.25">
      <c r="A67" s="11" t="s">
        <v>131</v>
      </c>
      <c r="B67" t="s">
        <v>794</v>
      </c>
      <c r="C67" s="2" t="s">
        <v>625</v>
      </c>
      <c r="D67" t="s">
        <v>910</v>
      </c>
    </row>
    <row r="68" spans="1:4" x14ac:dyDescent="0.25">
      <c r="A68" s="11" t="s">
        <v>131</v>
      </c>
      <c r="B68" t="s">
        <v>794</v>
      </c>
      <c r="C68" s="2" t="s">
        <v>626</v>
      </c>
      <c r="D68" t="s">
        <v>911</v>
      </c>
    </row>
    <row r="69" spans="1:4" x14ac:dyDescent="0.25">
      <c r="A69" s="11" t="s">
        <v>131</v>
      </c>
      <c r="B69" t="s">
        <v>795</v>
      </c>
      <c r="C69" s="2" t="s">
        <v>783</v>
      </c>
      <c r="D69" s="17" t="s">
        <v>987</v>
      </c>
    </row>
    <row r="70" spans="1:4" x14ac:dyDescent="0.25">
      <c r="A70" s="11" t="s">
        <v>131</v>
      </c>
      <c r="B70" t="s">
        <v>795</v>
      </c>
      <c r="C70" s="2" t="s">
        <v>788</v>
      </c>
      <c r="D70" s="17" t="s">
        <v>988</v>
      </c>
    </row>
    <row r="71" spans="1:4" x14ac:dyDescent="0.25">
      <c r="A71" s="11" t="s">
        <v>131</v>
      </c>
      <c r="B71" t="s">
        <v>795</v>
      </c>
      <c r="C71" s="2" t="s">
        <v>790</v>
      </c>
      <c r="D71" s="17" t="s">
        <v>989</v>
      </c>
    </row>
    <row r="72" spans="1:4" x14ac:dyDescent="0.25">
      <c r="A72" s="26" t="s">
        <v>131</v>
      </c>
      <c r="B72" t="s">
        <v>1043</v>
      </c>
      <c r="C72" s="2" t="s">
        <v>590</v>
      </c>
      <c r="D72" s="25" t="s">
        <v>159</v>
      </c>
    </row>
    <row r="73" spans="1:4" x14ac:dyDescent="0.25">
      <c r="A73" s="26" t="s">
        <v>131</v>
      </c>
      <c r="B73" t="s">
        <v>1043</v>
      </c>
      <c r="C73" s="2" t="s">
        <v>720</v>
      </c>
      <c r="D73" s="25" t="s">
        <v>163</v>
      </c>
    </row>
    <row r="74" spans="1:4" x14ac:dyDescent="0.25">
      <c r="A74" s="26" t="s">
        <v>131</v>
      </c>
      <c r="B74" t="s">
        <v>1043</v>
      </c>
      <c r="C74" s="2" t="s">
        <v>721</v>
      </c>
      <c r="D74" s="25" t="s">
        <v>163</v>
      </c>
    </row>
    <row r="75" spans="1:4" x14ac:dyDescent="0.25">
      <c r="A75" s="26" t="s">
        <v>131</v>
      </c>
      <c r="B75" t="s">
        <v>1043</v>
      </c>
      <c r="C75" s="2" t="s">
        <v>722</v>
      </c>
      <c r="D75" s="25" t="s">
        <v>163</v>
      </c>
    </row>
    <row r="76" spans="1:4" x14ac:dyDescent="0.25">
      <c r="A76" s="26" t="s">
        <v>131</v>
      </c>
      <c r="B76" t="s">
        <v>1043</v>
      </c>
      <c r="C76" s="2" t="s">
        <v>723</v>
      </c>
      <c r="D76" s="25" t="s">
        <v>159</v>
      </c>
    </row>
    <row r="77" spans="1:4" x14ac:dyDescent="0.25">
      <c r="A77" s="26" t="s">
        <v>131</v>
      </c>
      <c r="B77" t="s">
        <v>1043</v>
      </c>
      <c r="C77" s="2" t="s">
        <v>724</v>
      </c>
      <c r="D77" s="25" t="s">
        <v>159</v>
      </c>
    </row>
    <row r="78" spans="1:4" x14ac:dyDescent="0.25">
      <c r="A78" s="11" t="s">
        <v>130</v>
      </c>
      <c r="B78" t="s">
        <v>791</v>
      </c>
      <c r="C78" s="2" t="s">
        <v>422</v>
      </c>
      <c r="D78" t="s">
        <v>814</v>
      </c>
    </row>
    <row r="79" spans="1:4" x14ac:dyDescent="0.25">
      <c r="A79" s="2" t="s">
        <v>130</v>
      </c>
      <c r="B79" t="s">
        <v>793</v>
      </c>
      <c r="C79" s="2" t="s">
        <v>343</v>
      </c>
      <c r="D79" s="17" t="s">
        <v>856</v>
      </c>
    </row>
    <row r="80" spans="1:4" x14ac:dyDescent="0.25">
      <c r="A80" s="2" t="s">
        <v>130</v>
      </c>
      <c r="B80" t="s">
        <v>792</v>
      </c>
      <c r="C80" s="2" t="s">
        <v>378</v>
      </c>
      <c r="D80" t="s">
        <v>890</v>
      </c>
    </row>
    <row r="81" spans="1:4" x14ac:dyDescent="0.25">
      <c r="A81" s="11" t="s">
        <v>130</v>
      </c>
      <c r="B81" t="s">
        <v>794</v>
      </c>
      <c r="C81" s="2" t="s">
        <v>671</v>
      </c>
      <c r="D81" t="s">
        <v>912</v>
      </c>
    </row>
    <row r="82" spans="1:4" x14ac:dyDescent="0.25">
      <c r="A82" s="11" t="s">
        <v>130</v>
      </c>
      <c r="B82" t="s">
        <v>795</v>
      </c>
      <c r="C82" s="2" t="s">
        <v>786</v>
      </c>
      <c r="D82" s="17" t="s">
        <v>990</v>
      </c>
    </row>
    <row r="83" spans="1:4" x14ac:dyDescent="0.25">
      <c r="A83" s="26" t="s">
        <v>130</v>
      </c>
      <c r="B83" t="s">
        <v>1043</v>
      </c>
      <c r="C83" s="2" t="s">
        <v>710</v>
      </c>
      <c r="D83" s="25" t="s">
        <v>159</v>
      </c>
    </row>
    <row r="84" spans="1:4" x14ac:dyDescent="0.25">
      <c r="A84" s="11" t="s">
        <v>117</v>
      </c>
      <c r="B84" t="s">
        <v>791</v>
      </c>
      <c r="C84" s="2" t="s">
        <v>394</v>
      </c>
      <c r="D84" t="s">
        <v>815</v>
      </c>
    </row>
    <row r="85" spans="1:4" x14ac:dyDescent="0.25">
      <c r="A85" s="2" t="s">
        <v>117</v>
      </c>
      <c r="B85" t="s">
        <v>793</v>
      </c>
      <c r="C85" s="2" t="s">
        <v>355</v>
      </c>
      <c r="D85" s="17" t="s">
        <v>857</v>
      </c>
    </row>
    <row r="86" spans="1:4" x14ac:dyDescent="0.25">
      <c r="A86" s="11" t="s">
        <v>117</v>
      </c>
      <c r="B86" t="s">
        <v>794</v>
      </c>
      <c r="C86" s="2" t="s">
        <v>624</v>
      </c>
      <c r="D86" t="s">
        <v>913</v>
      </c>
    </row>
    <row r="87" spans="1:4" x14ac:dyDescent="0.25">
      <c r="A87" s="11" t="s">
        <v>117</v>
      </c>
      <c r="B87" t="s">
        <v>794</v>
      </c>
      <c r="C87" s="2" t="s">
        <v>623</v>
      </c>
      <c r="D87" t="s">
        <v>914</v>
      </c>
    </row>
    <row r="88" spans="1:4" x14ac:dyDescent="0.25">
      <c r="A88" s="11" t="s">
        <v>117</v>
      </c>
      <c r="B88" t="s">
        <v>795</v>
      </c>
      <c r="C88" s="2" t="s">
        <v>781</v>
      </c>
      <c r="D88" s="17" t="s">
        <v>991</v>
      </c>
    </row>
    <row r="89" spans="1:4" x14ac:dyDescent="0.25">
      <c r="A89" s="11" t="s">
        <v>117</v>
      </c>
      <c r="B89" t="s">
        <v>795</v>
      </c>
      <c r="C89" s="2" t="s">
        <v>782</v>
      </c>
      <c r="D89" s="17" t="s">
        <v>992</v>
      </c>
    </row>
    <row r="90" spans="1:4" x14ac:dyDescent="0.25">
      <c r="A90" s="26" t="s">
        <v>117</v>
      </c>
      <c r="B90" t="s">
        <v>1043</v>
      </c>
      <c r="C90" s="2" t="s">
        <v>716</v>
      </c>
      <c r="D90" s="25" t="s">
        <v>159</v>
      </c>
    </row>
    <row r="91" spans="1:4" x14ac:dyDescent="0.25">
      <c r="A91" s="26" t="s">
        <v>117</v>
      </c>
      <c r="B91" t="s">
        <v>1043</v>
      </c>
      <c r="C91" s="2" t="s">
        <v>215</v>
      </c>
      <c r="D91" s="25" t="s">
        <v>159</v>
      </c>
    </row>
    <row r="92" spans="1:4" x14ac:dyDescent="0.25">
      <c r="A92" s="11" t="s">
        <v>119</v>
      </c>
      <c r="B92" t="s">
        <v>791</v>
      </c>
      <c r="C92" s="2" t="s">
        <v>416</v>
      </c>
      <c r="D92" t="s">
        <v>816</v>
      </c>
    </row>
    <row r="93" spans="1:4" x14ac:dyDescent="0.25">
      <c r="A93" s="2" t="s">
        <v>119</v>
      </c>
      <c r="B93" t="s">
        <v>793</v>
      </c>
      <c r="C93" s="2" t="s">
        <v>365</v>
      </c>
      <c r="D93" s="17" t="s">
        <v>858</v>
      </c>
    </row>
    <row r="94" spans="1:4" x14ac:dyDescent="0.25">
      <c r="A94" s="2" t="s">
        <v>119</v>
      </c>
      <c r="B94" t="s">
        <v>792</v>
      </c>
      <c r="C94" s="2" t="s">
        <v>379</v>
      </c>
      <c r="D94" t="s">
        <v>891</v>
      </c>
    </row>
    <row r="95" spans="1:4" x14ac:dyDescent="0.25">
      <c r="A95" s="11" t="s">
        <v>119</v>
      </c>
      <c r="B95" t="s">
        <v>794</v>
      </c>
      <c r="C95" s="2" t="s">
        <v>665</v>
      </c>
      <c r="D95" t="s">
        <v>915</v>
      </c>
    </row>
    <row r="96" spans="1:4" x14ac:dyDescent="0.25">
      <c r="A96" s="11" t="s">
        <v>119</v>
      </c>
      <c r="B96" t="s">
        <v>795</v>
      </c>
      <c r="C96" s="2" t="s">
        <v>787</v>
      </c>
      <c r="D96" s="17" t="s">
        <v>993</v>
      </c>
    </row>
    <row r="97" spans="1:4" x14ac:dyDescent="0.25">
      <c r="A97" s="11" t="s">
        <v>119</v>
      </c>
      <c r="B97" t="s">
        <v>795</v>
      </c>
      <c r="C97" s="2" t="s">
        <v>789</v>
      </c>
      <c r="D97" s="17" t="s">
        <v>994</v>
      </c>
    </row>
    <row r="98" spans="1:4" x14ac:dyDescent="0.25">
      <c r="A98" s="25" t="s">
        <v>119</v>
      </c>
      <c r="B98" t="s">
        <v>1043</v>
      </c>
      <c r="C98" s="2" t="s">
        <v>217</v>
      </c>
      <c r="D98" s="25" t="s">
        <v>159</v>
      </c>
    </row>
    <row r="99" spans="1:4" x14ac:dyDescent="0.25">
      <c r="A99" s="25" t="s">
        <v>119</v>
      </c>
      <c r="B99" t="s">
        <v>1043</v>
      </c>
      <c r="C99" s="2" t="s">
        <v>585</v>
      </c>
      <c r="D99" s="25" t="s">
        <v>163</v>
      </c>
    </row>
    <row r="100" spans="1:4" x14ac:dyDescent="0.25">
      <c r="A100" s="17" t="s">
        <v>70</v>
      </c>
      <c r="B100" t="s">
        <v>791</v>
      </c>
      <c r="C100" s="2" t="s">
        <v>384</v>
      </c>
      <c r="D100" t="s">
        <v>817</v>
      </c>
    </row>
    <row r="101" spans="1:4" x14ac:dyDescent="0.25">
      <c r="A101" s="19" t="s">
        <v>70</v>
      </c>
      <c r="B101" t="s">
        <v>793</v>
      </c>
      <c r="C101" s="2" t="s">
        <v>299</v>
      </c>
      <c r="D101" s="17" t="s">
        <v>859</v>
      </c>
    </row>
    <row r="102" spans="1:4" x14ac:dyDescent="0.25">
      <c r="A102" s="17" t="s">
        <v>70</v>
      </c>
      <c r="B102" t="s">
        <v>794</v>
      </c>
      <c r="C102" s="2" t="s">
        <v>596</v>
      </c>
      <c r="D102" t="s">
        <v>916</v>
      </c>
    </row>
    <row r="103" spans="1:4" x14ac:dyDescent="0.25">
      <c r="A103" s="17" t="s">
        <v>70</v>
      </c>
      <c r="B103" t="s">
        <v>794</v>
      </c>
      <c r="C103" s="2" t="s">
        <v>597</v>
      </c>
      <c r="D103" t="s">
        <v>917</v>
      </c>
    </row>
    <row r="104" spans="1:4" x14ac:dyDescent="0.25">
      <c r="A104" s="17" t="s">
        <v>70</v>
      </c>
      <c r="B104" t="s">
        <v>794</v>
      </c>
      <c r="C104" s="2" t="s">
        <v>598</v>
      </c>
      <c r="D104" t="s">
        <v>918</v>
      </c>
    </row>
    <row r="105" spans="1:4" x14ac:dyDescent="0.25">
      <c r="A105" s="17" t="s">
        <v>70</v>
      </c>
      <c r="B105" t="s">
        <v>795</v>
      </c>
      <c r="C105" s="2" t="s">
        <v>735</v>
      </c>
      <c r="D105" t="s">
        <v>995</v>
      </c>
    </row>
    <row r="106" spans="1:4" x14ac:dyDescent="0.25">
      <c r="A106" s="17" t="s">
        <v>70</v>
      </c>
      <c r="B106" t="s">
        <v>795</v>
      </c>
      <c r="C106" s="2" t="s">
        <v>736</v>
      </c>
      <c r="D106" t="s">
        <v>996</v>
      </c>
    </row>
    <row r="107" spans="1:4" x14ac:dyDescent="0.25">
      <c r="A107" s="17" t="s">
        <v>70</v>
      </c>
      <c r="B107" t="s">
        <v>795</v>
      </c>
      <c r="C107" s="2" t="s">
        <v>761</v>
      </c>
      <c r="D107" s="17" t="s">
        <v>997</v>
      </c>
    </row>
    <row r="108" spans="1:4" x14ac:dyDescent="0.25">
      <c r="A108" s="25" t="s">
        <v>70</v>
      </c>
      <c r="B108" t="s">
        <v>1043</v>
      </c>
      <c r="C108" s="2" t="s">
        <v>176</v>
      </c>
      <c r="D108" s="25" t="s">
        <v>159</v>
      </c>
    </row>
    <row r="109" spans="1:4" x14ac:dyDescent="0.25">
      <c r="A109" s="25" t="s">
        <v>70</v>
      </c>
      <c r="B109" t="s">
        <v>1043</v>
      </c>
      <c r="C109" s="2" t="s">
        <v>678</v>
      </c>
      <c r="D109" s="25" t="s">
        <v>159</v>
      </c>
    </row>
    <row r="110" spans="1:4" x14ac:dyDescent="0.25">
      <c r="A110" s="25" t="s">
        <v>70</v>
      </c>
      <c r="B110" t="s">
        <v>1043</v>
      </c>
      <c r="C110" s="2" t="s">
        <v>702</v>
      </c>
      <c r="D110" s="25" t="s">
        <v>159</v>
      </c>
    </row>
    <row r="111" spans="1:4" x14ac:dyDescent="0.25">
      <c r="A111" s="17" t="s">
        <v>115</v>
      </c>
      <c r="B111" t="s">
        <v>791</v>
      </c>
      <c r="C111" s="2" t="s">
        <v>400</v>
      </c>
      <c r="D111" t="s">
        <v>818</v>
      </c>
    </row>
    <row r="112" spans="1:4" x14ac:dyDescent="0.25">
      <c r="A112" s="19" t="s">
        <v>115</v>
      </c>
      <c r="B112" t="s">
        <v>793</v>
      </c>
      <c r="C112" s="2" t="s">
        <v>325</v>
      </c>
      <c r="D112" s="17" t="s">
        <v>860</v>
      </c>
    </row>
    <row r="113" spans="1:4" x14ac:dyDescent="0.25">
      <c r="A113" s="17" t="s">
        <v>115</v>
      </c>
      <c r="B113" t="s">
        <v>794</v>
      </c>
      <c r="C113" s="2" t="s">
        <v>636</v>
      </c>
      <c r="D113" t="s">
        <v>919</v>
      </c>
    </row>
    <row r="114" spans="1:4" x14ac:dyDescent="0.25">
      <c r="A114" s="25" t="s">
        <v>115</v>
      </c>
      <c r="B114" t="s">
        <v>1043</v>
      </c>
      <c r="C114" s="2" t="s">
        <v>213</v>
      </c>
      <c r="D114" s="25" t="s">
        <v>163</v>
      </c>
    </row>
    <row r="115" spans="1:4" x14ac:dyDescent="0.25">
      <c r="A115" s="17" t="s">
        <v>74</v>
      </c>
      <c r="B115" t="s">
        <v>791</v>
      </c>
      <c r="C115" s="2" t="s">
        <v>387</v>
      </c>
      <c r="D115" t="s">
        <v>819</v>
      </c>
    </row>
    <row r="116" spans="1:4" x14ac:dyDescent="0.25">
      <c r="A116" s="19" t="s">
        <v>74</v>
      </c>
      <c r="B116" t="s">
        <v>793</v>
      </c>
      <c r="C116" s="2" t="s">
        <v>319</v>
      </c>
      <c r="D116" s="17" t="s">
        <v>861</v>
      </c>
    </row>
    <row r="117" spans="1:4" x14ac:dyDescent="0.25">
      <c r="A117" s="17" t="s">
        <v>74</v>
      </c>
      <c r="B117" t="s">
        <v>794</v>
      </c>
      <c r="C117" s="2" t="s">
        <v>601</v>
      </c>
      <c r="D117" t="s">
        <v>920</v>
      </c>
    </row>
    <row r="118" spans="1:4" x14ac:dyDescent="0.25">
      <c r="A118" s="17" t="s">
        <v>74</v>
      </c>
      <c r="B118" t="s">
        <v>794</v>
      </c>
      <c r="C118" s="2" t="s">
        <v>602</v>
      </c>
      <c r="D118" t="s">
        <v>921</v>
      </c>
    </row>
    <row r="119" spans="1:4" x14ac:dyDescent="0.25">
      <c r="A119" s="25" t="s">
        <v>74</v>
      </c>
      <c r="B119" t="s">
        <v>1043</v>
      </c>
      <c r="C119" s="2" t="s">
        <v>180</v>
      </c>
      <c r="D119" s="25" t="s">
        <v>159</v>
      </c>
    </row>
    <row r="120" spans="1:4" x14ac:dyDescent="0.25">
      <c r="A120" s="25" t="s">
        <v>74</v>
      </c>
      <c r="B120" t="s">
        <v>1043</v>
      </c>
      <c r="C120" s="2" t="s">
        <v>701</v>
      </c>
      <c r="D120" s="25" t="s">
        <v>159</v>
      </c>
    </row>
    <row r="121" spans="1:4" x14ac:dyDescent="0.25">
      <c r="A121" t="s">
        <v>55</v>
      </c>
      <c r="B121" t="s">
        <v>791</v>
      </c>
      <c r="C121" s="2" t="s">
        <v>389</v>
      </c>
      <c r="D121" t="s">
        <v>820</v>
      </c>
    </row>
    <row r="122" spans="1:4" x14ac:dyDescent="0.25">
      <c r="A122" s="19" t="s">
        <v>55</v>
      </c>
      <c r="B122" t="s">
        <v>793</v>
      </c>
      <c r="C122" s="2" t="s">
        <v>309</v>
      </c>
      <c r="D122" s="17" t="s">
        <v>862</v>
      </c>
    </row>
    <row r="123" spans="1:4" x14ac:dyDescent="0.25">
      <c r="A123" t="s">
        <v>55</v>
      </c>
      <c r="B123" t="s">
        <v>794</v>
      </c>
      <c r="C123" s="2" t="s">
        <v>605</v>
      </c>
      <c r="D123" t="s">
        <v>922</v>
      </c>
    </row>
    <row r="124" spans="1:4" x14ac:dyDescent="0.25">
      <c r="A124" t="s">
        <v>55</v>
      </c>
      <c r="B124" t="s">
        <v>794</v>
      </c>
      <c r="C124" s="2" t="s">
        <v>606</v>
      </c>
      <c r="D124" t="s">
        <v>923</v>
      </c>
    </row>
    <row r="125" spans="1:4" x14ac:dyDescent="0.25">
      <c r="A125" s="25" t="s">
        <v>55</v>
      </c>
      <c r="B125" t="s">
        <v>1043</v>
      </c>
      <c r="C125" s="2" t="s">
        <v>165</v>
      </c>
      <c r="D125" s="25" t="s">
        <v>159</v>
      </c>
    </row>
    <row r="126" spans="1:4" x14ac:dyDescent="0.25">
      <c r="A126" s="25" t="s">
        <v>55</v>
      </c>
      <c r="B126" t="s">
        <v>1043</v>
      </c>
      <c r="C126" s="2" t="s">
        <v>685</v>
      </c>
      <c r="D126" s="25" t="s">
        <v>159</v>
      </c>
    </row>
    <row r="127" spans="1:4" x14ac:dyDescent="0.25">
      <c r="A127" s="25" t="s">
        <v>55</v>
      </c>
      <c r="B127" t="s">
        <v>1043</v>
      </c>
      <c r="C127" s="2" t="s">
        <v>709</v>
      </c>
      <c r="D127" s="25" t="s">
        <v>163</v>
      </c>
    </row>
    <row r="128" spans="1:4" x14ac:dyDescent="0.25">
      <c r="A128" t="s">
        <v>52</v>
      </c>
      <c r="B128" t="s">
        <v>791</v>
      </c>
      <c r="C128" s="2" t="s">
        <v>392</v>
      </c>
      <c r="D128" t="s">
        <v>821</v>
      </c>
    </row>
    <row r="129" spans="1:4" x14ac:dyDescent="0.25">
      <c r="A129" s="19" t="s">
        <v>52</v>
      </c>
      <c r="B129" t="s">
        <v>793</v>
      </c>
      <c r="C129" s="2" t="s">
        <v>335</v>
      </c>
      <c r="D129" s="17" t="s">
        <v>863</v>
      </c>
    </row>
    <row r="130" spans="1:4" x14ac:dyDescent="0.25">
      <c r="A130" t="s">
        <v>52</v>
      </c>
      <c r="B130" t="s">
        <v>794</v>
      </c>
      <c r="C130" s="2" t="s">
        <v>613</v>
      </c>
      <c r="D130" t="s">
        <v>924</v>
      </c>
    </row>
    <row r="131" spans="1:4" x14ac:dyDescent="0.25">
      <c r="A131" t="s">
        <v>52</v>
      </c>
      <c r="B131" t="s">
        <v>794</v>
      </c>
      <c r="C131" s="2" t="s">
        <v>619</v>
      </c>
      <c r="D131" t="s">
        <v>925</v>
      </c>
    </row>
    <row r="132" spans="1:4" x14ac:dyDescent="0.25">
      <c r="A132" t="s">
        <v>52</v>
      </c>
      <c r="B132" t="s">
        <v>794</v>
      </c>
      <c r="C132" s="2" t="s">
        <v>618</v>
      </c>
      <c r="D132" t="s">
        <v>926</v>
      </c>
    </row>
    <row r="133" spans="1:4" x14ac:dyDescent="0.25">
      <c r="A133" t="s">
        <v>52</v>
      </c>
      <c r="B133" t="s">
        <v>794</v>
      </c>
      <c r="C133" s="2" t="s">
        <v>616</v>
      </c>
      <c r="D133" t="s">
        <v>927</v>
      </c>
    </row>
    <row r="134" spans="1:4" x14ac:dyDescent="0.25">
      <c r="A134" t="s">
        <v>52</v>
      </c>
      <c r="B134" t="s">
        <v>794</v>
      </c>
      <c r="C134" s="2" t="s">
        <v>614</v>
      </c>
      <c r="D134" t="s">
        <v>928</v>
      </c>
    </row>
    <row r="135" spans="1:4" x14ac:dyDescent="0.25">
      <c r="A135" t="s">
        <v>52</v>
      </c>
      <c r="B135" t="s">
        <v>794</v>
      </c>
      <c r="C135" s="2" t="s">
        <v>620</v>
      </c>
      <c r="D135" t="s">
        <v>929</v>
      </c>
    </row>
    <row r="136" spans="1:4" x14ac:dyDescent="0.25">
      <c r="A136" t="s">
        <v>52</v>
      </c>
      <c r="B136" t="s">
        <v>794</v>
      </c>
      <c r="C136" s="2" t="s">
        <v>621</v>
      </c>
      <c r="D136" t="s">
        <v>930</v>
      </c>
    </row>
    <row r="137" spans="1:4" x14ac:dyDescent="0.25">
      <c r="A137" t="s">
        <v>52</v>
      </c>
      <c r="B137" t="s">
        <v>794</v>
      </c>
      <c r="C137" s="2" t="s">
        <v>617</v>
      </c>
      <c r="D137" t="s">
        <v>931</v>
      </c>
    </row>
    <row r="138" spans="1:4" x14ac:dyDescent="0.25">
      <c r="A138" t="s">
        <v>52</v>
      </c>
      <c r="B138" t="s">
        <v>794</v>
      </c>
      <c r="C138" s="2" t="s">
        <v>615</v>
      </c>
      <c r="D138" t="s">
        <v>932</v>
      </c>
    </row>
    <row r="139" spans="1:4" x14ac:dyDescent="0.25">
      <c r="A139" s="25" t="s">
        <v>52</v>
      </c>
      <c r="B139" t="s">
        <v>1043</v>
      </c>
      <c r="C139" s="2" t="s">
        <v>164</v>
      </c>
      <c r="D139" s="25" t="s">
        <v>163</v>
      </c>
    </row>
    <row r="140" spans="1:4" x14ac:dyDescent="0.25">
      <c r="A140" s="25" t="s">
        <v>52</v>
      </c>
      <c r="B140" t="s">
        <v>1043</v>
      </c>
      <c r="C140" s="2" t="s">
        <v>675</v>
      </c>
      <c r="D140" s="25" t="s">
        <v>163</v>
      </c>
    </row>
    <row r="141" spans="1:4" x14ac:dyDescent="0.25">
      <c r="A141" s="25" t="s">
        <v>52</v>
      </c>
      <c r="B141" t="s">
        <v>1043</v>
      </c>
      <c r="C141" s="2" t="s">
        <v>676</v>
      </c>
      <c r="D141" s="25" t="s">
        <v>163</v>
      </c>
    </row>
    <row r="142" spans="1:4" x14ac:dyDescent="0.25">
      <c r="A142" s="25" t="s">
        <v>52</v>
      </c>
      <c r="B142" t="s">
        <v>1043</v>
      </c>
      <c r="C142" s="2" t="s">
        <v>160</v>
      </c>
      <c r="D142" s="25" t="s">
        <v>159</v>
      </c>
    </row>
    <row r="143" spans="1:4" x14ac:dyDescent="0.25">
      <c r="A143" s="25" t="s">
        <v>52</v>
      </c>
      <c r="B143" t="s">
        <v>1043</v>
      </c>
      <c r="C143" s="2" t="s">
        <v>705</v>
      </c>
      <c r="D143" s="25" t="s">
        <v>159</v>
      </c>
    </row>
    <row r="144" spans="1:4" x14ac:dyDescent="0.25">
      <c r="A144" s="25" t="s">
        <v>52</v>
      </c>
      <c r="B144" t="s">
        <v>1043</v>
      </c>
      <c r="C144" s="2" t="s">
        <v>706</v>
      </c>
      <c r="D144" s="25" t="s">
        <v>159</v>
      </c>
    </row>
    <row r="145" spans="1:4" x14ac:dyDescent="0.25">
      <c r="A145" s="25" t="s">
        <v>52</v>
      </c>
      <c r="B145" t="s">
        <v>1043</v>
      </c>
      <c r="C145" s="2" t="s">
        <v>707</v>
      </c>
      <c r="D145" s="25" t="s">
        <v>159</v>
      </c>
    </row>
    <row r="146" spans="1:4" x14ac:dyDescent="0.25">
      <c r="A146" t="s">
        <v>104</v>
      </c>
      <c r="B146" t="s">
        <v>791</v>
      </c>
      <c r="C146" s="2" t="s">
        <v>413</v>
      </c>
      <c r="D146" t="s">
        <v>822</v>
      </c>
    </row>
    <row r="147" spans="1:4" x14ac:dyDescent="0.25">
      <c r="A147" s="19" t="s">
        <v>104</v>
      </c>
      <c r="B147" t="s">
        <v>793</v>
      </c>
      <c r="C147" s="2" t="s">
        <v>361</v>
      </c>
      <c r="D147" s="17" t="s">
        <v>864</v>
      </c>
    </row>
    <row r="148" spans="1:4" x14ac:dyDescent="0.25">
      <c r="A148" t="s">
        <v>104</v>
      </c>
      <c r="B148" t="s">
        <v>794</v>
      </c>
      <c r="C148" s="2" t="s">
        <v>661</v>
      </c>
      <c r="D148" t="s">
        <v>933</v>
      </c>
    </row>
    <row r="149" spans="1:4" x14ac:dyDescent="0.25">
      <c r="A149" t="s">
        <v>104</v>
      </c>
      <c r="B149" t="s">
        <v>794</v>
      </c>
      <c r="C149" s="2" t="s">
        <v>662</v>
      </c>
      <c r="D149" t="s">
        <v>934</v>
      </c>
    </row>
    <row r="150" spans="1:4" x14ac:dyDescent="0.25">
      <c r="A150" s="17" t="s">
        <v>104</v>
      </c>
      <c r="B150" t="s">
        <v>795</v>
      </c>
      <c r="C150" s="2" t="s">
        <v>774</v>
      </c>
      <c r="D150" s="17" t="s">
        <v>998</v>
      </c>
    </row>
    <row r="151" spans="1:4" x14ac:dyDescent="0.25">
      <c r="A151" s="17" t="s">
        <v>104</v>
      </c>
      <c r="B151" t="s">
        <v>795</v>
      </c>
      <c r="C151" s="2" t="s">
        <v>775</v>
      </c>
      <c r="D151" s="17" t="s">
        <v>999</v>
      </c>
    </row>
    <row r="152" spans="1:4" x14ac:dyDescent="0.25">
      <c r="A152" s="25" t="s">
        <v>104</v>
      </c>
      <c r="B152" t="s">
        <v>1043</v>
      </c>
      <c r="C152" s="2" t="s">
        <v>205</v>
      </c>
      <c r="D152" s="25" t="s">
        <v>159</v>
      </c>
    </row>
    <row r="153" spans="1:4" x14ac:dyDescent="0.25">
      <c r="A153" s="25" t="s">
        <v>104</v>
      </c>
      <c r="B153" t="s">
        <v>1043</v>
      </c>
      <c r="C153" s="2" t="s">
        <v>719</v>
      </c>
      <c r="D153" s="25" t="s">
        <v>159</v>
      </c>
    </row>
    <row r="154" spans="1:4" x14ac:dyDescent="0.25">
      <c r="A154" t="s">
        <v>83</v>
      </c>
      <c r="B154" t="s">
        <v>791</v>
      </c>
      <c r="C154" s="2" t="s">
        <v>398</v>
      </c>
      <c r="D154" t="s">
        <v>823</v>
      </c>
    </row>
    <row r="155" spans="1:4" x14ac:dyDescent="0.25">
      <c r="A155" s="19" t="s">
        <v>83</v>
      </c>
      <c r="B155" t="s">
        <v>793</v>
      </c>
      <c r="C155" s="2" t="s">
        <v>349</v>
      </c>
      <c r="D155" s="17" t="s">
        <v>865</v>
      </c>
    </row>
    <row r="156" spans="1:4" x14ac:dyDescent="0.25">
      <c r="A156" t="s">
        <v>83</v>
      </c>
      <c r="B156" t="s">
        <v>794</v>
      </c>
      <c r="C156" s="2" t="s">
        <v>634</v>
      </c>
      <c r="D156" t="s">
        <v>935</v>
      </c>
    </row>
    <row r="157" spans="1:4" x14ac:dyDescent="0.25">
      <c r="A157" s="17" t="s">
        <v>83</v>
      </c>
      <c r="B157" t="s">
        <v>795</v>
      </c>
      <c r="C157" s="2" t="s">
        <v>768</v>
      </c>
      <c r="D157" s="17" t="s">
        <v>1000</v>
      </c>
    </row>
    <row r="158" spans="1:4" x14ac:dyDescent="0.25">
      <c r="A158" s="25" t="s">
        <v>83</v>
      </c>
      <c r="B158" t="s">
        <v>1043</v>
      </c>
      <c r="C158" s="2" t="s">
        <v>714</v>
      </c>
      <c r="D158" s="25" t="s">
        <v>159</v>
      </c>
    </row>
    <row r="159" spans="1:4" x14ac:dyDescent="0.25">
      <c r="A159" t="s">
        <v>56</v>
      </c>
      <c r="B159" t="s">
        <v>791</v>
      </c>
      <c r="C159" s="2" t="s">
        <v>391</v>
      </c>
      <c r="D159" t="s">
        <v>824</v>
      </c>
    </row>
    <row r="160" spans="1:4" x14ac:dyDescent="0.25">
      <c r="A160" s="19" t="s">
        <v>56</v>
      </c>
      <c r="B160" t="s">
        <v>793</v>
      </c>
      <c r="C160" s="2" t="s">
        <v>295</v>
      </c>
      <c r="D160" s="17" t="s">
        <v>866</v>
      </c>
    </row>
    <row r="161" spans="1:4" x14ac:dyDescent="0.25">
      <c r="A161" t="s">
        <v>56</v>
      </c>
      <c r="B161" t="s">
        <v>794</v>
      </c>
      <c r="C161" s="2" t="s">
        <v>610</v>
      </c>
      <c r="D161" t="s">
        <v>936</v>
      </c>
    </row>
    <row r="162" spans="1:4" x14ac:dyDescent="0.25">
      <c r="A162" t="s">
        <v>56</v>
      </c>
      <c r="B162" t="s">
        <v>794</v>
      </c>
      <c r="C162" s="2" t="s">
        <v>611</v>
      </c>
      <c r="D162" t="s">
        <v>937</v>
      </c>
    </row>
    <row r="163" spans="1:4" x14ac:dyDescent="0.25">
      <c r="A163" t="s">
        <v>56</v>
      </c>
      <c r="B163" t="s">
        <v>794</v>
      </c>
      <c r="C163" s="2" t="s">
        <v>612</v>
      </c>
      <c r="D163" t="s">
        <v>938</v>
      </c>
    </row>
    <row r="164" spans="1:4" x14ac:dyDescent="0.25">
      <c r="A164" t="s">
        <v>56</v>
      </c>
      <c r="B164" t="s">
        <v>795</v>
      </c>
      <c r="C164" s="2" t="s">
        <v>732</v>
      </c>
      <c r="D164" t="s">
        <v>1001</v>
      </c>
    </row>
    <row r="165" spans="1:4" x14ac:dyDescent="0.25">
      <c r="A165" t="s">
        <v>56</v>
      </c>
      <c r="B165" t="s">
        <v>795</v>
      </c>
      <c r="C165" s="2" t="s">
        <v>733</v>
      </c>
      <c r="D165" t="s">
        <v>1002</v>
      </c>
    </row>
    <row r="166" spans="1:4" x14ac:dyDescent="0.25">
      <c r="A166" s="17" t="s">
        <v>56</v>
      </c>
      <c r="B166" t="s">
        <v>795</v>
      </c>
      <c r="C166" s="2" t="s">
        <v>766</v>
      </c>
      <c r="D166" s="17" t="s">
        <v>1003</v>
      </c>
    </row>
    <row r="167" spans="1:4" x14ac:dyDescent="0.25">
      <c r="A167" s="25" t="s">
        <v>56</v>
      </c>
      <c r="B167" t="s">
        <v>1043</v>
      </c>
      <c r="C167" s="2" t="s">
        <v>167</v>
      </c>
      <c r="D167" s="25" t="s">
        <v>159</v>
      </c>
    </row>
    <row r="168" spans="1:4" x14ac:dyDescent="0.25">
      <c r="A168" s="25" t="s">
        <v>56</v>
      </c>
      <c r="B168" t="s">
        <v>1043</v>
      </c>
      <c r="C168" s="2" t="s">
        <v>674</v>
      </c>
      <c r="D168" s="25" t="s">
        <v>159</v>
      </c>
    </row>
    <row r="169" spans="1:4" x14ac:dyDescent="0.25">
      <c r="A169" s="25" t="s">
        <v>56</v>
      </c>
      <c r="B169" t="s">
        <v>1043</v>
      </c>
      <c r="C169" s="2" t="s">
        <v>712</v>
      </c>
      <c r="D169" s="25" t="s">
        <v>159</v>
      </c>
    </row>
    <row r="170" spans="1:4" x14ac:dyDescent="0.25">
      <c r="A170" t="s">
        <v>82</v>
      </c>
      <c r="B170" t="s">
        <v>791</v>
      </c>
      <c r="C170" s="2" t="s">
        <v>397</v>
      </c>
      <c r="D170" t="s">
        <v>825</v>
      </c>
    </row>
    <row r="171" spans="1:4" x14ac:dyDescent="0.25">
      <c r="A171" s="19" t="s">
        <v>82</v>
      </c>
      <c r="B171" t="s">
        <v>793</v>
      </c>
      <c r="C171" s="2" t="s">
        <v>307</v>
      </c>
      <c r="D171" s="17" t="s">
        <v>867</v>
      </c>
    </row>
    <row r="172" spans="1:4" x14ac:dyDescent="0.25">
      <c r="A172" t="s">
        <v>82</v>
      </c>
      <c r="B172" t="s">
        <v>794</v>
      </c>
      <c r="C172" s="2" t="s">
        <v>633</v>
      </c>
      <c r="D172" t="s">
        <v>939</v>
      </c>
    </row>
    <row r="173" spans="1:4" x14ac:dyDescent="0.25">
      <c r="A173" t="s">
        <v>82</v>
      </c>
      <c r="B173" t="s">
        <v>794</v>
      </c>
      <c r="C173" s="2" t="s">
        <v>631</v>
      </c>
      <c r="D173" t="s">
        <v>940</v>
      </c>
    </row>
    <row r="174" spans="1:4" x14ac:dyDescent="0.25">
      <c r="A174" t="s">
        <v>82</v>
      </c>
      <c r="B174" t="s">
        <v>794</v>
      </c>
      <c r="C174" s="2" t="s">
        <v>632</v>
      </c>
      <c r="D174" t="s">
        <v>941</v>
      </c>
    </row>
    <row r="175" spans="1:4" x14ac:dyDescent="0.25">
      <c r="A175" t="s">
        <v>82</v>
      </c>
      <c r="B175" t="s">
        <v>795</v>
      </c>
      <c r="C175" s="2" t="s">
        <v>741</v>
      </c>
      <c r="D175" t="s">
        <v>1004</v>
      </c>
    </row>
    <row r="176" spans="1:4" x14ac:dyDescent="0.25">
      <c r="A176" t="s">
        <v>82</v>
      </c>
      <c r="B176" t="s">
        <v>795</v>
      </c>
      <c r="C176" s="2" t="s">
        <v>742</v>
      </c>
      <c r="D176" t="s">
        <v>1005</v>
      </c>
    </row>
    <row r="177" spans="1:4" x14ac:dyDescent="0.25">
      <c r="A177" t="s">
        <v>82</v>
      </c>
      <c r="B177" t="s">
        <v>795</v>
      </c>
      <c r="C177" s="2" t="s">
        <v>743</v>
      </c>
      <c r="D177" t="s">
        <v>1006</v>
      </c>
    </row>
    <row r="178" spans="1:4" x14ac:dyDescent="0.25">
      <c r="A178" s="25" t="s">
        <v>82</v>
      </c>
      <c r="B178" t="s">
        <v>1043</v>
      </c>
      <c r="C178" s="2" t="s">
        <v>683</v>
      </c>
      <c r="D178" s="25" t="s">
        <v>159</v>
      </c>
    </row>
    <row r="179" spans="1:4" x14ac:dyDescent="0.25">
      <c r="A179" s="25" t="s">
        <v>82</v>
      </c>
      <c r="B179" t="s">
        <v>1043</v>
      </c>
      <c r="C179" s="2" t="s">
        <v>186</v>
      </c>
      <c r="D179" s="25" t="s">
        <v>159</v>
      </c>
    </row>
    <row r="180" spans="1:4" x14ac:dyDescent="0.25">
      <c r="A180" s="25" t="s">
        <v>82</v>
      </c>
      <c r="B180" t="s">
        <v>1043</v>
      </c>
      <c r="C180" s="2" t="s">
        <v>684</v>
      </c>
      <c r="D180" s="25" t="s">
        <v>159</v>
      </c>
    </row>
    <row r="181" spans="1:4" x14ac:dyDescent="0.25">
      <c r="A181" t="s">
        <v>96</v>
      </c>
      <c r="B181" t="s">
        <v>791</v>
      </c>
      <c r="C181" s="2" t="s">
        <v>406</v>
      </c>
      <c r="D181" t="s">
        <v>826</v>
      </c>
    </row>
    <row r="182" spans="1:4" x14ac:dyDescent="0.25">
      <c r="A182" s="19" t="s">
        <v>96</v>
      </c>
      <c r="B182" t="s">
        <v>793</v>
      </c>
      <c r="C182" s="2" t="s">
        <v>337</v>
      </c>
      <c r="D182" s="17" t="s">
        <v>868</v>
      </c>
    </row>
    <row r="183" spans="1:4" x14ac:dyDescent="0.25">
      <c r="A183" t="s">
        <v>96</v>
      </c>
      <c r="B183" t="s">
        <v>794</v>
      </c>
      <c r="C183" s="2" t="s">
        <v>653</v>
      </c>
      <c r="D183" t="s">
        <v>942</v>
      </c>
    </row>
    <row r="184" spans="1:4" x14ac:dyDescent="0.25">
      <c r="A184" t="s">
        <v>96</v>
      </c>
      <c r="B184" t="s">
        <v>795</v>
      </c>
      <c r="C184" s="2" t="s">
        <v>728</v>
      </c>
      <c r="D184" t="s">
        <v>1007</v>
      </c>
    </row>
    <row r="185" spans="1:4" x14ac:dyDescent="0.25">
      <c r="A185" s="25" t="s">
        <v>96</v>
      </c>
      <c r="B185" t="s">
        <v>1043</v>
      </c>
      <c r="C185" s="2" t="s">
        <v>198</v>
      </c>
      <c r="D185" s="25" t="s">
        <v>159</v>
      </c>
    </row>
    <row r="186" spans="1:4" x14ac:dyDescent="0.25">
      <c r="A186" t="s">
        <v>91</v>
      </c>
      <c r="B186" t="s">
        <v>791</v>
      </c>
      <c r="C186" s="2" t="s">
        <v>390</v>
      </c>
      <c r="D186" t="s">
        <v>827</v>
      </c>
    </row>
    <row r="187" spans="1:4" x14ac:dyDescent="0.25">
      <c r="A187" s="19" t="s">
        <v>91</v>
      </c>
      <c r="B187" t="s">
        <v>793</v>
      </c>
      <c r="C187" s="2" t="s">
        <v>347</v>
      </c>
      <c r="D187" s="17" t="s">
        <v>869</v>
      </c>
    </row>
    <row r="188" spans="1:4" x14ac:dyDescent="0.25">
      <c r="A188" s="17" t="s">
        <v>91</v>
      </c>
      <c r="B188" t="s">
        <v>794</v>
      </c>
      <c r="C188" s="2" t="s">
        <v>607</v>
      </c>
      <c r="D188" t="s">
        <v>943</v>
      </c>
    </row>
    <row r="189" spans="1:4" x14ac:dyDescent="0.25">
      <c r="A189" s="17" t="s">
        <v>91</v>
      </c>
      <c r="B189" t="s">
        <v>794</v>
      </c>
      <c r="C189" s="2" t="s">
        <v>609</v>
      </c>
      <c r="D189" t="s">
        <v>944</v>
      </c>
    </row>
    <row r="190" spans="1:4" x14ac:dyDescent="0.25">
      <c r="A190" s="17" t="s">
        <v>91</v>
      </c>
      <c r="B190" t="s">
        <v>794</v>
      </c>
      <c r="C190" s="2" t="s">
        <v>608</v>
      </c>
      <c r="D190" t="s">
        <v>945</v>
      </c>
    </row>
    <row r="191" spans="1:4" x14ac:dyDescent="0.25">
      <c r="A191" s="17" t="s">
        <v>91</v>
      </c>
      <c r="B191" t="s">
        <v>795</v>
      </c>
      <c r="C191" s="2" t="s">
        <v>767</v>
      </c>
      <c r="D191" s="17" t="s">
        <v>1008</v>
      </c>
    </row>
    <row r="192" spans="1:4" x14ac:dyDescent="0.25">
      <c r="A192" s="17" t="s">
        <v>91</v>
      </c>
      <c r="B192" t="s">
        <v>795</v>
      </c>
      <c r="C192" s="2" t="s">
        <v>771</v>
      </c>
      <c r="D192" s="17" t="s">
        <v>1009</v>
      </c>
    </row>
    <row r="193" spans="1:4" x14ac:dyDescent="0.25">
      <c r="A193" s="17" t="s">
        <v>91</v>
      </c>
      <c r="B193" t="s">
        <v>795</v>
      </c>
      <c r="C193" s="2" t="s">
        <v>778</v>
      </c>
      <c r="D193" s="17" t="s">
        <v>1010</v>
      </c>
    </row>
    <row r="194" spans="1:4" x14ac:dyDescent="0.25">
      <c r="A194" s="17" t="s">
        <v>91</v>
      </c>
      <c r="B194" t="s">
        <v>795</v>
      </c>
      <c r="C194" s="2" t="s">
        <v>779</v>
      </c>
      <c r="D194" s="17" t="s">
        <v>1011</v>
      </c>
    </row>
    <row r="195" spans="1:4" x14ac:dyDescent="0.25">
      <c r="A195" s="25" t="s">
        <v>91</v>
      </c>
      <c r="B195" t="s">
        <v>1043</v>
      </c>
      <c r="C195" s="2" t="s">
        <v>713</v>
      </c>
      <c r="D195" s="25" t="s">
        <v>159</v>
      </c>
    </row>
    <row r="196" spans="1:4" x14ac:dyDescent="0.25">
      <c r="A196" s="25" t="s">
        <v>91</v>
      </c>
      <c r="B196" t="s">
        <v>1043</v>
      </c>
      <c r="C196" s="2" t="s">
        <v>192</v>
      </c>
      <c r="D196" s="25" t="s">
        <v>159</v>
      </c>
    </row>
    <row r="197" spans="1:4" x14ac:dyDescent="0.25">
      <c r="A197" s="25" t="s">
        <v>91</v>
      </c>
      <c r="B197" t="s">
        <v>1043</v>
      </c>
      <c r="C197" s="2" t="s">
        <v>717</v>
      </c>
      <c r="D197" s="25" t="s">
        <v>159</v>
      </c>
    </row>
    <row r="198" spans="1:4" x14ac:dyDescent="0.25">
      <c r="A198" t="s">
        <v>65</v>
      </c>
      <c r="B198" t="s">
        <v>791</v>
      </c>
      <c r="C198" s="2" t="s">
        <v>415</v>
      </c>
      <c r="D198" t="s">
        <v>828</v>
      </c>
    </row>
    <row r="199" spans="1:4" x14ac:dyDescent="0.25">
      <c r="A199" s="19" t="s">
        <v>65</v>
      </c>
      <c r="B199" t="s">
        <v>793</v>
      </c>
      <c r="C199" s="2" t="s">
        <v>321</v>
      </c>
      <c r="D199" s="17" t="s">
        <v>870</v>
      </c>
    </row>
    <row r="200" spans="1:4" x14ac:dyDescent="0.25">
      <c r="A200" t="s">
        <v>65</v>
      </c>
      <c r="B200" t="s">
        <v>794</v>
      </c>
      <c r="C200" s="2" t="s">
        <v>664</v>
      </c>
      <c r="D200" t="s">
        <v>946</v>
      </c>
    </row>
    <row r="201" spans="1:4" x14ac:dyDescent="0.25">
      <c r="A201" t="s">
        <v>65</v>
      </c>
      <c r="B201" t="s">
        <v>795</v>
      </c>
      <c r="C201" s="2" t="s">
        <v>729</v>
      </c>
      <c r="D201" t="s">
        <v>1012</v>
      </c>
    </row>
    <row r="202" spans="1:4" x14ac:dyDescent="0.25">
      <c r="A202" s="25" t="s">
        <v>65</v>
      </c>
      <c r="B202" t="s">
        <v>1043</v>
      </c>
      <c r="C202" s="2" t="s">
        <v>584</v>
      </c>
      <c r="D202" s="25" t="s">
        <v>159</v>
      </c>
    </row>
    <row r="203" spans="1:4" x14ac:dyDescent="0.25">
      <c r="A203" t="s">
        <v>100</v>
      </c>
      <c r="B203" t="s">
        <v>791</v>
      </c>
      <c r="C203" s="2" t="s">
        <v>399</v>
      </c>
      <c r="D203" t="s">
        <v>829</v>
      </c>
    </row>
    <row r="204" spans="1:4" x14ac:dyDescent="0.25">
      <c r="A204" s="19" t="s">
        <v>100</v>
      </c>
      <c r="B204" t="s">
        <v>793</v>
      </c>
      <c r="C204" s="2" t="s">
        <v>297</v>
      </c>
      <c r="D204" s="17" t="s">
        <v>871</v>
      </c>
    </row>
    <row r="205" spans="1:4" x14ac:dyDescent="0.25">
      <c r="A205" t="s">
        <v>100</v>
      </c>
      <c r="B205" t="s">
        <v>794</v>
      </c>
      <c r="C205" s="2" t="s">
        <v>635</v>
      </c>
      <c r="D205" t="s">
        <v>947</v>
      </c>
    </row>
    <row r="206" spans="1:4" x14ac:dyDescent="0.25">
      <c r="A206" t="s">
        <v>100</v>
      </c>
      <c r="B206" t="s">
        <v>795</v>
      </c>
      <c r="C206" s="2" t="s">
        <v>734</v>
      </c>
      <c r="D206" t="s">
        <v>1013</v>
      </c>
    </row>
    <row r="207" spans="1:4" x14ac:dyDescent="0.25">
      <c r="A207" s="25" t="s">
        <v>100</v>
      </c>
      <c r="B207" t="s">
        <v>1043</v>
      </c>
      <c r="C207" s="2" t="s">
        <v>677</v>
      </c>
      <c r="D207" s="25" t="s">
        <v>159</v>
      </c>
    </row>
    <row r="208" spans="1:4" x14ac:dyDescent="0.25">
      <c r="A208" t="s">
        <v>75</v>
      </c>
      <c r="B208" t="s">
        <v>791</v>
      </c>
      <c r="C208" s="2" t="s">
        <v>388</v>
      </c>
      <c r="D208" t="s">
        <v>830</v>
      </c>
    </row>
    <row r="209" spans="1:4" x14ac:dyDescent="0.25">
      <c r="A209" s="19" t="s">
        <v>75</v>
      </c>
      <c r="B209" t="s">
        <v>793</v>
      </c>
      <c r="C209" s="2" t="s">
        <v>331</v>
      </c>
      <c r="D209" s="17" t="s">
        <v>872</v>
      </c>
    </row>
    <row r="210" spans="1:4" x14ac:dyDescent="0.25">
      <c r="A210" s="17" t="s">
        <v>75</v>
      </c>
      <c r="B210" t="s">
        <v>794</v>
      </c>
      <c r="C210" s="2" t="s">
        <v>603</v>
      </c>
      <c r="D210" t="s">
        <v>948</v>
      </c>
    </row>
    <row r="211" spans="1:4" x14ac:dyDescent="0.25">
      <c r="A211" s="17" t="s">
        <v>75</v>
      </c>
      <c r="B211" t="s">
        <v>794</v>
      </c>
      <c r="C211" s="2" t="s">
        <v>604</v>
      </c>
      <c r="D211" t="s">
        <v>949</v>
      </c>
    </row>
    <row r="212" spans="1:4" x14ac:dyDescent="0.25">
      <c r="A212" s="17" t="s">
        <v>75</v>
      </c>
      <c r="B212" t="s">
        <v>795</v>
      </c>
      <c r="C212" s="2" t="s">
        <v>756</v>
      </c>
      <c r="D212" s="17" t="s">
        <v>1014</v>
      </c>
    </row>
    <row r="213" spans="1:4" x14ac:dyDescent="0.25">
      <c r="A213" s="17" t="s">
        <v>75</v>
      </c>
      <c r="B213" t="s">
        <v>795</v>
      </c>
      <c r="C213" s="2" t="s">
        <v>757</v>
      </c>
      <c r="D213" s="17" t="s">
        <v>1015</v>
      </c>
    </row>
    <row r="214" spans="1:4" x14ac:dyDescent="0.25">
      <c r="A214" s="25" t="s">
        <v>75</v>
      </c>
      <c r="B214" t="s">
        <v>1043</v>
      </c>
      <c r="C214" s="2" t="s">
        <v>182</v>
      </c>
      <c r="D214" s="25" t="s">
        <v>159</v>
      </c>
    </row>
    <row r="215" spans="1:4" x14ac:dyDescent="0.25">
      <c r="A215" s="25" t="s">
        <v>75</v>
      </c>
      <c r="B215" t="s">
        <v>1043</v>
      </c>
      <c r="C215" s="2" t="s">
        <v>697</v>
      </c>
      <c r="D215" s="25" t="s">
        <v>159</v>
      </c>
    </row>
    <row r="216" spans="1:4" x14ac:dyDescent="0.25">
      <c r="A216" t="s">
        <v>71</v>
      </c>
      <c r="B216" t="s">
        <v>791</v>
      </c>
      <c r="C216" s="2" t="s">
        <v>385</v>
      </c>
      <c r="D216" t="s">
        <v>831</v>
      </c>
    </row>
    <row r="217" spans="1:4" x14ac:dyDescent="0.25">
      <c r="A217" s="19" t="s">
        <v>71</v>
      </c>
      <c r="B217" t="s">
        <v>793</v>
      </c>
      <c r="C217" s="2" t="s">
        <v>373</v>
      </c>
      <c r="D217" s="17" t="s">
        <v>873</v>
      </c>
    </row>
    <row r="218" spans="1:4" x14ac:dyDescent="0.25">
      <c r="A218" s="17" t="s">
        <v>71</v>
      </c>
      <c r="B218" t="s">
        <v>794</v>
      </c>
      <c r="C218" s="2" t="s">
        <v>599</v>
      </c>
      <c r="D218" t="s">
        <v>950</v>
      </c>
    </row>
    <row r="219" spans="1:4" x14ac:dyDescent="0.25">
      <c r="A219" s="17" t="s">
        <v>71</v>
      </c>
      <c r="B219" t="s">
        <v>795</v>
      </c>
      <c r="C219" s="2" t="s">
        <v>776</v>
      </c>
      <c r="D219" s="17" t="s">
        <v>1016</v>
      </c>
    </row>
    <row r="220" spans="1:4" x14ac:dyDescent="0.25">
      <c r="A220" s="25" t="s">
        <v>71</v>
      </c>
      <c r="B220" t="s">
        <v>1043</v>
      </c>
      <c r="C220" s="2" t="s">
        <v>177</v>
      </c>
      <c r="D220" s="25" t="s">
        <v>159</v>
      </c>
    </row>
    <row r="221" spans="1:4" x14ac:dyDescent="0.25">
      <c r="A221" t="s">
        <v>64</v>
      </c>
      <c r="B221" t="s">
        <v>791</v>
      </c>
      <c r="C221" s="2" t="s">
        <v>419</v>
      </c>
      <c r="D221" t="s">
        <v>832</v>
      </c>
    </row>
    <row r="222" spans="1:4" x14ac:dyDescent="0.25">
      <c r="A222" s="19" t="s">
        <v>64</v>
      </c>
      <c r="B222" t="s">
        <v>793</v>
      </c>
      <c r="C222" s="2" t="s">
        <v>371</v>
      </c>
      <c r="D222" s="17" t="s">
        <v>874</v>
      </c>
    </row>
    <row r="223" spans="1:4" x14ac:dyDescent="0.25">
      <c r="A223" s="19" t="s">
        <v>64</v>
      </c>
      <c r="B223" t="s">
        <v>792</v>
      </c>
      <c r="C223" s="2" t="s">
        <v>381</v>
      </c>
      <c r="D223" t="s">
        <v>892</v>
      </c>
    </row>
    <row r="224" spans="1:4" x14ac:dyDescent="0.25">
      <c r="A224" t="s">
        <v>64</v>
      </c>
      <c r="B224" t="s">
        <v>794</v>
      </c>
      <c r="C224" s="2" t="s">
        <v>668</v>
      </c>
      <c r="D224" t="s">
        <v>951</v>
      </c>
    </row>
    <row r="225" spans="1:4" x14ac:dyDescent="0.25">
      <c r="A225" s="25" t="s">
        <v>64</v>
      </c>
      <c r="B225" t="s">
        <v>1043</v>
      </c>
      <c r="C225" s="2" t="s">
        <v>170</v>
      </c>
      <c r="D225" s="25" t="s">
        <v>159</v>
      </c>
    </row>
    <row r="226" spans="1:4" x14ac:dyDescent="0.25">
      <c r="A226" t="s">
        <v>90</v>
      </c>
      <c r="B226" t="s">
        <v>791</v>
      </c>
      <c r="C226" s="2" t="s">
        <v>402</v>
      </c>
      <c r="D226" t="s">
        <v>833</v>
      </c>
    </row>
    <row r="227" spans="1:4" x14ac:dyDescent="0.25">
      <c r="A227" s="19" t="s">
        <v>90</v>
      </c>
      <c r="B227" t="s">
        <v>793</v>
      </c>
      <c r="C227" s="2" t="s">
        <v>305</v>
      </c>
      <c r="D227" s="17" t="s">
        <v>875</v>
      </c>
    </row>
    <row r="228" spans="1:4" x14ac:dyDescent="0.25">
      <c r="A228" t="s">
        <v>90</v>
      </c>
      <c r="B228" t="s">
        <v>794</v>
      </c>
      <c r="C228" s="2" t="s">
        <v>646</v>
      </c>
      <c r="D228" t="s">
        <v>952</v>
      </c>
    </row>
    <row r="229" spans="1:4" x14ac:dyDescent="0.25">
      <c r="A229" t="s">
        <v>90</v>
      </c>
      <c r="B229" t="s">
        <v>794</v>
      </c>
      <c r="C229" s="2" t="s">
        <v>647</v>
      </c>
      <c r="D229" t="s">
        <v>953</v>
      </c>
    </row>
    <row r="230" spans="1:4" x14ac:dyDescent="0.25">
      <c r="A230" t="s">
        <v>90</v>
      </c>
      <c r="B230" t="s">
        <v>794</v>
      </c>
      <c r="C230" s="2" t="s">
        <v>648</v>
      </c>
      <c r="D230" t="s">
        <v>954</v>
      </c>
    </row>
    <row r="231" spans="1:4" x14ac:dyDescent="0.25">
      <c r="A231" t="s">
        <v>90</v>
      </c>
      <c r="B231" t="s">
        <v>795</v>
      </c>
      <c r="C231" s="2" t="s">
        <v>738</v>
      </c>
      <c r="D231" t="s">
        <v>1017</v>
      </c>
    </row>
    <row r="232" spans="1:4" x14ac:dyDescent="0.25">
      <c r="A232" t="s">
        <v>90</v>
      </c>
      <c r="B232" t="s">
        <v>795</v>
      </c>
      <c r="C232" s="2" t="s">
        <v>739</v>
      </c>
      <c r="D232" t="s">
        <v>1018</v>
      </c>
    </row>
    <row r="233" spans="1:4" x14ac:dyDescent="0.25">
      <c r="A233" t="s">
        <v>90</v>
      </c>
      <c r="B233" t="s">
        <v>795</v>
      </c>
      <c r="C233" s="2" t="s">
        <v>740</v>
      </c>
      <c r="D233" t="s">
        <v>1019</v>
      </c>
    </row>
    <row r="234" spans="1:4" x14ac:dyDescent="0.25">
      <c r="A234" s="25" t="s">
        <v>90</v>
      </c>
      <c r="B234" t="s">
        <v>1043</v>
      </c>
      <c r="C234" s="2" t="s">
        <v>191</v>
      </c>
      <c r="D234" s="25" t="s">
        <v>159</v>
      </c>
    </row>
    <row r="235" spans="1:4" x14ac:dyDescent="0.25">
      <c r="A235" s="25" t="s">
        <v>90</v>
      </c>
      <c r="B235" t="s">
        <v>1043</v>
      </c>
      <c r="C235" s="2" t="s">
        <v>681</v>
      </c>
      <c r="D235" s="25" t="s">
        <v>159</v>
      </c>
    </row>
    <row r="236" spans="1:4" x14ac:dyDescent="0.25">
      <c r="A236" s="25" t="s">
        <v>90</v>
      </c>
      <c r="B236" t="s">
        <v>1043</v>
      </c>
      <c r="C236" s="2" t="s">
        <v>682</v>
      </c>
      <c r="D236" s="25" t="s">
        <v>159</v>
      </c>
    </row>
    <row r="237" spans="1:4" x14ac:dyDescent="0.25">
      <c r="A237" t="s">
        <v>112</v>
      </c>
      <c r="B237" t="s">
        <v>791</v>
      </c>
      <c r="C237" s="2" t="s">
        <v>418</v>
      </c>
      <c r="D237" t="s">
        <v>834</v>
      </c>
    </row>
    <row r="238" spans="1:4" x14ac:dyDescent="0.25">
      <c r="A238" s="19" t="s">
        <v>112</v>
      </c>
      <c r="B238" t="s">
        <v>793</v>
      </c>
      <c r="C238" s="2" t="s">
        <v>357</v>
      </c>
      <c r="D238" s="17" t="s">
        <v>876</v>
      </c>
    </row>
    <row r="239" spans="1:4" x14ac:dyDescent="0.25">
      <c r="A239" t="s">
        <v>112</v>
      </c>
      <c r="B239" t="s">
        <v>794</v>
      </c>
      <c r="C239" s="2" t="s">
        <v>667</v>
      </c>
      <c r="D239" t="s">
        <v>955</v>
      </c>
    </row>
    <row r="240" spans="1:4" x14ac:dyDescent="0.25">
      <c r="A240" s="17" t="s">
        <v>112</v>
      </c>
      <c r="B240" t="s">
        <v>795</v>
      </c>
      <c r="C240" s="2" t="s">
        <v>772</v>
      </c>
      <c r="D240" s="17" t="s">
        <v>1020</v>
      </c>
    </row>
    <row r="241" spans="1:4" x14ac:dyDescent="0.25">
      <c r="A241" s="25" t="s">
        <v>112</v>
      </c>
      <c r="B241" t="s">
        <v>1043</v>
      </c>
      <c r="C241" s="2" t="s">
        <v>718</v>
      </c>
      <c r="D241" s="25" t="s">
        <v>159</v>
      </c>
    </row>
    <row r="242" spans="1:4" x14ac:dyDescent="0.25">
      <c r="A242" s="17" t="s">
        <v>80</v>
      </c>
      <c r="B242" t="s">
        <v>791</v>
      </c>
      <c r="C242" s="2" t="s">
        <v>401</v>
      </c>
      <c r="D242" s="17" t="s">
        <v>835</v>
      </c>
    </row>
    <row r="243" spans="1:4" x14ac:dyDescent="0.25">
      <c r="A243" s="19" t="s">
        <v>80</v>
      </c>
      <c r="B243" t="s">
        <v>793</v>
      </c>
      <c r="C243" s="2" t="s">
        <v>327</v>
      </c>
      <c r="D243" s="17" t="s">
        <v>877</v>
      </c>
    </row>
    <row r="244" spans="1:4" x14ac:dyDescent="0.25">
      <c r="A244" s="17" t="s">
        <v>80</v>
      </c>
      <c r="B244" t="s">
        <v>794</v>
      </c>
      <c r="C244" s="2" t="s">
        <v>642</v>
      </c>
      <c r="D244" s="17" t="s">
        <v>956</v>
      </c>
    </row>
    <row r="245" spans="1:4" x14ac:dyDescent="0.25">
      <c r="A245" s="17" t="s">
        <v>80</v>
      </c>
      <c r="B245" t="s">
        <v>794</v>
      </c>
      <c r="C245" s="2" t="s">
        <v>643</v>
      </c>
      <c r="D245" s="17" t="s">
        <v>957</v>
      </c>
    </row>
    <row r="246" spans="1:4" x14ac:dyDescent="0.25">
      <c r="A246" s="17" t="s">
        <v>80</v>
      </c>
      <c r="B246" t="s">
        <v>794</v>
      </c>
      <c r="C246" s="2" t="s">
        <v>644</v>
      </c>
      <c r="D246" s="17" t="s">
        <v>958</v>
      </c>
    </row>
    <row r="247" spans="1:4" x14ac:dyDescent="0.25">
      <c r="A247" s="17" t="s">
        <v>80</v>
      </c>
      <c r="B247" t="s">
        <v>794</v>
      </c>
      <c r="C247" s="2" t="s">
        <v>640</v>
      </c>
      <c r="D247" s="17" t="s">
        <v>959</v>
      </c>
    </row>
    <row r="248" spans="1:4" x14ac:dyDescent="0.25">
      <c r="A248" s="17" t="s">
        <v>80</v>
      </c>
      <c r="B248" t="s">
        <v>794</v>
      </c>
      <c r="C248" s="2" t="s">
        <v>641</v>
      </c>
      <c r="D248" s="17" t="s">
        <v>960</v>
      </c>
    </row>
    <row r="249" spans="1:4" x14ac:dyDescent="0.25">
      <c r="A249" s="17" t="s">
        <v>80</v>
      </c>
      <c r="B249" t="s">
        <v>794</v>
      </c>
      <c r="C249" s="2" t="s">
        <v>637</v>
      </c>
      <c r="D249" s="17" t="s">
        <v>961</v>
      </c>
    </row>
    <row r="250" spans="1:4" x14ac:dyDescent="0.25">
      <c r="A250" s="17" t="s">
        <v>80</v>
      </c>
      <c r="B250" t="s">
        <v>794</v>
      </c>
      <c r="C250" s="2" t="s">
        <v>639</v>
      </c>
      <c r="D250" s="17" t="s">
        <v>962</v>
      </c>
    </row>
    <row r="251" spans="1:4" x14ac:dyDescent="0.25">
      <c r="A251" s="17" t="s">
        <v>80</v>
      </c>
      <c r="B251" t="s">
        <v>794</v>
      </c>
      <c r="C251" s="2" t="s">
        <v>645</v>
      </c>
      <c r="D251" s="17" t="s">
        <v>963</v>
      </c>
    </row>
    <row r="252" spans="1:4" x14ac:dyDescent="0.25">
      <c r="A252" s="17" t="s">
        <v>80</v>
      </c>
      <c r="B252" t="s">
        <v>794</v>
      </c>
      <c r="C252" s="2" t="s">
        <v>638</v>
      </c>
      <c r="D252" s="17" t="s">
        <v>964</v>
      </c>
    </row>
    <row r="253" spans="1:4" x14ac:dyDescent="0.25">
      <c r="A253" s="17" t="s">
        <v>80</v>
      </c>
      <c r="B253" t="s">
        <v>795</v>
      </c>
      <c r="C253" s="2" t="s">
        <v>746</v>
      </c>
      <c r="D253" s="17" t="s">
        <v>1021</v>
      </c>
    </row>
    <row r="254" spans="1:4" x14ac:dyDescent="0.25">
      <c r="A254" s="17" t="s">
        <v>80</v>
      </c>
      <c r="B254" t="s">
        <v>795</v>
      </c>
      <c r="C254" s="2" t="s">
        <v>747</v>
      </c>
      <c r="D254" s="17" t="s">
        <v>1022</v>
      </c>
    </row>
    <row r="255" spans="1:4" x14ac:dyDescent="0.25">
      <c r="A255" s="17" t="s">
        <v>80</v>
      </c>
      <c r="B255" t="s">
        <v>795</v>
      </c>
      <c r="C255" s="2" t="s">
        <v>748</v>
      </c>
      <c r="D255" s="17" t="s">
        <v>1023</v>
      </c>
    </row>
    <row r="256" spans="1:4" x14ac:dyDescent="0.25">
      <c r="A256" s="17" t="s">
        <v>80</v>
      </c>
      <c r="B256" t="s">
        <v>795</v>
      </c>
      <c r="C256" s="2" t="s">
        <v>749</v>
      </c>
      <c r="D256" s="17" t="s">
        <v>1024</v>
      </c>
    </row>
    <row r="257" spans="1:4" x14ac:dyDescent="0.25">
      <c r="A257" s="17" t="s">
        <v>80</v>
      </c>
      <c r="B257" t="s">
        <v>795</v>
      </c>
      <c r="C257" s="2" t="s">
        <v>750</v>
      </c>
      <c r="D257" s="17" t="s">
        <v>1025</v>
      </c>
    </row>
    <row r="258" spans="1:4" x14ac:dyDescent="0.25">
      <c r="A258" s="17" t="s">
        <v>80</v>
      </c>
      <c r="B258" t="s">
        <v>795</v>
      </c>
      <c r="C258" s="3" t="s">
        <v>751</v>
      </c>
      <c r="D258" s="17" t="s">
        <v>1026</v>
      </c>
    </row>
    <row r="259" spans="1:4" x14ac:dyDescent="0.25">
      <c r="A259" s="14" t="s">
        <v>80</v>
      </c>
      <c r="B259" t="s">
        <v>795</v>
      </c>
      <c r="C259" s="2" t="s">
        <v>752</v>
      </c>
      <c r="D259" s="27" t="s">
        <v>1027</v>
      </c>
    </row>
    <row r="260" spans="1:4" x14ac:dyDescent="0.25">
      <c r="A260" s="14" t="s">
        <v>80</v>
      </c>
      <c r="B260" t="s">
        <v>795</v>
      </c>
      <c r="C260" s="2" t="s">
        <v>753</v>
      </c>
      <c r="D260" s="27" t="s">
        <v>1028</v>
      </c>
    </row>
    <row r="261" spans="1:4" x14ac:dyDescent="0.25">
      <c r="A261" s="14" t="s">
        <v>80</v>
      </c>
      <c r="B261" t="s">
        <v>795</v>
      </c>
      <c r="C261" s="2" t="s">
        <v>754</v>
      </c>
      <c r="D261" s="27" t="s">
        <v>1029</v>
      </c>
    </row>
    <row r="262" spans="1:4" x14ac:dyDescent="0.25">
      <c r="A262" s="23" t="s">
        <v>80</v>
      </c>
      <c r="B262" t="s">
        <v>1043</v>
      </c>
      <c r="C262" s="2" t="s">
        <v>689</v>
      </c>
      <c r="D262" s="24" t="s">
        <v>159</v>
      </c>
    </row>
    <row r="263" spans="1:4" x14ac:dyDescent="0.25">
      <c r="A263" s="23" t="s">
        <v>80</v>
      </c>
      <c r="B263" t="s">
        <v>1043</v>
      </c>
      <c r="C263" s="2" t="s">
        <v>690</v>
      </c>
      <c r="D263" s="24" t="s">
        <v>159</v>
      </c>
    </row>
    <row r="264" spans="1:4" x14ac:dyDescent="0.25">
      <c r="A264" s="23" t="s">
        <v>80</v>
      </c>
      <c r="B264" t="s">
        <v>1043</v>
      </c>
      <c r="C264" s="2" t="s">
        <v>691</v>
      </c>
      <c r="D264" s="24" t="s">
        <v>159</v>
      </c>
    </row>
    <row r="265" spans="1:4" x14ac:dyDescent="0.25">
      <c r="A265" s="23" t="s">
        <v>80</v>
      </c>
      <c r="B265" t="s">
        <v>1043</v>
      </c>
      <c r="C265" s="2" t="s">
        <v>692</v>
      </c>
      <c r="D265" s="24" t="s">
        <v>159</v>
      </c>
    </row>
    <row r="266" spans="1:4" x14ac:dyDescent="0.25">
      <c r="A266" s="23" t="s">
        <v>80</v>
      </c>
      <c r="B266" t="s">
        <v>1043</v>
      </c>
      <c r="C266" s="2" t="s">
        <v>693</v>
      </c>
      <c r="D266" s="24" t="s">
        <v>159</v>
      </c>
    </row>
    <row r="267" spans="1:4" x14ac:dyDescent="0.25">
      <c r="A267" s="23" t="s">
        <v>80</v>
      </c>
      <c r="B267" t="s">
        <v>1043</v>
      </c>
      <c r="C267" s="2" t="s">
        <v>184</v>
      </c>
      <c r="D267" s="24" t="s">
        <v>159</v>
      </c>
    </row>
    <row r="268" spans="1:4" x14ac:dyDescent="0.25">
      <c r="A268" s="23" t="s">
        <v>80</v>
      </c>
      <c r="B268" t="s">
        <v>1043</v>
      </c>
      <c r="C268" s="2" t="s">
        <v>694</v>
      </c>
      <c r="D268" s="24" t="s">
        <v>159</v>
      </c>
    </row>
    <row r="269" spans="1:4" x14ac:dyDescent="0.25">
      <c r="A269" s="23" t="s">
        <v>80</v>
      </c>
      <c r="B269" t="s">
        <v>1043</v>
      </c>
      <c r="C269" s="2" t="s">
        <v>695</v>
      </c>
      <c r="D269" s="24" t="s">
        <v>159</v>
      </c>
    </row>
    <row r="270" spans="1:4" x14ac:dyDescent="0.25">
      <c r="A270" s="23" t="s">
        <v>80</v>
      </c>
      <c r="B270" t="s">
        <v>1043</v>
      </c>
      <c r="C270" s="2" t="s">
        <v>696</v>
      </c>
      <c r="D270" s="24" t="s">
        <v>159</v>
      </c>
    </row>
    <row r="271" spans="1:4" x14ac:dyDescent="0.25">
      <c r="A271" s="14" t="s">
        <v>72</v>
      </c>
      <c r="B271" t="s">
        <v>791</v>
      </c>
      <c r="C271" s="2" t="s">
        <v>386</v>
      </c>
      <c r="D271" s="27" t="s">
        <v>836</v>
      </c>
    </row>
    <row r="272" spans="1:4" x14ac:dyDescent="0.25">
      <c r="A272" s="8" t="s">
        <v>72</v>
      </c>
      <c r="B272" t="s">
        <v>793</v>
      </c>
      <c r="C272" s="2" t="s">
        <v>303</v>
      </c>
      <c r="D272" s="27" t="s">
        <v>878</v>
      </c>
    </row>
    <row r="273" spans="1:4" x14ac:dyDescent="0.25">
      <c r="A273" s="14" t="s">
        <v>72</v>
      </c>
      <c r="B273" t="s">
        <v>794</v>
      </c>
      <c r="C273" s="2" t="s">
        <v>600</v>
      </c>
      <c r="D273" s="27" t="s">
        <v>965</v>
      </c>
    </row>
    <row r="274" spans="1:4" x14ac:dyDescent="0.25">
      <c r="A274" s="14" t="s">
        <v>72</v>
      </c>
      <c r="B274" t="s">
        <v>795</v>
      </c>
      <c r="C274" s="2" t="s">
        <v>737</v>
      </c>
      <c r="D274" s="27" t="s">
        <v>1030</v>
      </c>
    </row>
    <row r="275" spans="1:4" x14ac:dyDescent="0.25">
      <c r="A275" s="23" t="s">
        <v>72</v>
      </c>
      <c r="B275" t="s">
        <v>1043</v>
      </c>
      <c r="C275" s="2" t="s">
        <v>680</v>
      </c>
      <c r="D275" s="24" t="s">
        <v>159</v>
      </c>
    </row>
    <row r="276" spans="1:4" x14ac:dyDescent="0.25">
      <c r="A276" s="14" t="s">
        <v>116</v>
      </c>
      <c r="B276" t="s">
        <v>791</v>
      </c>
      <c r="C276" s="2" t="s">
        <v>417</v>
      </c>
      <c r="D276" s="27" t="s">
        <v>837</v>
      </c>
    </row>
    <row r="277" spans="1:4" x14ac:dyDescent="0.25">
      <c r="A277" s="8" t="s">
        <v>116</v>
      </c>
      <c r="B277" t="s">
        <v>793</v>
      </c>
      <c r="C277" s="2" t="s">
        <v>351</v>
      </c>
      <c r="D277" s="27" t="s">
        <v>879</v>
      </c>
    </row>
    <row r="278" spans="1:4" x14ac:dyDescent="0.25">
      <c r="A278" s="14" t="s">
        <v>116</v>
      </c>
      <c r="B278" t="s">
        <v>794</v>
      </c>
      <c r="C278" s="2" t="s">
        <v>666</v>
      </c>
      <c r="D278" s="27" t="s">
        <v>966</v>
      </c>
    </row>
    <row r="279" spans="1:4" x14ac:dyDescent="0.25">
      <c r="A279" s="14" t="s">
        <v>116</v>
      </c>
      <c r="B279" t="s">
        <v>795</v>
      </c>
      <c r="C279" s="2" t="s">
        <v>769</v>
      </c>
      <c r="D279" s="27" t="s">
        <v>1031</v>
      </c>
    </row>
    <row r="280" spans="1:4" x14ac:dyDescent="0.25">
      <c r="A280" s="23" t="s">
        <v>116</v>
      </c>
      <c r="B280" t="s">
        <v>1043</v>
      </c>
      <c r="C280" s="2" t="s">
        <v>214</v>
      </c>
      <c r="D280" s="24" t="s">
        <v>159</v>
      </c>
    </row>
    <row r="281" spans="1:4" x14ac:dyDescent="0.25">
      <c r="A281" s="14" t="s">
        <v>95</v>
      </c>
      <c r="B281" t="s">
        <v>791</v>
      </c>
      <c r="C281" s="2" t="s">
        <v>405</v>
      </c>
      <c r="D281" s="27" t="s">
        <v>838</v>
      </c>
    </row>
    <row r="282" spans="1:4" x14ac:dyDescent="0.25">
      <c r="A282" s="8" t="s">
        <v>95</v>
      </c>
      <c r="B282" t="s">
        <v>793</v>
      </c>
      <c r="C282" s="2" t="s">
        <v>329</v>
      </c>
      <c r="D282" s="27" t="s">
        <v>880</v>
      </c>
    </row>
    <row r="283" spans="1:4" x14ac:dyDescent="0.25">
      <c r="A283" s="14" t="s">
        <v>95</v>
      </c>
      <c r="B283" t="s">
        <v>794</v>
      </c>
      <c r="C283" s="2" t="s">
        <v>652</v>
      </c>
      <c r="D283" s="27" t="s">
        <v>967</v>
      </c>
    </row>
    <row r="284" spans="1:4" x14ac:dyDescent="0.25">
      <c r="A284" s="14" t="s">
        <v>95</v>
      </c>
      <c r="B284" t="s">
        <v>795</v>
      </c>
      <c r="C284" s="2" t="s">
        <v>755</v>
      </c>
      <c r="D284" s="27" t="s">
        <v>1032</v>
      </c>
    </row>
    <row r="285" spans="1:4" x14ac:dyDescent="0.25">
      <c r="A285" s="23" t="s">
        <v>95</v>
      </c>
      <c r="B285" t="s">
        <v>1043</v>
      </c>
      <c r="C285" s="2" t="s">
        <v>197</v>
      </c>
      <c r="D285" s="24" t="s">
        <v>159</v>
      </c>
    </row>
    <row r="286" spans="1:4" x14ac:dyDescent="0.25">
      <c r="A286" s="14" t="s">
        <v>86</v>
      </c>
      <c r="B286" t="s">
        <v>791</v>
      </c>
      <c r="C286" s="2" t="s">
        <v>409</v>
      </c>
      <c r="D286" s="27" t="s">
        <v>839</v>
      </c>
    </row>
    <row r="287" spans="1:4" x14ac:dyDescent="0.25">
      <c r="A287" s="8" t="s">
        <v>86</v>
      </c>
      <c r="B287" t="s">
        <v>793</v>
      </c>
      <c r="C287" s="2" t="s">
        <v>339</v>
      </c>
      <c r="D287" s="27" t="s">
        <v>881</v>
      </c>
    </row>
    <row r="288" spans="1:4" x14ac:dyDescent="0.25">
      <c r="A288" s="14" t="s">
        <v>86</v>
      </c>
      <c r="B288" t="s">
        <v>794</v>
      </c>
      <c r="C288" s="2" t="s">
        <v>657</v>
      </c>
      <c r="D288" s="27" t="s">
        <v>968</v>
      </c>
    </row>
    <row r="289" spans="1:4" x14ac:dyDescent="0.25">
      <c r="A289" s="14" t="s">
        <v>86</v>
      </c>
      <c r="B289" t="s">
        <v>795</v>
      </c>
      <c r="C289" s="2" t="s">
        <v>764</v>
      </c>
      <c r="D289" s="27" t="s">
        <v>1033</v>
      </c>
    </row>
    <row r="290" spans="1:4" x14ac:dyDescent="0.25">
      <c r="A290" s="23" t="s">
        <v>86</v>
      </c>
      <c r="B290" t="s">
        <v>1043</v>
      </c>
      <c r="C290" s="2" t="s">
        <v>708</v>
      </c>
      <c r="D290" s="24" t="s">
        <v>159</v>
      </c>
    </row>
    <row r="291" spans="1:4" x14ac:dyDescent="0.25">
      <c r="A291" s="14" t="s">
        <v>114</v>
      </c>
      <c r="B291" t="s">
        <v>791</v>
      </c>
      <c r="C291" s="2" t="s">
        <v>393</v>
      </c>
      <c r="D291" s="27" t="s">
        <v>840</v>
      </c>
    </row>
    <row r="292" spans="1:4" x14ac:dyDescent="0.25">
      <c r="A292" s="8" t="s">
        <v>114</v>
      </c>
      <c r="B292" t="s">
        <v>793</v>
      </c>
      <c r="C292" s="2" t="s">
        <v>359</v>
      </c>
      <c r="D292" s="27" t="s">
        <v>882</v>
      </c>
    </row>
    <row r="293" spans="1:4" x14ac:dyDescent="0.25">
      <c r="A293" s="14" t="s">
        <v>114</v>
      </c>
      <c r="B293" t="s">
        <v>794</v>
      </c>
      <c r="C293" s="2" t="s">
        <v>622</v>
      </c>
      <c r="D293" s="27" t="s">
        <v>969</v>
      </c>
    </row>
    <row r="294" spans="1:4" x14ac:dyDescent="0.25">
      <c r="A294" s="14" t="s">
        <v>114</v>
      </c>
      <c r="B294" t="s">
        <v>795</v>
      </c>
      <c r="C294" s="2" t="s">
        <v>773</v>
      </c>
      <c r="D294" s="27" t="s">
        <v>1034</v>
      </c>
    </row>
    <row r="295" spans="1:4" x14ac:dyDescent="0.25">
      <c r="A295" s="23" t="s">
        <v>114</v>
      </c>
      <c r="B295" t="s">
        <v>1043</v>
      </c>
      <c r="C295" s="2" t="s">
        <v>211</v>
      </c>
      <c r="D295" s="24" t="s">
        <v>159</v>
      </c>
    </row>
    <row r="296" spans="1:4" x14ac:dyDescent="0.25">
      <c r="A296" s="14" t="s">
        <v>99</v>
      </c>
      <c r="B296" t="s">
        <v>791</v>
      </c>
      <c r="C296" s="2" t="s">
        <v>408</v>
      </c>
      <c r="D296" s="27" t="s">
        <v>841</v>
      </c>
    </row>
    <row r="297" spans="1:4" x14ac:dyDescent="0.25">
      <c r="A297" s="8" t="s">
        <v>99</v>
      </c>
      <c r="B297" t="s">
        <v>793</v>
      </c>
      <c r="C297" s="2" t="s">
        <v>353</v>
      </c>
      <c r="D297" s="27" t="s">
        <v>883</v>
      </c>
    </row>
    <row r="298" spans="1:4" x14ac:dyDescent="0.25">
      <c r="A298" s="14" t="s">
        <v>99</v>
      </c>
      <c r="B298" t="s">
        <v>794</v>
      </c>
      <c r="C298" s="2" t="s">
        <v>655</v>
      </c>
      <c r="D298" s="27" t="s">
        <v>970</v>
      </c>
    </row>
    <row r="299" spans="1:4" x14ac:dyDescent="0.25">
      <c r="A299" s="14" t="s">
        <v>99</v>
      </c>
      <c r="B299" t="s">
        <v>794</v>
      </c>
      <c r="C299" s="2" t="s">
        <v>656</v>
      </c>
      <c r="D299" s="27" t="s">
        <v>971</v>
      </c>
    </row>
    <row r="300" spans="1:4" x14ac:dyDescent="0.25">
      <c r="A300" s="14" t="s">
        <v>99</v>
      </c>
      <c r="B300" t="s">
        <v>795</v>
      </c>
      <c r="C300" s="2" t="s">
        <v>770</v>
      </c>
      <c r="D300" s="27" t="s">
        <v>1035</v>
      </c>
    </row>
    <row r="301" spans="1:4" x14ac:dyDescent="0.25">
      <c r="A301" s="14" t="s">
        <v>99</v>
      </c>
      <c r="B301" t="s">
        <v>795</v>
      </c>
      <c r="C301" s="2" t="s">
        <v>780</v>
      </c>
      <c r="D301" s="27" t="s">
        <v>1036</v>
      </c>
    </row>
    <row r="302" spans="1:4" x14ac:dyDescent="0.25">
      <c r="A302" s="23" t="s">
        <v>99</v>
      </c>
      <c r="B302" t="s">
        <v>1043</v>
      </c>
      <c r="C302" s="2" t="s">
        <v>715</v>
      </c>
      <c r="D302" s="24" t="s">
        <v>159</v>
      </c>
    </row>
    <row r="303" spans="1:4" x14ac:dyDescent="0.25">
      <c r="A303" s="14" t="s">
        <v>105</v>
      </c>
      <c r="B303" t="s">
        <v>791</v>
      </c>
      <c r="C303" s="2" t="s">
        <v>414</v>
      </c>
      <c r="D303" s="27" t="s">
        <v>842</v>
      </c>
    </row>
    <row r="304" spans="1:4" x14ac:dyDescent="0.25">
      <c r="A304" s="8" t="s">
        <v>105</v>
      </c>
      <c r="B304" t="s">
        <v>793</v>
      </c>
      <c r="C304" s="2" t="s">
        <v>313</v>
      </c>
      <c r="D304" s="27" t="s">
        <v>884</v>
      </c>
    </row>
    <row r="305" spans="1:4" x14ac:dyDescent="0.25">
      <c r="A305" s="14" t="s">
        <v>105</v>
      </c>
      <c r="B305" t="s">
        <v>794</v>
      </c>
      <c r="C305" s="2" t="s">
        <v>663</v>
      </c>
      <c r="D305" s="27" t="s">
        <v>972</v>
      </c>
    </row>
    <row r="306" spans="1:4" x14ac:dyDescent="0.25">
      <c r="A306" s="14" t="s">
        <v>105</v>
      </c>
      <c r="B306" t="s">
        <v>795</v>
      </c>
      <c r="C306" s="2" t="s">
        <v>744</v>
      </c>
      <c r="D306" s="27" t="s">
        <v>1037</v>
      </c>
    </row>
    <row r="307" spans="1:4" x14ac:dyDescent="0.25">
      <c r="A307" s="23" t="s">
        <v>105</v>
      </c>
      <c r="B307" t="s">
        <v>1043</v>
      </c>
      <c r="C307" s="2" t="s">
        <v>686</v>
      </c>
      <c r="D307" s="24" t="s">
        <v>159</v>
      </c>
    </row>
    <row r="308" spans="1:4" x14ac:dyDescent="0.25">
      <c r="A308" s="14" t="s">
        <v>126</v>
      </c>
      <c r="B308" t="s">
        <v>791</v>
      </c>
      <c r="C308" s="2" t="s">
        <v>420</v>
      </c>
      <c r="D308" s="27" t="s">
        <v>843</v>
      </c>
    </row>
    <row r="309" spans="1:4" x14ac:dyDescent="0.25">
      <c r="A309" s="8" t="s">
        <v>126</v>
      </c>
      <c r="B309" t="s">
        <v>793</v>
      </c>
      <c r="C309" s="2" t="s">
        <v>367</v>
      </c>
      <c r="D309" s="27" t="s">
        <v>885</v>
      </c>
    </row>
    <row r="310" spans="1:4" x14ac:dyDescent="0.25">
      <c r="A310" s="8" t="s">
        <v>126</v>
      </c>
      <c r="B310" t="s">
        <v>792</v>
      </c>
      <c r="C310" s="2" t="s">
        <v>380</v>
      </c>
      <c r="D310" s="27" t="s">
        <v>893</v>
      </c>
    </row>
    <row r="311" spans="1:4" x14ac:dyDescent="0.25">
      <c r="A311" s="14" t="s">
        <v>126</v>
      </c>
      <c r="B311" t="s">
        <v>794</v>
      </c>
      <c r="C311" s="2" t="s">
        <v>669</v>
      </c>
      <c r="D311" s="27" t="s">
        <v>973</v>
      </c>
    </row>
    <row r="312" spans="1:4" x14ac:dyDescent="0.25">
      <c r="A312" s="23" t="s">
        <v>126</v>
      </c>
      <c r="B312" t="s">
        <v>1043</v>
      </c>
      <c r="C312" s="2" t="s">
        <v>222</v>
      </c>
      <c r="D312" s="24" t="s">
        <v>159</v>
      </c>
    </row>
    <row r="313" spans="1:4" x14ac:dyDescent="0.25">
      <c r="A313" s="23" t="s">
        <v>126</v>
      </c>
      <c r="B313" t="s">
        <v>1043</v>
      </c>
      <c r="C313" s="2" t="s">
        <v>586</v>
      </c>
      <c r="D313" s="24" t="s">
        <v>163</v>
      </c>
    </row>
    <row r="314" spans="1:4" x14ac:dyDescent="0.25">
      <c r="A314" s="14" t="s">
        <v>103</v>
      </c>
      <c r="B314" t="s">
        <v>791</v>
      </c>
      <c r="C314" s="2" t="s">
        <v>412</v>
      </c>
      <c r="D314" s="27" t="s">
        <v>844</v>
      </c>
    </row>
    <row r="315" spans="1:4" x14ac:dyDescent="0.25">
      <c r="A315" s="8" t="s">
        <v>103</v>
      </c>
      <c r="B315" t="s">
        <v>793</v>
      </c>
      <c r="C315" s="2" t="s">
        <v>375</v>
      </c>
      <c r="D315" s="27" t="s">
        <v>886</v>
      </c>
    </row>
    <row r="316" spans="1:4" x14ac:dyDescent="0.25">
      <c r="A316" s="14" t="s">
        <v>103</v>
      </c>
      <c r="B316" t="s">
        <v>794</v>
      </c>
      <c r="C316" s="2" t="s">
        <v>660</v>
      </c>
      <c r="D316" s="27" t="s">
        <v>974</v>
      </c>
    </row>
    <row r="317" spans="1:4" x14ac:dyDescent="0.25">
      <c r="A317" s="14" t="s">
        <v>103</v>
      </c>
      <c r="B317" t="s">
        <v>795</v>
      </c>
      <c r="C317" s="2" t="s">
        <v>777</v>
      </c>
      <c r="D317" s="27" t="s">
        <v>1038</v>
      </c>
    </row>
    <row r="318" spans="1:4" x14ac:dyDescent="0.25">
      <c r="A318" s="23" t="s">
        <v>103</v>
      </c>
      <c r="B318" t="s">
        <v>1043</v>
      </c>
      <c r="C318" s="2" t="s">
        <v>204</v>
      </c>
      <c r="D318" s="24" t="s">
        <v>159</v>
      </c>
    </row>
    <row r="319" spans="1:4" x14ac:dyDescent="0.25">
      <c r="A319" s="14" t="s">
        <v>102</v>
      </c>
      <c r="B319" t="s">
        <v>791</v>
      </c>
      <c r="C319" s="2" t="s">
        <v>411</v>
      </c>
      <c r="D319" s="27" t="s">
        <v>845</v>
      </c>
    </row>
    <row r="320" spans="1:4" x14ac:dyDescent="0.25">
      <c r="A320" s="8" t="s">
        <v>102</v>
      </c>
      <c r="B320" t="s">
        <v>793</v>
      </c>
      <c r="C320" s="2" t="s">
        <v>311</v>
      </c>
      <c r="D320" s="27" t="s">
        <v>887</v>
      </c>
    </row>
    <row r="321" spans="1:4" x14ac:dyDescent="0.25">
      <c r="A321" s="14" t="s">
        <v>102</v>
      </c>
      <c r="B321" t="s">
        <v>794</v>
      </c>
      <c r="C321" s="2" t="s">
        <v>659</v>
      </c>
      <c r="D321" s="27" t="s">
        <v>975</v>
      </c>
    </row>
    <row r="322" spans="1:4" x14ac:dyDescent="0.25">
      <c r="A322" s="14" t="s">
        <v>102</v>
      </c>
      <c r="B322" t="s">
        <v>795</v>
      </c>
      <c r="C322" s="2" t="s">
        <v>727</v>
      </c>
      <c r="D322" s="27" t="s">
        <v>1039</v>
      </c>
    </row>
    <row r="323" spans="1:4" x14ac:dyDescent="0.25">
      <c r="A323" s="23" t="s">
        <v>102</v>
      </c>
      <c r="B323" t="s">
        <v>1043</v>
      </c>
      <c r="C323" s="2" t="s">
        <v>581</v>
      </c>
      <c r="D323" s="24" t="s">
        <v>163</v>
      </c>
    </row>
    <row r="324" spans="1:4" x14ac:dyDescent="0.25">
      <c r="A324" s="23" t="s">
        <v>102</v>
      </c>
      <c r="B324" t="s">
        <v>1043</v>
      </c>
      <c r="C324" s="2" t="s">
        <v>582</v>
      </c>
      <c r="D324" s="24" t="s">
        <v>159</v>
      </c>
    </row>
  </sheetData>
  <phoneticPr fontId="18" type="noConversion"/>
  <conditionalFormatting sqref="C2:C324">
    <cfRule type="duplicateValues" dxfId="13" priority="10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7"/>
  <sheetViews>
    <sheetView topLeftCell="E1" workbookViewId="0">
      <selection activeCell="H13" sqref="H13"/>
    </sheetView>
  </sheetViews>
  <sheetFormatPr defaultRowHeight="15" x14ac:dyDescent="0.25"/>
  <cols>
    <col min="1" max="1" width="38" bestFit="1" customWidth="1"/>
    <col min="2" max="2" width="40.28515625" customWidth="1"/>
    <col min="3" max="3" width="63.140625" customWidth="1"/>
    <col min="4" max="4" width="73" customWidth="1"/>
    <col min="5" max="5" width="39" bestFit="1" customWidth="1"/>
    <col min="6" max="6" width="22.85546875" bestFit="1" customWidth="1"/>
    <col min="7" max="7" width="44.85546875" bestFit="1" customWidth="1"/>
    <col min="8" max="8" width="90.140625" bestFit="1" customWidth="1"/>
    <col min="9" max="9" width="22.85546875" bestFit="1" customWidth="1"/>
  </cols>
  <sheetData>
    <row r="1" spans="1:8" x14ac:dyDescent="0.25">
      <c r="A1" t="s">
        <v>508</v>
      </c>
      <c r="B1" t="s">
        <v>509</v>
      </c>
      <c r="C1" t="s">
        <v>510</v>
      </c>
      <c r="D1" t="s">
        <v>511</v>
      </c>
      <c r="E1" t="s">
        <v>801</v>
      </c>
      <c r="F1" t="s">
        <v>563</v>
      </c>
      <c r="G1" t="s">
        <v>554</v>
      </c>
      <c r="H1" t="s">
        <v>159</v>
      </c>
    </row>
    <row r="2" spans="1:8" x14ac:dyDescent="0.25">
      <c r="A2" s="15" t="s">
        <v>382</v>
      </c>
      <c r="B2" t="s">
        <v>424</v>
      </c>
      <c r="C2" s="18" t="s">
        <v>466</v>
      </c>
      <c r="D2" s="18" t="s">
        <v>300</v>
      </c>
      <c r="E2" t="s">
        <v>796</v>
      </c>
      <c r="F2" t="s">
        <v>512</v>
      </c>
      <c r="G2" t="s">
        <v>555</v>
      </c>
      <c r="H2" t="s">
        <v>556</v>
      </c>
    </row>
    <row r="3" spans="1:8" x14ac:dyDescent="0.25">
      <c r="A3" s="15" t="s">
        <v>383</v>
      </c>
      <c r="B3" t="s">
        <v>425</v>
      </c>
      <c r="C3" s="18" t="s">
        <v>467</v>
      </c>
      <c r="D3" s="18" t="s">
        <v>344</v>
      </c>
      <c r="E3" t="s">
        <v>54</v>
      </c>
      <c r="F3" t="s">
        <v>513</v>
      </c>
      <c r="G3" t="s">
        <v>555</v>
      </c>
      <c r="H3" t="s">
        <v>162</v>
      </c>
    </row>
    <row r="4" spans="1:8" x14ac:dyDescent="0.25">
      <c r="A4" s="15" t="s">
        <v>384</v>
      </c>
      <c r="B4" t="s">
        <v>426</v>
      </c>
      <c r="C4" s="18" t="s">
        <v>468</v>
      </c>
      <c r="D4" s="18" t="s">
        <v>298</v>
      </c>
      <c r="E4" t="s">
        <v>70</v>
      </c>
      <c r="F4" t="s">
        <v>514</v>
      </c>
      <c r="G4" t="s">
        <v>555</v>
      </c>
      <c r="H4" t="s">
        <v>557</v>
      </c>
    </row>
    <row r="5" spans="1:8" x14ac:dyDescent="0.25">
      <c r="A5" s="15" t="s">
        <v>385</v>
      </c>
      <c r="B5" t="s">
        <v>427</v>
      </c>
      <c r="C5" s="18" t="s">
        <v>469</v>
      </c>
      <c r="D5" s="18" t="s">
        <v>372</v>
      </c>
      <c r="E5" t="s">
        <v>71</v>
      </c>
      <c r="F5" t="s">
        <v>515</v>
      </c>
      <c r="G5" t="s">
        <v>555</v>
      </c>
      <c r="H5" t="s">
        <v>177</v>
      </c>
    </row>
    <row r="6" spans="1:8" x14ac:dyDescent="0.25">
      <c r="A6" s="15" t="s">
        <v>386</v>
      </c>
      <c r="B6" t="s">
        <v>428</v>
      </c>
      <c r="C6" s="18" t="s">
        <v>470</v>
      </c>
      <c r="D6" s="18" t="s">
        <v>302</v>
      </c>
      <c r="E6" t="s">
        <v>72</v>
      </c>
      <c r="F6" t="s">
        <v>516</v>
      </c>
      <c r="G6" t="s">
        <v>555</v>
      </c>
      <c r="H6" t="s">
        <v>178</v>
      </c>
    </row>
    <row r="7" spans="1:8" x14ac:dyDescent="0.25">
      <c r="A7" s="15" t="s">
        <v>387</v>
      </c>
      <c r="B7" t="s">
        <v>429</v>
      </c>
      <c r="C7" s="18" t="s">
        <v>471</v>
      </c>
      <c r="D7" s="18" t="s">
        <v>318</v>
      </c>
      <c r="E7" t="s">
        <v>74</v>
      </c>
      <c r="F7" t="s">
        <v>517</v>
      </c>
      <c r="G7" t="s">
        <v>555</v>
      </c>
      <c r="H7" t="s">
        <v>558</v>
      </c>
    </row>
    <row r="8" spans="1:8" x14ac:dyDescent="0.25">
      <c r="A8" s="15" t="s">
        <v>388</v>
      </c>
      <c r="B8" t="s">
        <v>430</v>
      </c>
      <c r="C8" s="18" t="s">
        <v>472</v>
      </c>
      <c r="D8" s="18" t="s">
        <v>330</v>
      </c>
      <c r="E8" t="s">
        <v>75</v>
      </c>
      <c r="F8" t="s">
        <v>518</v>
      </c>
      <c r="G8" t="s">
        <v>555</v>
      </c>
      <c r="H8" t="s">
        <v>559</v>
      </c>
    </row>
    <row r="9" spans="1:8" x14ac:dyDescent="0.25">
      <c r="A9" s="15" t="s">
        <v>389</v>
      </c>
      <c r="B9" t="s">
        <v>431</v>
      </c>
      <c r="C9" s="18" t="s">
        <v>473</v>
      </c>
      <c r="D9" s="18" t="s">
        <v>308</v>
      </c>
      <c r="E9" t="s">
        <v>55</v>
      </c>
      <c r="F9" t="s">
        <v>519</v>
      </c>
      <c r="G9" t="s">
        <v>560</v>
      </c>
      <c r="H9" t="s">
        <v>561</v>
      </c>
    </row>
    <row r="10" spans="1:8" x14ac:dyDescent="0.25">
      <c r="A10" s="15" t="s">
        <v>390</v>
      </c>
      <c r="B10" t="s">
        <v>432</v>
      </c>
      <c r="C10" s="18" t="s">
        <v>474</v>
      </c>
      <c r="D10" s="18" t="s">
        <v>346</v>
      </c>
      <c r="E10" t="s">
        <v>91</v>
      </c>
      <c r="F10" t="s">
        <v>520</v>
      </c>
      <c r="G10" t="s">
        <v>564</v>
      </c>
      <c r="H10" t="s">
        <v>562</v>
      </c>
    </row>
    <row r="11" spans="1:8" x14ac:dyDescent="0.25">
      <c r="A11" s="15" t="s">
        <v>391</v>
      </c>
      <c r="B11" t="s">
        <v>433</v>
      </c>
      <c r="C11" s="18" t="s">
        <v>475</v>
      </c>
      <c r="D11" s="18" t="s">
        <v>294</v>
      </c>
      <c r="E11" t="s">
        <v>56</v>
      </c>
      <c r="F11" t="s">
        <v>521</v>
      </c>
      <c r="G11" t="s">
        <v>555</v>
      </c>
      <c r="H11" t="s">
        <v>565</v>
      </c>
    </row>
    <row r="12" spans="1:8" x14ac:dyDescent="0.25">
      <c r="A12" s="15" t="s">
        <v>392</v>
      </c>
      <c r="B12" t="s">
        <v>434</v>
      </c>
      <c r="C12" s="18" t="s">
        <v>476</v>
      </c>
      <c r="D12" s="18" t="s">
        <v>334</v>
      </c>
      <c r="E12" t="s">
        <v>52</v>
      </c>
      <c r="F12" t="s">
        <v>522</v>
      </c>
      <c r="G12" t="s">
        <v>566</v>
      </c>
      <c r="H12" t="s">
        <v>567</v>
      </c>
    </row>
    <row r="13" spans="1:8" x14ac:dyDescent="0.25">
      <c r="A13" s="15" t="s">
        <v>393</v>
      </c>
      <c r="B13" t="s">
        <v>435</v>
      </c>
      <c r="C13" s="18" t="s">
        <v>477</v>
      </c>
      <c r="D13" s="18" t="s">
        <v>358</v>
      </c>
      <c r="E13" t="s">
        <v>114</v>
      </c>
      <c r="F13" t="s">
        <v>523</v>
      </c>
      <c r="G13" t="s">
        <v>555</v>
      </c>
      <c r="H13" t="s">
        <v>211</v>
      </c>
    </row>
    <row r="14" spans="1:8" x14ac:dyDescent="0.25">
      <c r="A14" s="15" t="s">
        <v>394</v>
      </c>
      <c r="B14" t="s">
        <v>436</v>
      </c>
      <c r="C14" s="18" t="s">
        <v>478</v>
      </c>
      <c r="D14" s="18" t="s">
        <v>354</v>
      </c>
      <c r="E14" t="s">
        <v>117</v>
      </c>
      <c r="F14" t="s">
        <v>524</v>
      </c>
      <c r="G14" t="s">
        <v>555</v>
      </c>
      <c r="H14" t="s">
        <v>568</v>
      </c>
    </row>
    <row r="15" spans="1:8" x14ac:dyDescent="0.25">
      <c r="A15" s="15" t="s">
        <v>395</v>
      </c>
      <c r="B15" t="s">
        <v>437</v>
      </c>
      <c r="C15" s="18" t="s">
        <v>479</v>
      </c>
      <c r="D15" s="18" t="s">
        <v>340</v>
      </c>
      <c r="E15" t="s">
        <v>131</v>
      </c>
      <c r="F15" s="18" t="s">
        <v>525</v>
      </c>
      <c r="G15" t="s">
        <v>569</v>
      </c>
      <c r="H15" t="s">
        <v>570</v>
      </c>
    </row>
    <row r="16" spans="1:8" x14ac:dyDescent="0.25">
      <c r="A16" s="15" t="s">
        <v>396</v>
      </c>
      <c r="B16" t="s">
        <v>438</v>
      </c>
      <c r="C16" s="18" t="s">
        <v>480</v>
      </c>
      <c r="D16" s="18" t="s">
        <v>332</v>
      </c>
      <c r="E16" t="s">
        <v>81</v>
      </c>
      <c r="F16" t="s">
        <v>526</v>
      </c>
      <c r="G16" t="s">
        <v>555</v>
      </c>
      <c r="H16" t="s">
        <v>571</v>
      </c>
    </row>
    <row r="17" spans="1:8" x14ac:dyDescent="0.25">
      <c r="A17" s="15" t="s">
        <v>397</v>
      </c>
      <c r="B17" t="s">
        <v>439</v>
      </c>
      <c r="C17" s="18" t="s">
        <v>481</v>
      </c>
      <c r="D17" s="18" t="s">
        <v>306</v>
      </c>
      <c r="E17" t="s">
        <v>82</v>
      </c>
      <c r="F17" t="s">
        <v>527</v>
      </c>
      <c r="G17" t="s">
        <v>555</v>
      </c>
      <c r="H17" t="s">
        <v>572</v>
      </c>
    </row>
    <row r="18" spans="1:8" x14ac:dyDescent="0.25">
      <c r="A18" s="15" t="s">
        <v>398</v>
      </c>
      <c r="B18" t="s">
        <v>440</v>
      </c>
      <c r="C18" s="18" t="s">
        <v>482</v>
      </c>
      <c r="D18" s="18" t="s">
        <v>348</v>
      </c>
      <c r="E18" t="s">
        <v>83</v>
      </c>
      <c r="F18" t="s">
        <v>528</v>
      </c>
      <c r="G18" t="s">
        <v>555</v>
      </c>
      <c r="H18" t="s">
        <v>187</v>
      </c>
    </row>
    <row r="19" spans="1:8" x14ac:dyDescent="0.25">
      <c r="A19" s="15" t="s">
        <v>399</v>
      </c>
      <c r="B19" t="s">
        <v>441</v>
      </c>
      <c r="C19" s="18" t="s">
        <v>483</v>
      </c>
      <c r="D19" s="18" t="s">
        <v>296</v>
      </c>
      <c r="E19" t="s">
        <v>100</v>
      </c>
      <c r="F19" t="s">
        <v>529</v>
      </c>
      <c r="G19" t="s">
        <v>555</v>
      </c>
      <c r="H19" t="s">
        <v>573</v>
      </c>
    </row>
    <row r="20" spans="1:8" x14ac:dyDescent="0.25">
      <c r="A20" s="15" t="s">
        <v>400</v>
      </c>
      <c r="B20" t="s">
        <v>442</v>
      </c>
      <c r="C20" s="18" t="s">
        <v>484</v>
      </c>
      <c r="D20" s="18" t="s">
        <v>324</v>
      </c>
      <c r="E20" t="s">
        <v>115</v>
      </c>
      <c r="F20" t="s">
        <v>530</v>
      </c>
      <c r="G20" t="s">
        <v>213</v>
      </c>
      <c r="H20" t="s">
        <v>212</v>
      </c>
    </row>
    <row r="21" spans="1:8" x14ac:dyDescent="0.25">
      <c r="A21" s="15" t="s">
        <v>401</v>
      </c>
      <c r="B21" t="s">
        <v>443</v>
      </c>
      <c r="C21" s="18" t="s">
        <v>485</v>
      </c>
      <c r="D21" s="18" t="s">
        <v>326</v>
      </c>
      <c r="E21" t="s">
        <v>80</v>
      </c>
      <c r="F21" t="s">
        <v>531</v>
      </c>
      <c r="G21" t="s">
        <v>555</v>
      </c>
      <c r="H21" t="s">
        <v>574</v>
      </c>
    </row>
    <row r="22" spans="1:8" x14ac:dyDescent="0.25">
      <c r="A22" s="15" t="s">
        <v>402</v>
      </c>
      <c r="B22" t="s">
        <v>444</v>
      </c>
      <c r="C22" s="18" t="s">
        <v>486</v>
      </c>
      <c r="D22" s="18" t="s">
        <v>304</v>
      </c>
      <c r="E22" t="s">
        <v>90</v>
      </c>
      <c r="F22" t="s">
        <v>532</v>
      </c>
      <c r="G22" t="s">
        <v>555</v>
      </c>
      <c r="H22" t="s">
        <v>575</v>
      </c>
    </row>
    <row r="23" spans="1:8" x14ac:dyDescent="0.25">
      <c r="A23" s="15" t="s">
        <v>403</v>
      </c>
      <c r="B23" t="s">
        <v>445</v>
      </c>
      <c r="C23" s="18" t="s">
        <v>487</v>
      </c>
      <c r="D23" s="18" t="s">
        <v>362</v>
      </c>
      <c r="E23" t="s">
        <v>92</v>
      </c>
      <c r="F23" t="s">
        <v>533</v>
      </c>
      <c r="G23" t="s">
        <v>800</v>
      </c>
      <c r="H23" t="s">
        <v>576</v>
      </c>
    </row>
    <row r="24" spans="1:8" x14ac:dyDescent="0.25">
      <c r="A24" s="15" t="s">
        <v>404</v>
      </c>
      <c r="B24" t="s">
        <v>446</v>
      </c>
      <c r="C24" s="18" t="s">
        <v>488</v>
      </c>
      <c r="D24" s="18" t="s">
        <v>292</v>
      </c>
      <c r="E24" t="s">
        <v>89</v>
      </c>
      <c r="F24" t="s">
        <v>534</v>
      </c>
      <c r="G24" t="s">
        <v>555</v>
      </c>
      <c r="H24" t="s">
        <v>577</v>
      </c>
    </row>
    <row r="25" spans="1:8" x14ac:dyDescent="0.25">
      <c r="A25" s="15" t="s">
        <v>405</v>
      </c>
      <c r="B25" t="s">
        <v>447</v>
      </c>
      <c r="C25" s="18" t="s">
        <v>489</v>
      </c>
      <c r="D25" s="18" t="s">
        <v>328</v>
      </c>
      <c r="E25" t="s">
        <v>95</v>
      </c>
      <c r="F25" t="s">
        <v>535</v>
      </c>
      <c r="G25" t="s">
        <v>555</v>
      </c>
      <c r="H25" t="s">
        <v>197</v>
      </c>
    </row>
    <row r="26" spans="1:8" x14ac:dyDescent="0.25">
      <c r="A26" s="15" t="s">
        <v>406</v>
      </c>
      <c r="B26" t="s">
        <v>448</v>
      </c>
      <c r="C26" s="18" t="s">
        <v>490</v>
      </c>
      <c r="D26" s="18" t="s">
        <v>336</v>
      </c>
      <c r="E26" t="s">
        <v>96</v>
      </c>
      <c r="F26" t="s">
        <v>536</v>
      </c>
      <c r="G26" t="s">
        <v>555</v>
      </c>
      <c r="H26" t="s">
        <v>578</v>
      </c>
    </row>
    <row r="27" spans="1:8" x14ac:dyDescent="0.25">
      <c r="A27" s="15" t="s">
        <v>407</v>
      </c>
      <c r="B27" t="s">
        <v>449</v>
      </c>
      <c r="C27" s="18" t="s">
        <v>491</v>
      </c>
      <c r="D27" s="18" t="s">
        <v>314</v>
      </c>
      <c r="E27" t="s">
        <v>140</v>
      </c>
      <c r="F27" t="s">
        <v>537</v>
      </c>
      <c r="G27" t="s">
        <v>555</v>
      </c>
      <c r="H27" t="s">
        <v>233</v>
      </c>
    </row>
    <row r="28" spans="1:8" x14ac:dyDescent="0.25">
      <c r="A28" s="15" t="s">
        <v>408</v>
      </c>
      <c r="B28" t="s">
        <v>450</v>
      </c>
      <c r="C28" s="18" t="s">
        <v>492</v>
      </c>
      <c r="D28" s="18" t="s">
        <v>352</v>
      </c>
      <c r="E28" t="s">
        <v>99</v>
      </c>
      <c r="F28" t="s">
        <v>538</v>
      </c>
      <c r="G28" t="s">
        <v>555</v>
      </c>
      <c r="H28" t="s">
        <v>579</v>
      </c>
    </row>
    <row r="29" spans="1:8" x14ac:dyDescent="0.25">
      <c r="A29" s="15" t="s">
        <v>409</v>
      </c>
      <c r="B29" t="s">
        <v>451</v>
      </c>
      <c r="C29" s="18" t="s">
        <v>493</v>
      </c>
      <c r="D29" s="18" t="s">
        <v>338</v>
      </c>
      <c r="E29" t="s">
        <v>86</v>
      </c>
      <c r="F29" t="s">
        <v>539</v>
      </c>
      <c r="G29" t="s">
        <v>555</v>
      </c>
      <c r="H29" t="s">
        <v>189</v>
      </c>
    </row>
    <row r="30" spans="1:8" x14ac:dyDescent="0.25">
      <c r="A30" s="15" t="s">
        <v>410</v>
      </c>
      <c r="B30" t="s">
        <v>452</v>
      </c>
      <c r="C30" s="18" t="s">
        <v>494</v>
      </c>
      <c r="D30" s="18" t="s">
        <v>368</v>
      </c>
      <c r="E30" t="s">
        <v>85</v>
      </c>
      <c r="F30" t="s">
        <v>540</v>
      </c>
      <c r="G30" t="s">
        <v>555</v>
      </c>
      <c r="H30" t="s">
        <v>580</v>
      </c>
    </row>
    <row r="31" spans="1:8" x14ac:dyDescent="0.25">
      <c r="A31" s="15" t="s">
        <v>411</v>
      </c>
      <c r="B31" t="s">
        <v>453</v>
      </c>
      <c r="C31" s="18" t="s">
        <v>495</v>
      </c>
      <c r="D31" s="18" t="s">
        <v>310</v>
      </c>
      <c r="E31" t="s">
        <v>102</v>
      </c>
      <c r="F31" t="s">
        <v>541</v>
      </c>
      <c r="G31" t="s">
        <v>581</v>
      </c>
      <c r="H31" t="s">
        <v>582</v>
      </c>
    </row>
    <row r="32" spans="1:8" x14ac:dyDescent="0.25">
      <c r="A32" s="15" t="s">
        <v>412</v>
      </c>
      <c r="B32" t="s">
        <v>454</v>
      </c>
      <c r="C32" s="18" t="s">
        <v>496</v>
      </c>
      <c r="D32" s="18" t="s">
        <v>374</v>
      </c>
      <c r="E32" t="s">
        <v>103</v>
      </c>
      <c r="F32" t="s">
        <v>542</v>
      </c>
      <c r="G32" t="s">
        <v>555</v>
      </c>
      <c r="H32" t="s">
        <v>204</v>
      </c>
    </row>
    <row r="33" spans="1:8" x14ac:dyDescent="0.25">
      <c r="A33" s="15" t="s">
        <v>413</v>
      </c>
      <c r="B33" t="s">
        <v>455</v>
      </c>
      <c r="C33" s="18" t="s">
        <v>497</v>
      </c>
      <c r="D33" s="18" t="s">
        <v>360</v>
      </c>
      <c r="E33" t="s">
        <v>104</v>
      </c>
      <c r="F33" t="s">
        <v>543</v>
      </c>
      <c r="G33" t="s">
        <v>555</v>
      </c>
      <c r="H33" t="s">
        <v>583</v>
      </c>
    </row>
    <row r="34" spans="1:8" x14ac:dyDescent="0.25">
      <c r="A34" s="15" t="s">
        <v>414</v>
      </c>
      <c r="B34" t="s">
        <v>456</v>
      </c>
      <c r="C34" s="18" t="s">
        <v>498</v>
      </c>
      <c r="D34" s="18" t="s">
        <v>312</v>
      </c>
      <c r="E34" t="s">
        <v>105</v>
      </c>
      <c r="F34" t="s">
        <v>544</v>
      </c>
      <c r="G34" t="s">
        <v>555</v>
      </c>
      <c r="H34" t="s">
        <v>206</v>
      </c>
    </row>
    <row r="35" spans="1:8" x14ac:dyDescent="0.25">
      <c r="A35" s="15" t="s">
        <v>415</v>
      </c>
      <c r="B35" t="s">
        <v>457</v>
      </c>
      <c r="C35" s="18" t="s">
        <v>507</v>
      </c>
      <c r="D35" s="18" t="s">
        <v>320</v>
      </c>
      <c r="E35" t="s">
        <v>65</v>
      </c>
      <c r="F35" t="s">
        <v>545</v>
      </c>
      <c r="G35" t="s">
        <v>555</v>
      </c>
      <c r="H35" t="s">
        <v>584</v>
      </c>
    </row>
    <row r="36" spans="1:8" x14ac:dyDescent="0.25">
      <c r="A36" s="15" t="s">
        <v>416</v>
      </c>
      <c r="B36" t="s">
        <v>458</v>
      </c>
      <c r="C36" s="18" t="s">
        <v>499</v>
      </c>
      <c r="D36" s="18" t="s">
        <v>364</v>
      </c>
      <c r="E36" t="s">
        <v>119</v>
      </c>
      <c r="F36" t="s">
        <v>546</v>
      </c>
      <c r="G36" t="s">
        <v>585</v>
      </c>
      <c r="H36" t="s">
        <v>217</v>
      </c>
    </row>
    <row r="37" spans="1:8" x14ac:dyDescent="0.25">
      <c r="A37" s="15" t="s">
        <v>417</v>
      </c>
      <c r="B37" t="s">
        <v>459</v>
      </c>
      <c r="C37" s="18" t="s">
        <v>500</v>
      </c>
      <c r="D37" s="18" t="s">
        <v>350</v>
      </c>
      <c r="E37" t="s">
        <v>116</v>
      </c>
      <c r="F37" t="s">
        <v>547</v>
      </c>
      <c r="G37" t="s">
        <v>555</v>
      </c>
      <c r="H37" t="s">
        <v>214</v>
      </c>
    </row>
    <row r="38" spans="1:8" x14ac:dyDescent="0.25">
      <c r="A38" s="15" t="s">
        <v>418</v>
      </c>
      <c r="B38" t="s">
        <v>460</v>
      </c>
      <c r="C38" s="18" t="s">
        <v>501</v>
      </c>
      <c r="D38" s="18" t="s">
        <v>356</v>
      </c>
      <c r="E38" t="s">
        <v>112</v>
      </c>
      <c r="F38" t="s">
        <v>548</v>
      </c>
      <c r="G38" t="s">
        <v>555</v>
      </c>
      <c r="H38" t="s">
        <v>210</v>
      </c>
    </row>
    <row r="39" spans="1:8" x14ac:dyDescent="0.25">
      <c r="A39" s="15" t="s">
        <v>419</v>
      </c>
      <c r="B39" t="s">
        <v>461</v>
      </c>
      <c r="C39" s="18" t="s">
        <v>502</v>
      </c>
      <c r="D39" s="18" t="s">
        <v>370</v>
      </c>
      <c r="E39" t="s">
        <v>64</v>
      </c>
      <c r="F39" s="18" t="s">
        <v>549</v>
      </c>
      <c r="G39" t="s">
        <v>555</v>
      </c>
      <c r="H39" t="s">
        <v>170</v>
      </c>
    </row>
    <row r="40" spans="1:8" x14ac:dyDescent="0.25">
      <c r="A40" s="15" t="s">
        <v>420</v>
      </c>
      <c r="B40" t="s">
        <v>462</v>
      </c>
      <c r="C40" s="18" t="s">
        <v>503</v>
      </c>
      <c r="D40" s="18" t="s">
        <v>366</v>
      </c>
      <c r="E40" t="s">
        <v>126</v>
      </c>
      <c r="F40" s="18" t="s">
        <v>550</v>
      </c>
      <c r="G40" t="s">
        <v>586</v>
      </c>
      <c r="H40" t="s">
        <v>587</v>
      </c>
    </row>
    <row r="41" spans="1:8" x14ac:dyDescent="0.25">
      <c r="A41" s="15" t="s">
        <v>421</v>
      </c>
      <c r="B41" t="s">
        <v>463</v>
      </c>
      <c r="C41" s="18" t="s">
        <v>504</v>
      </c>
      <c r="D41" s="18" t="s">
        <v>322</v>
      </c>
      <c r="E41" t="s">
        <v>132</v>
      </c>
      <c r="F41" s="18" t="s">
        <v>551</v>
      </c>
      <c r="G41" t="s">
        <v>588</v>
      </c>
      <c r="H41" t="s">
        <v>229</v>
      </c>
    </row>
    <row r="42" spans="1:8" x14ac:dyDescent="0.25">
      <c r="A42" s="15" t="s">
        <v>422</v>
      </c>
      <c r="B42" t="s">
        <v>464</v>
      </c>
      <c r="C42" s="18" t="s">
        <v>505</v>
      </c>
      <c r="D42" s="18" t="s">
        <v>342</v>
      </c>
      <c r="E42" t="s">
        <v>130</v>
      </c>
      <c r="F42" s="18" t="s">
        <v>552</v>
      </c>
      <c r="G42" t="s">
        <v>588</v>
      </c>
      <c r="H42" t="s">
        <v>589</v>
      </c>
    </row>
    <row r="43" spans="1:8" x14ac:dyDescent="0.25">
      <c r="A43" s="15" t="s">
        <v>423</v>
      </c>
      <c r="B43" t="s">
        <v>465</v>
      </c>
      <c r="C43" s="18" t="s">
        <v>506</v>
      </c>
      <c r="D43" s="18" t="s">
        <v>316</v>
      </c>
      <c r="E43" t="s">
        <v>133</v>
      </c>
      <c r="F43" s="18" t="s">
        <v>553</v>
      </c>
      <c r="G43" t="s">
        <v>555</v>
      </c>
      <c r="H43" t="s">
        <v>230</v>
      </c>
    </row>
    <row r="44" spans="1:8" x14ac:dyDescent="0.25">
      <c r="A44" t="s">
        <v>376</v>
      </c>
    </row>
    <row r="45" spans="1:8" x14ac:dyDescent="0.25">
      <c r="A45" t="s">
        <v>376</v>
      </c>
    </row>
    <row r="46" spans="1:8" x14ac:dyDescent="0.25">
      <c r="A46" t="s">
        <v>377</v>
      </c>
    </row>
    <row r="47" spans="1:8" x14ac:dyDescent="0.25">
      <c r="A47" t="s">
        <v>377</v>
      </c>
    </row>
    <row r="48" spans="1:8" x14ac:dyDescent="0.25">
      <c r="A48" t="s">
        <v>378</v>
      </c>
    </row>
    <row r="49" spans="1:1" x14ac:dyDescent="0.25">
      <c r="A49" t="s">
        <v>378</v>
      </c>
    </row>
    <row r="50" spans="1:1" x14ac:dyDescent="0.25">
      <c r="A50" t="s">
        <v>379</v>
      </c>
    </row>
    <row r="51" spans="1:1" x14ac:dyDescent="0.25">
      <c r="A51" t="s">
        <v>379</v>
      </c>
    </row>
    <row r="52" spans="1:1" x14ac:dyDescent="0.25">
      <c r="A52" t="s">
        <v>381</v>
      </c>
    </row>
    <row r="53" spans="1:1" x14ac:dyDescent="0.25">
      <c r="A53" t="s">
        <v>381</v>
      </c>
    </row>
    <row r="54" spans="1:1" x14ac:dyDescent="0.25">
      <c r="A54" t="s">
        <v>380</v>
      </c>
    </row>
    <row r="55" spans="1:1" x14ac:dyDescent="0.25">
      <c r="A55" t="s">
        <v>380</v>
      </c>
    </row>
    <row r="56" spans="1:1" x14ac:dyDescent="0.25">
      <c r="A56" t="s">
        <v>363</v>
      </c>
    </row>
    <row r="57" spans="1:1" x14ac:dyDescent="0.25">
      <c r="A57" t="s">
        <v>301</v>
      </c>
    </row>
    <row r="58" spans="1:1" x14ac:dyDescent="0.25">
      <c r="A58" t="s">
        <v>345</v>
      </c>
    </row>
    <row r="59" spans="1:1" x14ac:dyDescent="0.25">
      <c r="A59" t="s">
        <v>317</v>
      </c>
    </row>
    <row r="60" spans="1:1" x14ac:dyDescent="0.25">
      <c r="A60" t="s">
        <v>369</v>
      </c>
    </row>
    <row r="61" spans="1:1" x14ac:dyDescent="0.25">
      <c r="A61" t="s">
        <v>323</v>
      </c>
    </row>
    <row r="62" spans="1:1" x14ac:dyDescent="0.25">
      <c r="A62" t="s">
        <v>293</v>
      </c>
    </row>
    <row r="63" spans="1:1" x14ac:dyDescent="0.25">
      <c r="A63" t="s">
        <v>315</v>
      </c>
    </row>
    <row r="64" spans="1:1" x14ac:dyDescent="0.25">
      <c r="A64" t="s">
        <v>333</v>
      </c>
    </row>
    <row r="65" spans="1:1" x14ac:dyDescent="0.25">
      <c r="A65" t="s">
        <v>341</v>
      </c>
    </row>
    <row r="66" spans="1:1" x14ac:dyDescent="0.25">
      <c r="A66" t="s">
        <v>343</v>
      </c>
    </row>
    <row r="67" spans="1:1" x14ac:dyDescent="0.25">
      <c r="A67" t="s">
        <v>355</v>
      </c>
    </row>
    <row r="68" spans="1:1" x14ac:dyDescent="0.25">
      <c r="A68" t="s">
        <v>365</v>
      </c>
    </row>
    <row r="69" spans="1:1" x14ac:dyDescent="0.25">
      <c r="A69" t="s">
        <v>299</v>
      </c>
    </row>
    <row r="70" spans="1:1" x14ac:dyDescent="0.25">
      <c r="A70" t="s">
        <v>325</v>
      </c>
    </row>
    <row r="71" spans="1:1" x14ac:dyDescent="0.25">
      <c r="A71" t="s">
        <v>319</v>
      </c>
    </row>
    <row r="72" spans="1:1" x14ac:dyDescent="0.25">
      <c r="A72" t="s">
        <v>309</v>
      </c>
    </row>
    <row r="73" spans="1:1" x14ac:dyDescent="0.25">
      <c r="A73" t="s">
        <v>335</v>
      </c>
    </row>
    <row r="74" spans="1:1" x14ac:dyDescent="0.25">
      <c r="A74" t="s">
        <v>361</v>
      </c>
    </row>
    <row r="75" spans="1:1" x14ac:dyDescent="0.25">
      <c r="A75" t="s">
        <v>349</v>
      </c>
    </row>
    <row r="76" spans="1:1" x14ac:dyDescent="0.25">
      <c r="A76" t="s">
        <v>295</v>
      </c>
    </row>
    <row r="77" spans="1:1" x14ac:dyDescent="0.25">
      <c r="A77" t="s">
        <v>307</v>
      </c>
    </row>
    <row r="78" spans="1:1" x14ac:dyDescent="0.25">
      <c r="A78" t="s">
        <v>337</v>
      </c>
    </row>
    <row r="79" spans="1:1" x14ac:dyDescent="0.25">
      <c r="A79" t="s">
        <v>347</v>
      </c>
    </row>
    <row r="80" spans="1:1" x14ac:dyDescent="0.25">
      <c r="A80" t="s">
        <v>321</v>
      </c>
    </row>
    <row r="81" spans="1:1" x14ac:dyDescent="0.25">
      <c r="A81" t="s">
        <v>297</v>
      </c>
    </row>
    <row r="82" spans="1:1" x14ac:dyDescent="0.25">
      <c r="A82" t="s">
        <v>331</v>
      </c>
    </row>
    <row r="83" spans="1:1" x14ac:dyDescent="0.25">
      <c r="A83" t="s">
        <v>373</v>
      </c>
    </row>
    <row r="84" spans="1:1" x14ac:dyDescent="0.25">
      <c r="A84" t="s">
        <v>371</v>
      </c>
    </row>
    <row r="85" spans="1:1" x14ac:dyDescent="0.25">
      <c r="A85" t="s">
        <v>305</v>
      </c>
    </row>
    <row r="86" spans="1:1" x14ac:dyDescent="0.25">
      <c r="A86" t="s">
        <v>357</v>
      </c>
    </row>
    <row r="87" spans="1:1" x14ac:dyDescent="0.25">
      <c r="A87" t="s">
        <v>327</v>
      </c>
    </row>
    <row r="88" spans="1:1" x14ac:dyDescent="0.25">
      <c r="A88" t="s">
        <v>303</v>
      </c>
    </row>
    <row r="89" spans="1:1" x14ac:dyDescent="0.25">
      <c r="A89" t="s">
        <v>351</v>
      </c>
    </row>
    <row r="90" spans="1:1" x14ac:dyDescent="0.25">
      <c r="A90" t="s">
        <v>329</v>
      </c>
    </row>
    <row r="91" spans="1:1" x14ac:dyDescent="0.25">
      <c r="A91" t="s">
        <v>339</v>
      </c>
    </row>
    <row r="92" spans="1:1" x14ac:dyDescent="0.25">
      <c r="A92" t="s">
        <v>359</v>
      </c>
    </row>
    <row r="93" spans="1:1" x14ac:dyDescent="0.25">
      <c r="A93" t="s">
        <v>353</v>
      </c>
    </row>
    <row r="94" spans="1:1" x14ac:dyDescent="0.25">
      <c r="A94" t="s">
        <v>313</v>
      </c>
    </row>
    <row r="95" spans="1:1" x14ac:dyDescent="0.25">
      <c r="A95" t="s">
        <v>367</v>
      </c>
    </row>
    <row r="96" spans="1:1" x14ac:dyDescent="0.25">
      <c r="A96" t="s">
        <v>375</v>
      </c>
    </row>
    <row r="97" spans="1:1" x14ac:dyDescent="0.25">
      <c r="A97" t="s">
        <v>311</v>
      </c>
    </row>
    <row r="98" spans="1:1" x14ac:dyDescent="0.25">
      <c r="A98" t="s">
        <v>726</v>
      </c>
    </row>
    <row r="99" spans="1:1" x14ac:dyDescent="0.25">
      <c r="A99" t="s">
        <v>726</v>
      </c>
    </row>
    <row r="100" spans="1:1" x14ac:dyDescent="0.25">
      <c r="A100" t="s">
        <v>624</v>
      </c>
    </row>
    <row r="101" spans="1:1" x14ac:dyDescent="0.25">
      <c r="A101" t="s">
        <v>623</v>
      </c>
    </row>
    <row r="102" spans="1:1" x14ac:dyDescent="0.25">
      <c r="A102" t="s">
        <v>596</v>
      </c>
    </row>
    <row r="103" spans="1:1" x14ac:dyDescent="0.25">
      <c r="A103" t="s">
        <v>597</v>
      </c>
    </row>
    <row r="104" spans="1:1" x14ac:dyDescent="0.25">
      <c r="A104" t="s">
        <v>598</v>
      </c>
    </row>
    <row r="105" spans="1:1" x14ac:dyDescent="0.25">
      <c r="A105" t="s">
        <v>599</v>
      </c>
    </row>
    <row r="106" spans="1:1" x14ac:dyDescent="0.25">
      <c r="A106" t="s">
        <v>600</v>
      </c>
    </row>
    <row r="107" spans="1:1" x14ac:dyDescent="0.25">
      <c r="A107" t="s">
        <v>601</v>
      </c>
    </row>
    <row r="108" spans="1:1" x14ac:dyDescent="0.25">
      <c r="A108" t="s">
        <v>602</v>
      </c>
    </row>
    <row r="109" spans="1:1" x14ac:dyDescent="0.25">
      <c r="A109" t="s">
        <v>603</v>
      </c>
    </row>
    <row r="110" spans="1:1" x14ac:dyDescent="0.25">
      <c r="A110" t="s">
        <v>604</v>
      </c>
    </row>
    <row r="111" spans="1:1" x14ac:dyDescent="0.25">
      <c r="A111" t="s">
        <v>607</v>
      </c>
    </row>
    <row r="112" spans="1:1" x14ac:dyDescent="0.25">
      <c r="A112" t="s">
        <v>609</v>
      </c>
    </row>
    <row r="113" spans="1:1" x14ac:dyDescent="0.25">
      <c r="A113" t="s">
        <v>608</v>
      </c>
    </row>
    <row r="114" spans="1:1" x14ac:dyDescent="0.25">
      <c r="A114" t="s">
        <v>622</v>
      </c>
    </row>
    <row r="115" spans="1:1" x14ac:dyDescent="0.25">
      <c r="A115" t="s">
        <v>629</v>
      </c>
    </row>
    <row r="116" spans="1:1" x14ac:dyDescent="0.25">
      <c r="A116" t="s">
        <v>630</v>
      </c>
    </row>
    <row r="117" spans="1:1" x14ac:dyDescent="0.25">
      <c r="A117" t="s">
        <v>628</v>
      </c>
    </row>
    <row r="118" spans="1:1" x14ac:dyDescent="0.25">
      <c r="A118" t="s">
        <v>633</v>
      </c>
    </row>
    <row r="119" spans="1:1" x14ac:dyDescent="0.25">
      <c r="A119" t="s">
        <v>631</v>
      </c>
    </row>
    <row r="120" spans="1:1" x14ac:dyDescent="0.25">
      <c r="A120" t="s">
        <v>632</v>
      </c>
    </row>
    <row r="121" spans="1:1" x14ac:dyDescent="0.25">
      <c r="A121" t="s">
        <v>634</v>
      </c>
    </row>
    <row r="122" spans="1:1" x14ac:dyDescent="0.25">
      <c r="A122" t="s">
        <v>635</v>
      </c>
    </row>
    <row r="123" spans="1:1" x14ac:dyDescent="0.25">
      <c r="A123" t="s">
        <v>636</v>
      </c>
    </row>
    <row r="124" spans="1:1" x14ac:dyDescent="0.25">
      <c r="A124" t="s">
        <v>642</v>
      </c>
    </row>
    <row r="125" spans="1:1" x14ac:dyDescent="0.25">
      <c r="A125" t="s">
        <v>643</v>
      </c>
    </row>
    <row r="126" spans="1:1" x14ac:dyDescent="0.25">
      <c r="A126" t="s">
        <v>644</v>
      </c>
    </row>
    <row r="127" spans="1:1" x14ac:dyDescent="0.25">
      <c r="A127" t="s">
        <v>640</v>
      </c>
    </row>
    <row r="128" spans="1:1" x14ac:dyDescent="0.25">
      <c r="A128" t="s">
        <v>641</v>
      </c>
    </row>
    <row r="129" spans="1:1" x14ac:dyDescent="0.25">
      <c r="A129" t="s">
        <v>637</v>
      </c>
    </row>
    <row r="130" spans="1:1" x14ac:dyDescent="0.25">
      <c r="A130" t="s">
        <v>639</v>
      </c>
    </row>
    <row r="131" spans="1:1" x14ac:dyDescent="0.25">
      <c r="A131" t="s">
        <v>645</v>
      </c>
    </row>
    <row r="132" spans="1:1" x14ac:dyDescent="0.25">
      <c r="A132" t="s">
        <v>638</v>
      </c>
    </row>
    <row r="133" spans="1:1" x14ac:dyDescent="0.25">
      <c r="A133" t="s">
        <v>646</v>
      </c>
    </row>
    <row r="134" spans="1:1" x14ac:dyDescent="0.25">
      <c r="A134" t="s">
        <v>647</v>
      </c>
    </row>
    <row r="135" spans="1:1" x14ac:dyDescent="0.25">
      <c r="A135" t="s">
        <v>648</v>
      </c>
    </row>
    <row r="136" spans="1:1" x14ac:dyDescent="0.25">
      <c r="A136" t="s">
        <v>649</v>
      </c>
    </row>
    <row r="137" spans="1:1" x14ac:dyDescent="0.25">
      <c r="A137" t="s">
        <v>650</v>
      </c>
    </row>
    <row r="138" spans="1:1" x14ac:dyDescent="0.25">
      <c r="A138" t="s">
        <v>650</v>
      </c>
    </row>
    <row r="139" spans="1:1" x14ac:dyDescent="0.25">
      <c r="A139" t="s">
        <v>651</v>
      </c>
    </row>
    <row r="140" spans="1:1" x14ac:dyDescent="0.25">
      <c r="A140" t="s">
        <v>652</v>
      </c>
    </row>
    <row r="141" spans="1:1" x14ac:dyDescent="0.25">
      <c r="A141" t="s">
        <v>653</v>
      </c>
    </row>
    <row r="142" spans="1:1" x14ac:dyDescent="0.25">
      <c r="A142" t="s">
        <v>654</v>
      </c>
    </row>
    <row r="143" spans="1:1" x14ac:dyDescent="0.25">
      <c r="A143" t="s">
        <v>655</v>
      </c>
    </row>
    <row r="144" spans="1:1" x14ac:dyDescent="0.25">
      <c r="A144" t="s">
        <v>656</v>
      </c>
    </row>
    <row r="145" spans="1:1" x14ac:dyDescent="0.25">
      <c r="A145" t="s">
        <v>657</v>
      </c>
    </row>
    <row r="146" spans="1:1" x14ac:dyDescent="0.25">
      <c r="A146" t="s">
        <v>658</v>
      </c>
    </row>
    <row r="147" spans="1:1" x14ac:dyDescent="0.25">
      <c r="A147" t="s">
        <v>659</v>
      </c>
    </row>
    <row r="148" spans="1:1" x14ac:dyDescent="0.25">
      <c r="A148" t="s">
        <v>659</v>
      </c>
    </row>
    <row r="149" spans="1:1" x14ac:dyDescent="0.25">
      <c r="A149" t="s">
        <v>660</v>
      </c>
    </row>
    <row r="150" spans="1:1" x14ac:dyDescent="0.25">
      <c r="A150" t="s">
        <v>661</v>
      </c>
    </row>
    <row r="151" spans="1:1" x14ac:dyDescent="0.25">
      <c r="A151" t="s">
        <v>662</v>
      </c>
    </row>
    <row r="152" spans="1:1" x14ac:dyDescent="0.25">
      <c r="A152" t="s">
        <v>663</v>
      </c>
    </row>
    <row r="153" spans="1:1" x14ac:dyDescent="0.25">
      <c r="A153" t="s">
        <v>664</v>
      </c>
    </row>
    <row r="154" spans="1:1" x14ac:dyDescent="0.25">
      <c r="A154" t="s">
        <v>666</v>
      </c>
    </row>
    <row r="155" spans="1:1" x14ac:dyDescent="0.25">
      <c r="A155" t="s">
        <v>667</v>
      </c>
    </row>
    <row r="156" spans="1:1" x14ac:dyDescent="0.25">
      <c r="A156" t="s">
        <v>591</v>
      </c>
    </row>
    <row r="157" spans="1:1" x14ac:dyDescent="0.25">
      <c r="A157" t="s">
        <v>594</v>
      </c>
    </row>
    <row r="158" spans="1:1" x14ac:dyDescent="0.25">
      <c r="A158" t="s">
        <v>593</v>
      </c>
    </row>
    <row r="159" spans="1:1" x14ac:dyDescent="0.25">
      <c r="A159" t="s">
        <v>592</v>
      </c>
    </row>
    <row r="160" spans="1:1" x14ac:dyDescent="0.25">
      <c r="A160" t="s">
        <v>595</v>
      </c>
    </row>
    <row r="161" spans="1:1" x14ac:dyDescent="0.25">
      <c r="A161" t="s">
        <v>627</v>
      </c>
    </row>
    <row r="162" spans="1:1" x14ac:dyDescent="0.25">
      <c r="A162" t="s">
        <v>627</v>
      </c>
    </row>
    <row r="163" spans="1:1" x14ac:dyDescent="0.25">
      <c r="A163" t="s">
        <v>625</v>
      </c>
    </row>
    <row r="164" spans="1:1" x14ac:dyDescent="0.25">
      <c r="A164" t="s">
        <v>625</v>
      </c>
    </row>
    <row r="165" spans="1:1" x14ac:dyDescent="0.25">
      <c r="A165" t="s">
        <v>626</v>
      </c>
    </row>
    <row r="166" spans="1:1" x14ac:dyDescent="0.25">
      <c r="A166" t="s">
        <v>626</v>
      </c>
    </row>
    <row r="167" spans="1:1" x14ac:dyDescent="0.25">
      <c r="A167" t="s">
        <v>668</v>
      </c>
    </row>
    <row r="168" spans="1:1" x14ac:dyDescent="0.25">
      <c r="A168" t="s">
        <v>605</v>
      </c>
    </row>
    <row r="169" spans="1:1" x14ac:dyDescent="0.25">
      <c r="A169" t="s">
        <v>605</v>
      </c>
    </row>
    <row r="170" spans="1:1" x14ac:dyDescent="0.25">
      <c r="A170" t="s">
        <v>606</v>
      </c>
    </row>
    <row r="171" spans="1:1" x14ac:dyDescent="0.25">
      <c r="A171" t="s">
        <v>606</v>
      </c>
    </row>
    <row r="172" spans="1:1" x14ac:dyDescent="0.25">
      <c r="A172" t="s">
        <v>610</v>
      </c>
    </row>
    <row r="173" spans="1:1" x14ac:dyDescent="0.25">
      <c r="A173" t="s">
        <v>611</v>
      </c>
    </row>
    <row r="174" spans="1:1" x14ac:dyDescent="0.25">
      <c r="A174" t="s">
        <v>612</v>
      </c>
    </row>
    <row r="175" spans="1:1" x14ac:dyDescent="0.25">
      <c r="A175" t="s">
        <v>613</v>
      </c>
    </row>
    <row r="176" spans="1:1" x14ac:dyDescent="0.25">
      <c r="A176" t="s">
        <v>613</v>
      </c>
    </row>
    <row r="177" spans="1:1" x14ac:dyDescent="0.25">
      <c r="A177" t="s">
        <v>619</v>
      </c>
    </row>
    <row r="178" spans="1:1" x14ac:dyDescent="0.25">
      <c r="A178" t="s">
        <v>619</v>
      </c>
    </row>
    <row r="179" spans="1:1" x14ac:dyDescent="0.25">
      <c r="A179" t="s">
        <v>618</v>
      </c>
    </row>
    <row r="180" spans="1:1" x14ac:dyDescent="0.25">
      <c r="A180" t="s">
        <v>618</v>
      </c>
    </row>
    <row r="181" spans="1:1" x14ac:dyDescent="0.25">
      <c r="A181" t="s">
        <v>616</v>
      </c>
    </row>
    <row r="182" spans="1:1" x14ac:dyDescent="0.25">
      <c r="A182" t="s">
        <v>616</v>
      </c>
    </row>
    <row r="183" spans="1:1" x14ac:dyDescent="0.25">
      <c r="A183" t="s">
        <v>614</v>
      </c>
    </row>
    <row r="184" spans="1:1" x14ac:dyDescent="0.25">
      <c r="A184" t="s">
        <v>614</v>
      </c>
    </row>
    <row r="185" spans="1:1" x14ac:dyDescent="0.25">
      <c r="A185" t="s">
        <v>620</v>
      </c>
    </row>
    <row r="186" spans="1:1" x14ac:dyDescent="0.25">
      <c r="A186" t="s">
        <v>620</v>
      </c>
    </row>
    <row r="187" spans="1:1" x14ac:dyDescent="0.25">
      <c r="A187" t="s">
        <v>621</v>
      </c>
    </row>
    <row r="188" spans="1:1" x14ac:dyDescent="0.25">
      <c r="A188" t="s">
        <v>621</v>
      </c>
    </row>
    <row r="189" spans="1:1" x14ac:dyDescent="0.25">
      <c r="A189" t="s">
        <v>617</v>
      </c>
    </row>
    <row r="190" spans="1:1" x14ac:dyDescent="0.25">
      <c r="A190" t="s">
        <v>617</v>
      </c>
    </row>
    <row r="191" spans="1:1" x14ac:dyDescent="0.25">
      <c r="A191" t="s">
        <v>615</v>
      </c>
    </row>
    <row r="192" spans="1:1" x14ac:dyDescent="0.25">
      <c r="A192" t="s">
        <v>615</v>
      </c>
    </row>
    <row r="193" spans="1:1" x14ac:dyDescent="0.25">
      <c r="A193" t="s">
        <v>669</v>
      </c>
    </row>
    <row r="194" spans="1:1" x14ac:dyDescent="0.25">
      <c r="A194" t="s">
        <v>669</v>
      </c>
    </row>
    <row r="195" spans="1:1" x14ac:dyDescent="0.25">
      <c r="A195" t="s">
        <v>670</v>
      </c>
    </row>
    <row r="196" spans="1:1" x14ac:dyDescent="0.25">
      <c r="A196" t="s">
        <v>671</v>
      </c>
    </row>
    <row r="197" spans="1:1" x14ac:dyDescent="0.25">
      <c r="A197" t="s">
        <v>672</v>
      </c>
    </row>
    <row r="198" spans="1:1" x14ac:dyDescent="0.25">
      <c r="A198" t="s">
        <v>665</v>
      </c>
    </row>
    <row r="199" spans="1:1" x14ac:dyDescent="0.25">
      <c r="A199" t="s">
        <v>665</v>
      </c>
    </row>
    <row r="200" spans="1:1" x14ac:dyDescent="0.25">
      <c r="A200" t="s">
        <v>727</v>
      </c>
    </row>
    <row r="201" spans="1:1" x14ac:dyDescent="0.25">
      <c r="A201" t="s">
        <v>727</v>
      </c>
    </row>
    <row r="202" spans="1:1" x14ac:dyDescent="0.25">
      <c r="A202" t="s">
        <v>728</v>
      </c>
    </row>
    <row r="203" spans="1:1" x14ac:dyDescent="0.25">
      <c r="A203" t="s">
        <v>729</v>
      </c>
    </row>
    <row r="204" spans="1:1" x14ac:dyDescent="0.25">
      <c r="A204" t="s">
        <v>730</v>
      </c>
    </row>
    <row r="205" spans="1:1" x14ac:dyDescent="0.25">
      <c r="A205" t="s">
        <v>731</v>
      </c>
    </row>
    <row r="206" spans="1:1" x14ac:dyDescent="0.25">
      <c r="A206" t="s">
        <v>732</v>
      </c>
    </row>
    <row r="207" spans="1:1" x14ac:dyDescent="0.25">
      <c r="A207" t="s">
        <v>733</v>
      </c>
    </row>
    <row r="208" spans="1:1" x14ac:dyDescent="0.25">
      <c r="A208" t="s">
        <v>734</v>
      </c>
    </row>
    <row r="209" spans="1:1" x14ac:dyDescent="0.25">
      <c r="A209" t="s">
        <v>735</v>
      </c>
    </row>
    <row r="210" spans="1:1" x14ac:dyDescent="0.25">
      <c r="A210" t="s">
        <v>736</v>
      </c>
    </row>
    <row r="211" spans="1:1" x14ac:dyDescent="0.25">
      <c r="A211" t="s">
        <v>737</v>
      </c>
    </row>
    <row r="212" spans="1:1" x14ac:dyDescent="0.25">
      <c r="A212" t="s">
        <v>738</v>
      </c>
    </row>
    <row r="213" spans="1:1" x14ac:dyDescent="0.25">
      <c r="A213" t="s">
        <v>739</v>
      </c>
    </row>
    <row r="214" spans="1:1" x14ac:dyDescent="0.25">
      <c r="A214" t="s">
        <v>740</v>
      </c>
    </row>
    <row r="215" spans="1:1" x14ac:dyDescent="0.25">
      <c r="A215" t="s">
        <v>741</v>
      </c>
    </row>
    <row r="216" spans="1:1" x14ac:dyDescent="0.25">
      <c r="A216" t="s">
        <v>742</v>
      </c>
    </row>
    <row r="217" spans="1:1" x14ac:dyDescent="0.25">
      <c r="A217" t="s">
        <v>743</v>
      </c>
    </row>
    <row r="218" spans="1:1" x14ac:dyDescent="0.25">
      <c r="A218" t="s">
        <v>744</v>
      </c>
    </row>
    <row r="219" spans="1:1" x14ac:dyDescent="0.25">
      <c r="A219" t="s">
        <v>745</v>
      </c>
    </row>
    <row r="220" spans="1:1" x14ac:dyDescent="0.25">
      <c r="A220" t="s">
        <v>746</v>
      </c>
    </row>
    <row r="221" spans="1:1" x14ac:dyDescent="0.25">
      <c r="A221" t="s">
        <v>747</v>
      </c>
    </row>
    <row r="222" spans="1:1" x14ac:dyDescent="0.25">
      <c r="A222" t="s">
        <v>748</v>
      </c>
    </row>
    <row r="223" spans="1:1" x14ac:dyDescent="0.25">
      <c r="A223" t="s">
        <v>749</v>
      </c>
    </row>
    <row r="224" spans="1:1" x14ac:dyDescent="0.25">
      <c r="A224" t="s">
        <v>750</v>
      </c>
    </row>
    <row r="225" spans="1:1" x14ac:dyDescent="0.25">
      <c r="A225" t="s">
        <v>751</v>
      </c>
    </row>
    <row r="226" spans="1:1" x14ac:dyDescent="0.25">
      <c r="A226" t="s">
        <v>752</v>
      </c>
    </row>
    <row r="227" spans="1:1" x14ac:dyDescent="0.25">
      <c r="A227" t="s">
        <v>753</v>
      </c>
    </row>
    <row r="228" spans="1:1" x14ac:dyDescent="0.25">
      <c r="A228" t="s">
        <v>754</v>
      </c>
    </row>
    <row r="229" spans="1:1" x14ac:dyDescent="0.25">
      <c r="A229" t="s">
        <v>755</v>
      </c>
    </row>
    <row r="230" spans="1:1" x14ac:dyDescent="0.25">
      <c r="A230" t="s">
        <v>756</v>
      </c>
    </row>
    <row r="231" spans="1:1" x14ac:dyDescent="0.25">
      <c r="A231" t="s">
        <v>757</v>
      </c>
    </row>
    <row r="232" spans="1:1" x14ac:dyDescent="0.25">
      <c r="A232" t="s">
        <v>758</v>
      </c>
    </row>
    <row r="233" spans="1:1" x14ac:dyDescent="0.25">
      <c r="A233" t="s">
        <v>759</v>
      </c>
    </row>
    <row r="234" spans="1:1" x14ac:dyDescent="0.25">
      <c r="A234" t="s">
        <v>760</v>
      </c>
    </row>
    <row r="235" spans="1:1" x14ac:dyDescent="0.25">
      <c r="A235" t="s">
        <v>761</v>
      </c>
    </row>
    <row r="236" spans="1:1" x14ac:dyDescent="0.25">
      <c r="A236" t="s">
        <v>762</v>
      </c>
    </row>
    <row r="237" spans="1:1" x14ac:dyDescent="0.25">
      <c r="A237" t="s">
        <v>763</v>
      </c>
    </row>
    <row r="238" spans="1:1" x14ac:dyDescent="0.25">
      <c r="A238" t="s">
        <v>764</v>
      </c>
    </row>
    <row r="239" spans="1:1" x14ac:dyDescent="0.25">
      <c r="A239" t="s">
        <v>765</v>
      </c>
    </row>
    <row r="240" spans="1:1" x14ac:dyDescent="0.25">
      <c r="A240" t="s">
        <v>766</v>
      </c>
    </row>
    <row r="241" spans="1:1" x14ac:dyDescent="0.25">
      <c r="A241" t="s">
        <v>767</v>
      </c>
    </row>
    <row r="242" spans="1:1" x14ac:dyDescent="0.25">
      <c r="A242" t="s">
        <v>768</v>
      </c>
    </row>
    <row r="243" spans="1:1" x14ac:dyDescent="0.25">
      <c r="A243" t="s">
        <v>769</v>
      </c>
    </row>
    <row r="244" spans="1:1" x14ac:dyDescent="0.25">
      <c r="A244" t="s">
        <v>770</v>
      </c>
    </row>
    <row r="245" spans="1:1" x14ac:dyDescent="0.25">
      <c r="A245" t="s">
        <v>771</v>
      </c>
    </row>
    <row r="246" spans="1:1" x14ac:dyDescent="0.25">
      <c r="A246" t="s">
        <v>772</v>
      </c>
    </row>
    <row r="247" spans="1:1" x14ac:dyDescent="0.25">
      <c r="A247" t="s">
        <v>773</v>
      </c>
    </row>
    <row r="248" spans="1:1" x14ac:dyDescent="0.25">
      <c r="A248" t="s">
        <v>774</v>
      </c>
    </row>
    <row r="249" spans="1:1" x14ac:dyDescent="0.25">
      <c r="A249" t="s">
        <v>775</v>
      </c>
    </row>
    <row r="250" spans="1:1" x14ac:dyDescent="0.25">
      <c r="A250" t="s">
        <v>776</v>
      </c>
    </row>
    <row r="251" spans="1:1" x14ac:dyDescent="0.25">
      <c r="A251" t="s">
        <v>777</v>
      </c>
    </row>
    <row r="252" spans="1:1" x14ac:dyDescent="0.25">
      <c r="A252" t="s">
        <v>778</v>
      </c>
    </row>
    <row r="253" spans="1:1" x14ac:dyDescent="0.25">
      <c r="A253" t="s">
        <v>779</v>
      </c>
    </row>
    <row r="254" spans="1:1" x14ac:dyDescent="0.25">
      <c r="A254" t="s">
        <v>780</v>
      </c>
    </row>
    <row r="255" spans="1:1" x14ac:dyDescent="0.25">
      <c r="A255" t="s">
        <v>781</v>
      </c>
    </row>
    <row r="256" spans="1:1" x14ac:dyDescent="0.25">
      <c r="A256" t="s">
        <v>782</v>
      </c>
    </row>
    <row r="257" spans="1:1" x14ac:dyDescent="0.25">
      <c r="A257" t="s">
        <v>783</v>
      </c>
    </row>
    <row r="258" spans="1:1" x14ac:dyDescent="0.25">
      <c r="A258" t="s">
        <v>783</v>
      </c>
    </row>
    <row r="259" spans="1:1" x14ac:dyDescent="0.25">
      <c r="A259" t="s">
        <v>784</v>
      </c>
    </row>
    <row r="260" spans="1:1" x14ac:dyDescent="0.25">
      <c r="A260" t="s">
        <v>785</v>
      </c>
    </row>
    <row r="261" spans="1:1" x14ac:dyDescent="0.25">
      <c r="A261" t="s">
        <v>786</v>
      </c>
    </row>
    <row r="262" spans="1:1" x14ac:dyDescent="0.25">
      <c r="A262" t="s">
        <v>787</v>
      </c>
    </row>
    <row r="263" spans="1:1" x14ac:dyDescent="0.25">
      <c r="A263" t="s">
        <v>788</v>
      </c>
    </row>
    <row r="264" spans="1:1" x14ac:dyDescent="0.25">
      <c r="A264" t="s">
        <v>788</v>
      </c>
    </row>
    <row r="265" spans="1:1" x14ac:dyDescent="0.25">
      <c r="A265" t="s">
        <v>789</v>
      </c>
    </row>
    <row r="266" spans="1:1" x14ac:dyDescent="0.25">
      <c r="A266" t="s">
        <v>790</v>
      </c>
    </row>
    <row r="267" spans="1:1" x14ac:dyDescent="0.25">
      <c r="A267" t="s">
        <v>790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1"/>
  <sheetViews>
    <sheetView topLeftCell="D1" workbookViewId="0">
      <selection activeCell="H6" sqref="H6"/>
    </sheetView>
  </sheetViews>
  <sheetFormatPr defaultRowHeight="15" x14ac:dyDescent="0.25"/>
  <cols>
    <col min="1" max="1" width="95.7109375" customWidth="1"/>
    <col min="2" max="2" width="14.140625" hidden="1" customWidth="1"/>
    <col min="3" max="3" width="37.5703125" hidden="1" customWidth="1"/>
    <col min="4" max="4" width="13.85546875" bestFit="1" customWidth="1"/>
    <col min="9" max="9" width="31.85546875" customWidth="1"/>
    <col min="10" max="10" width="90.140625" bestFit="1" customWidth="1"/>
  </cols>
  <sheetData>
    <row r="1" spans="1:11" x14ac:dyDescent="0.25">
      <c r="A1" t="s">
        <v>246</v>
      </c>
      <c r="B1" t="s">
        <v>287</v>
      </c>
      <c r="C1" t="s">
        <v>288</v>
      </c>
      <c r="D1" t="s">
        <v>798</v>
      </c>
      <c r="E1" t="s">
        <v>799</v>
      </c>
      <c r="F1" t="s">
        <v>797</v>
      </c>
      <c r="G1" t="s">
        <v>1041</v>
      </c>
    </row>
    <row r="2" spans="1:11" x14ac:dyDescent="0.25">
      <c r="A2" t="s">
        <v>673</v>
      </c>
      <c r="B2" t="s">
        <v>248</v>
      </c>
      <c r="C2" t="str">
        <f>_xlfn.CONCAT(Table8[[#This Row],[Column2]],Table8[[#This Row],[Column1]])</f>
        <v>show run | inc 1.2.2.0</v>
      </c>
      <c r="D2" t="str">
        <f>VLOOKUP("*"&amp;Table8[[#This Row],[Column1]]&amp;"*",$J$2:$K$43,2,FALSE)</f>
        <v>12.69.31.70</v>
      </c>
      <c r="E2" t="e">
        <f>VLOOKUP("*"&amp;Table8[[#This Row],[Column1]]&amp;"*",$I$2:$K$43,3,FALSE)</f>
        <v>#N/A</v>
      </c>
      <c r="F2" s="22" t="s">
        <v>89</v>
      </c>
      <c r="G2" s="22" t="s">
        <v>1040</v>
      </c>
      <c r="I2" t="s">
        <v>555</v>
      </c>
      <c r="J2" s="21" t="s">
        <v>556</v>
      </c>
      <c r="K2" s="20" t="s">
        <v>796</v>
      </c>
    </row>
    <row r="3" spans="1:11" x14ac:dyDescent="0.25">
      <c r="A3" t="s">
        <v>167</v>
      </c>
      <c r="B3" t="s">
        <v>248</v>
      </c>
      <c r="C3" t="str">
        <f>_xlfn.CONCAT(Table8[[#This Row],[Column2]],Table8[[#This Row],[Column1]])</f>
        <v>show run | inc 10.1.8.78</v>
      </c>
      <c r="D3" t="str">
        <f>VLOOKUP("*"&amp;Table8[[#This Row],[Column1]]&amp;"*",$J$2:$K$43,2,FALSE)</f>
        <v>216.174.218.98</v>
      </c>
      <c r="E3" t="e">
        <f>VLOOKUP("*"&amp;Table8[[#This Row],[Column1]]&amp;"*",$I$2:$K$43,3,FALSE)</f>
        <v>#N/A</v>
      </c>
      <c r="F3" s="22" t="s">
        <v>56</v>
      </c>
      <c r="G3" s="22" t="s">
        <v>1040</v>
      </c>
      <c r="I3" t="s">
        <v>555</v>
      </c>
      <c r="J3" s="9" t="s">
        <v>162</v>
      </c>
      <c r="K3" t="s">
        <v>54</v>
      </c>
    </row>
    <row r="4" spans="1:11" x14ac:dyDescent="0.25">
      <c r="A4" t="s">
        <v>674</v>
      </c>
      <c r="B4" t="s">
        <v>248</v>
      </c>
      <c r="C4" t="str">
        <f>_xlfn.CONCAT(Table8[[#This Row],[Column2]],Table8[[#This Row],[Column1]])</f>
        <v>show run | inc 10.1.8.79</v>
      </c>
      <c r="D4" t="str">
        <f>VLOOKUP("*"&amp;Table8[[#This Row],[Column1]]&amp;"*",$J$2:$K$43,2,FALSE)</f>
        <v>216.174.218.98</v>
      </c>
      <c r="E4" t="e">
        <f>VLOOKUP("*"&amp;Table8[[#This Row],[Column1]]&amp;"*",$I$2:$K$43,3,FALSE)</f>
        <v>#N/A</v>
      </c>
      <c r="F4" s="22" t="s">
        <v>56</v>
      </c>
      <c r="G4" s="22" t="s">
        <v>1040</v>
      </c>
      <c r="I4" t="s">
        <v>555</v>
      </c>
      <c r="J4" s="9" t="s">
        <v>557</v>
      </c>
      <c r="K4" t="s">
        <v>70</v>
      </c>
    </row>
    <row r="5" spans="1:11" x14ac:dyDescent="0.25">
      <c r="A5" t="s">
        <v>164</v>
      </c>
      <c r="B5" t="s">
        <v>248</v>
      </c>
      <c r="C5" t="str">
        <f>_xlfn.CONCAT(Table8[[#This Row],[Column2]],Table8[[#This Row],[Column1]])</f>
        <v>show run | inc 10.100.108.123</v>
      </c>
      <c r="D5" t="e">
        <f>VLOOKUP("*"&amp;Table8[[#This Row],[Column1]]&amp;"*",$J$2:$K$43,2,FALSE)</f>
        <v>#N/A</v>
      </c>
      <c r="E5" t="str">
        <f>VLOOKUP("*"&amp;Table8[[#This Row],[Column1]]&amp;"*",$I$2:$K$43,3,FALSE)</f>
        <v>209.234.142.6</v>
      </c>
      <c r="F5" s="22" t="s">
        <v>52</v>
      </c>
      <c r="G5" s="22" t="s">
        <v>1042</v>
      </c>
      <c r="I5" t="s">
        <v>555</v>
      </c>
      <c r="J5" s="9" t="s">
        <v>177</v>
      </c>
      <c r="K5" t="s">
        <v>71</v>
      </c>
    </row>
    <row r="6" spans="1:11" x14ac:dyDescent="0.25">
      <c r="A6" t="s">
        <v>675</v>
      </c>
      <c r="B6" t="s">
        <v>248</v>
      </c>
      <c r="C6" t="str">
        <f>_xlfn.CONCAT(Table8[[#This Row],[Column2]],Table8[[#This Row],[Column1]])</f>
        <v>show run | inc 10.100.108.78</v>
      </c>
      <c r="D6" t="e">
        <f>VLOOKUP("*"&amp;Table8[[#This Row],[Column1]]&amp;"*",$J$2:$K$43,2,FALSE)</f>
        <v>#N/A</v>
      </c>
      <c r="E6" t="str">
        <f>VLOOKUP("*"&amp;Table8[[#This Row],[Column1]]&amp;"*",$I$2:$K$43,3,FALSE)</f>
        <v>209.234.142.6</v>
      </c>
      <c r="F6" s="22" t="s">
        <v>52</v>
      </c>
      <c r="G6" s="22" t="s">
        <v>1042</v>
      </c>
      <c r="I6" t="s">
        <v>555</v>
      </c>
      <c r="J6" s="9" t="s">
        <v>178</v>
      </c>
      <c r="K6" t="s">
        <v>72</v>
      </c>
    </row>
    <row r="7" spans="1:11" x14ac:dyDescent="0.25">
      <c r="A7" t="s">
        <v>676</v>
      </c>
      <c r="B7" t="s">
        <v>248</v>
      </c>
      <c r="C7" t="str">
        <f>_xlfn.CONCAT(Table8[[#This Row],[Column2]],Table8[[#This Row],[Column1]])</f>
        <v>show run | inc 10.100.108.93</v>
      </c>
      <c r="D7" t="e">
        <f>VLOOKUP("*"&amp;Table8[[#This Row],[Column1]]&amp;"*",$J$2:$K$43,2,FALSE)</f>
        <v>#N/A</v>
      </c>
      <c r="E7" t="str">
        <f>VLOOKUP("*"&amp;Table8[[#This Row],[Column1]]&amp;"*",$I$2:$K$43,3,FALSE)</f>
        <v>209.234.142.6</v>
      </c>
      <c r="F7" s="22" t="s">
        <v>52</v>
      </c>
      <c r="G7" s="22" t="s">
        <v>1042</v>
      </c>
      <c r="I7" t="s">
        <v>555</v>
      </c>
      <c r="J7" s="9" t="s">
        <v>558</v>
      </c>
      <c r="K7" t="s">
        <v>74</v>
      </c>
    </row>
    <row r="8" spans="1:11" x14ac:dyDescent="0.25">
      <c r="A8" t="s">
        <v>677</v>
      </c>
      <c r="B8" t="s">
        <v>248</v>
      </c>
      <c r="C8" t="str">
        <f>_xlfn.CONCAT(Table8[[#This Row],[Column2]],Table8[[#This Row],[Column1]])</f>
        <v>show run | inc 10.120.50.0</v>
      </c>
      <c r="D8" t="str">
        <f>VLOOKUP("*"&amp;Table8[[#This Row],[Column1]]&amp;"*",$J$2:$K$43,2,FALSE)</f>
        <v>64.184.153.155</v>
      </c>
      <c r="E8" t="e">
        <f>VLOOKUP("*"&amp;Table8[[#This Row],[Column1]]&amp;"*",$I$2:$K$43,3,FALSE)</f>
        <v>#N/A</v>
      </c>
      <c r="F8" s="22" t="s">
        <v>100</v>
      </c>
      <c r="G8" s="22" t="s">
        <v>1040</v>
      </c>
      <c r="I8" t="s">
        <v>555</v>
      </c>
      <c r="J8" s="9" t="s">
        <v>559</v>
      </c>
      <c r="K8" t="s">
        <v>75</v>
      </c>
    </row>
    <row r="9" spans="1:11" x14ac:dyDescent="0.25">
      <c r="A9" t="s">
        <v>176</v>
      </c>
      <c r="B9" t="s">
        <v>248</v>
      </c>
      <c r="C9" t="str">
        <f>_xlfn.CONCAT(Table8[[#This Row],[Column2]],Table8[[#This Row],[Column1]])</f>
        <v>show run | inc 10.170.7.13</v>
      </c>
      <c r="D9" t="str">
        <f>VLOOKUP("*"&amp;Table8[[#This Row],[Column1]]&amp;"*",$J$2:$K$43,2,FALSE)</f>
        <v>206.169.131.26</v>
      </c>
      <c r="E9" t="e">
        <f>VLOOKUP("*"&amp;Table8[[#This Row],[Column1]]&amp;"*",$I$2:$K$43,3,FALSE)</f>
        <v>#N/A</v>
      </c>
      <c r="F9" s="22" t="s">
        <v>70</v>
      </c>
      <c r="G9" s="22" t="s">
        <v>1040</v>
      </c>
      <c r="I9" t="s">
        <v>560</v>
      </c>
      <c r="J9" s="9" t="s">
        <v>561</v>
      </c>
      <c r="K9" t="s">
        <v>55</v>
      </c>
    </row>
    <row r="10" spans="1:11" x14ac:dyDescent="0.25">
      <c r="A10" t="s">
        <v>678</v>
      </c>
      <c r="B10" t="s">
        <v>248</v>
      </c>
      <c r="C10" t="str">
        <f>_xlfn.CONCAT(Table8[[#This Row],[Column2]],Table8[[#This Row],[Column1]])</f>
        <v>show run | inc 10.170.8.172</v>
      </c>
      <c r="D10" t="str">
        <f>VLOOKUP("*"&amp;Table8[[#This Row],[Column1]]&amp;"*",$J$2:$K$43,2,FALSE)</f>
        <v>206.169.131.26</v>
      </c>
      <c r="E10" t="e">
        <f>VLOOKUP("*"&amp;Table8[[#This Row],[Column1]]&amp;"*",$I$2:$K$43,3,FALSE)</f>
        <v>#N/A</v>
      </c>
      <c r="F10" s="22" t="s">
        <v>70</v>
      </c>
      <c r="G10" s="22" t="s">
        <v>1040</v>
      </c>
      <c r="I10" t="s">
        <v>564</v>
      </c>
      <c r="J10" s="9" t="s">
        <v>562</v>
      </c>
      <c r="K10" t="s">
        <v>91</v>
      </c>
    </row>
    <row r="11" spans="1:11" x14ac:dyDescent="0.25">
      <c r="A11" t="s">
        <v>161</v>
      </c>
      <c r="B11" t="s">
        <v>248</v>
      </c>
      <c r="C11" t="str">
        <f>_xlfn.CONCAT(Table8[[#This Row],[Column2]],Table8[[#This Row],[Column1]])</f>
        <v>show run | inc 10.19.1.39</v>
      </c>
      <c r="D11" t="str">
        <f>VLOOKUP("*"&amp;Table8[[#This Row],[Column1]]&amp;"*",$J$2:$K$43,2,FALSE)</f>
        <v>12.104.143.29 206.162.235.41 67.126.67.238</v>
      </c>
      <c r="E11" t="e">
        <f>VLOOKUP("*"&amp;Table8[[#This Row],[Column1]]&amp;"*",$I$2:$K$43,3,FALSE)</f>
        <v>#N/A</v>
      </c>
      <c r="F11" s="22" t="s">
        <v>796</v>
      </c>
      <c r="G11" s="22" t="s">
        <v>1040</v>
      </c>
      <c r="I11" t="s">
        <v>555</v>
      </c>
      <c r="J11" s="9" t="s">
        <v>565</v>
      </c>
      <c r="K11" t="s">
        <v>56</v>
      </c>
    </row>
    <row r="12" spans="1:11" x14ac:dyDescent="0.25">
      <c r="A12" t="s">
        <v>679</v>
      </c>
      <c r="B12" t="s">
        <v>248</v>
      </c>
      <c r="C12" t="str">
        <f>_xlfn.CONCAT(Table8[[#This Row],[Column2]],Table8[[#This Row],[Column1]])</f>
        <v>show run | inc 10.19.1.40</v>
      </c>
      <c r="D12" t="str">
        <f>VLOOKUP("*"&amp;Table8[[#This Row],[Column1]]&amp;"*",$J$2:$K$43,2,FALSE)</f>
        <v>12.104.143.29 206.162.235.41 67.126.67.238</v>
      </c>
      <c r="E12" t="e">
        <f>VLOOKUP("*"&amp;Table8[[#This Row],[Column1]]&amp;"*",$I$2:$K$43,3,FALSE)</f>
        <v>#N/A</v>
      </c>
      <c r="F12" s="22" t="s">
        <v>796</v>
      </c>
      <c r="G12" s="22" t="s">
        <v>1040</v>
      </c>
      <c r="I12" t="s">
        <v>566</v>
      </c>
      <c r="J12" s="9" t="s">
        <v>567</v>
      </c>
      <c r="K12" t="s">
        <v>52</v>
      </c>
    </row>
    <row r="13" spans="1:11" x14ac:dyDescent="0.25">
      <c r="A13" t="s">
        <v>680</v>
      </c>
      <c r="B13" t="s">
        <v>248</v>
      </c>
      <c r="C13" t="str">
        <f>_xlfn.CONCAT(Table8[[#This Row],[Column2]],Table8[[#This Row],[Column1]])</f>
        <v>show run | inc 10.2.1.0</v>
      </c>
      <c r="D13" t="str">
        <f>VLOOKUP("*"&amp;Table8[[#This Row],[Column1]]&amp;"*",$J$2:$K$43,2,FALSE)</f>
        <v>67.137.255.60</v>
      </c>
      <c r="E13" t="e">
        <f>VLOOKUP("*"&amp;Table8[[#This Row],[Column1]]&amp;"*",$I$2:$K$43,3,FALSE)</f>
        <v>#N/A</v>
      </c>
      <c r="F13" s="22" t="s">
        <v>72</v>
      </c>
      <c r="G13" s="22" t="s">
        <v>1040</v>
      </c>
      <c r="I13" t="s">
        <v>555</v>
      </c>
      <c r="J13" s="9" t="s">
        <v>211</v>
      </c>
      <c r="K13" t="s">
        <v>114</v>
      </c>
    </row>
    <row r="14" spans="1:11" x14ac:dyDescent="0.25">
      <c r="A14" t="s">
        <v>191</v>
      </c>
      <c r="B14" t="s">
        <v>248</v>
      </c>
      <c r="C14" t="str">
        <f>_xlfn.CONCAT(Table8[[#This Row],[Column2]],Table8[[#This Row],[Column1]])</f>
        <v>show run | inc 10.214.16.204</v>
      </c>
      <c r="D14" t="str">
        <f>VLOOKUP("*"&amp;Table8[[#This Row],[Column1]]&amp;"*",$J$2:$K$43,2,FALSE)</f>
        <v>66.165.56.194</v>
      </c>
      <c r="E14" t="e">
        <f>VLOOKUP("*"&amp;Table8[[#This Row],[Column1]]&amp;"*",$I$2:$K$43,3,FALSE)</f>
        <v>#N/A</v>
      </c>
      <c r="F14" s="22" t="s">
        <v>90</v>
      </c>
      <c r="G14" s="22" t="s">
        <v>1040</v>
      </c>
      <c r="I14" t="s">
        <v>555</v>
      </c>
      <c r="J14" s="9" t="s">
        <v>568</v>
      </c>
      <c r="K14" t="s">
        <v>117</v>
      </c>
    </row>
    <row r="15" spans="1:11" x14ac:dyDescent="0.25">
      <c r="A15" t="s">
        <v>681</v>
      </c>
      <c r="B15" t="s">
        <v>248</v>
      </c>
      <c r="C15" t="str">
        <f>_xlfn.CONCAT(Table8[[#This Row],[Column2]],Table8[[#This Row],[Column1]])</f>
        <v>show run | inc 10.214.16.205</v>
      </c>
      <c r="D15" t="str">
        <f>VLOOKUP("*"&amp;Table8[[#This Row],[Column1]]&amp;"*",$J$2:$K$43,2,FALSE)</f>
        <v>66.165.56.194</v>
      </c>
      <c r="E15" t="e">
        <f>VLOOKUP("*"&amp;Table8[[#This Row],[Column1]]&amp;"*",$I$2:$K$43,3,FALSE)</f>
        <v>#N/A</v>
      </c>
      <c r="F15" s="22" t="s">
        <v>90</v>
      </c>
      <c r="G15" s="22" t="s">
        <v>1040</v>
      </c>
      <c r="I15" t="s">
        <v>569</v>
      </c>
      <c r="J15" s="9" t="s">
        <v>570</v>
      </c>
      <c r="K15" t="s">
        <v>131</v>
      </c>
    </row>
    <row r="16" spans="1:11" x14ac:dyDescent="0.25">
      <c r="A16" t="s">
        <v>682</v>
      </c>
      <c r="B16" t="s">
        <v>248</v>
      </c>
      <c r="C16" t="str">
        <f>_xlfn.CONCAT(Table8[[#This Row],[Column2]],Table8[[#This Row],[Column1]])</f>
        <v>show run | inc 10.214.16.207</v>
      </c>
      <c r="D16" t="str">
        <f>VLOOKUP("*"&amp;Table8[[#This Row],[Column1]]&amp;"*",$J$2:$K$43,2,FALSE)</f>
        <v>66.165.56.194</v>
      </c>
      <c r="E16" t="e">
        <f>VLOOKUP("*"&amp;Table8[[#This Row],[Column1]]&amp;"*",$I$2:$K$43,3,FALSE)</f>
        <v>#N/A</v>
      </c>
      <c r="F16" s="22" t="s">
        <v>90</v>
      </c>
      <c r="G16" s="22" t="s">
        <v>1040</v>
      </c>
      <c r="I16" t="s">
        <v>555</v>
      </c>
      <c r="J16" s="9" t="s">
        <v>571</v>
      </c>
      <c r="K16" t="s">
        <v>81</v>
      </c>
    </row>
    <row r="17" spans="1:11" x14ac:dyDescent="0.25">
      <c r="A17" t="s">
        <v>683</v>
      </c>
      <c r="B17" t="s">
        <v>248</v>
      </c>
      <c r="C17" t="str">
        <f>_xlfn.CONCAT(Table8[[#This Row],[Column2]],Table8[[#This Row],[Column1]])</f>
        <v>show run | inc 10.22.1.50</v>
      </c>
      <c r="D17" t="str">
        <f>VLOOKUP("*"&amp;Table8[[#This Row],[Column1]]&amp;"*",$J$2:$K$43,2,FALSE)</f>
        <v>216.220.8.178</v>
      </c>
      <c r="E17" t="e">
        <f>VLOOKUP("*"&amp;Table8[[#This Row],[Column1]]&amp;"*",$I$2:$K$43,3,FALSE)</f>
        <v>#N/A</v>
      </c>
      <c r="F17" s="22" t="s">
        <v>82</v>
      </c>
      <c r="G17" s="22" t="s">
        <v>1040</v>
      </c>
      <c r="I17" t="s">
        <v>555</v>
      </c>
      <c r="J17" s="9" t="s">
        <v>572</v>
      </c>
      <c r="K17" t="s">
        <v>82</v>
      </c>
    </row>
    <row r="18" spans="1:11" x14ac:dyDescent="0.25">
      <c r="A18" t="s">
        <v>186</v>
      </c>
      <c r="B18" t="s">
        <v>248</v>
      </c>
      <c r="C18" t="str">
        <f>_xlfn.CONCAT(Table8[[#This Row],[Column2]],Table8[[#This Row],[Column1]])</f>
        <v>show run | inc 10.22.1.52</v>
      </c>
      <c r="D18" t="str">
        <f>VLOOKUP("*"&amp;Table8[[#This Row],[Column1]]&amp;"*",$J$2:$K$43,2,FALSE)</f>
        <v>216.220.8.178</v>
      </c>
      <c r="E18" t="e">
        <f>VLOOKUP("*"&amp;Table8[[#This Row],[Column1]]&amp;"*",$I$2:$K$43,3,FALSE)</f>
        <v>#N/A</v>
      </c>
      <c r="F18" s="22" t="s">
        <v>82</v>
      </c>
      <c r="G18" s="22" t="s">
        <v>1040</v>
      </c>
      <c r="I18" t="s">
        <v>555</v>
      </c>
      <c r="J18" s="9" t="s">
        <v>187</v>
      </c>
      <c r="K18" t="s">
        <v>83</v>
      </c>
    </row>
    <row r="19" spans="1:11" x14ac:dyDescent="0.25">
      <c r="A19" t="s">
        <v>684</v>
      </c>
      <c r="B19" t="s">
        <v>248</v>
      </c>
      <c r="C19" t="str">
        <f>_xlfn.CONCAT(Table8[[#This Row],[Column2]],Table8[[#This Row],[Column1]])</f>
        <v>show run | inc 10.22.1.69</v>
      </c>
      <c r="D19" t="str">
        <f>VLOOKUP("*"&amp;Table8[[#This Row],[Column1]]&amp;"*",$J$2:$K$43,2,FALSE)</f>
        <v>216.220.8.178</v>
      </c>
      <c r="E19" t="e">
        <f>VLOOKUP("*"&amp;Table8[[#This Row],[Column1]]&amp;"*",$I$2:$K$43,3,FALSE)</f>
        <v>#N/A</v>
      </c>
      <c r="F19" s="22" t="s">
        <v>82</v>
      </c>
      <c r="G19" s="22" t="s">
        <v>1040</v>
      </c>
      <c r="I19" t="s">
        <v>555</v>
      </c>
      <c r="J19" s="9" t="s">
        <v>573</v>
      </c>
      <c r="K19" t="s">
        <v>100</v>
      </c>
    </row>
    <row r="20" spans="1:11" x14ac:dyDescent="0.25">
      <c r="A20" t="s">
        <v>165</v>
      </c>
      <c r="B20" t="s">
        <v>248</v>
      </c>
      <c r="C20" t="str">
        <f>_xlfn.CONCAT(Table8[[#This Row],[Column2]],Table8[[#This Row],[Column1]])</f>
        <v>show run | inc 10.22.4.63</v>
      </c>
      <c r="D20" t="str">
        <f>VLOOKUP("*"&amp;Table8[[#This Row],[Column1]]&amp;"*",$J$2:$K$43,2,FALSE)</f>
        <v>208.68.22.250</v>
      </c>
      <c r="E20" t="e">
        <f>VLOOKUP("*"&amp;Table8[[#This Row],[Column1]]&amp;"*",$I$2:$K$43,3,FALSE)</f>
        <v>#N/A</v>
      </c>
      <c r="F20" s="22" t="s">
        <v>55</v>
      </c>
      <c r="G20" s="22" t="s">
        <v>1040</v>
      </c>
      <c r="I20" t="s">
        <v>213</v>
      </c>
      <c r="J20" s="9" t="s">
        <v>212</v>
      </c>
      <c r="K20" t="s">
        <v>115</v>
      </c>
    </row>
    <row r="21" spans="1:11" x14ac:dyDescent="0.25">
      <c r="A21" t="s">
        <v>685</v>
      </c>
      <c r="B21" t="s">
        <v>248</v>
      </c>
      <c r="C21" t="str">
        <f>_xlfn.CONCAT(Table8[[#This Row],[Column2]],Table8[[#This Row],[Column1]])</f>
        <v>show run | inc 10.22.4.64</v>
      </c>
      <c r="D21" t="str">
        <f>VLOOKUP("*"&amp;Table8[[#This Row],[Column1]]&amp;"*",$J$2:$K$43,2,FALSE)</f>
        <v>208.68.22.250</v>
      </c>
      <c r="E21" t="e">
        <f>VLOOKUP("*"&amp;Table8[[#This Row],[Column1]]&amp;"*",$I$2:$K$43,3,FALSE)</f>
        <v>#N/A</v>
      </c>
      <c r="F21" s="22" t="s">
        <v>55</v>
      </c>
      <c r="G21" s="22" t="s">
        <v>1040</v>
      </c>
      <c r="I21" t="s">
        <v>555</v>
      </c>
      <c r="J21" s="9" t="s">
        <v>574</v>
      </c>
      <c r="K21" t="s">
        <v>80</v>
      </c>
    </row>
    <row r="22" spans="1:11" x14ac:dyDescent="0.25">
      <c r="A22" t="s">
        <v>686</v>
      </c>
      <c r="B22" t="s">
        <v>248</v>
      </c>
      <c r="C22" t="str">
        <f>_xlfn.CONCAT(Table8[[#This Row],[Column2]],Table8[[#This Row],[Column1]])</f>
        <v>show run | inc 10.24.0.0</v>
      </c>
      <c r="D22" t="str">
        <f>VLOOKUP("*"&amp;Table8[[#This Row],[Column1]]&amp;"*",$J$2:$K$43,2,FALSE)</f>
        <v>70.88.179.193</v>
      </c>
      <c r="E22" t="e">
        <f>VLOOKUP("*"&amp;Table8[[#This Row],[Column1]]&amp;"*",$I$2:$K$43,3,FALSE)</f>
        <v>#N/A</v>
      </c>
      <c r="F22" s="22" t="s">
        <v>105</v>
      </c>
      <c r="G22" s="22" t="s">
        <v>1040</v>
      </c>
      <c r="I22" t="s">
        <v>555</v>
      </c>
      <c r="J22" s="9" t="s">
        <v>575</v>
      </c>
      <c r="K22" t="s">
        <v>90</v>
      </c>
    </row>
    <row r="23" spans="1:11" x14ac:dyDescent="0.25">
      <c r="A23" t="s">
        <v>687</v>
      </c>
      <c r="B23" t="s">
        <v>248</v>
      </c>
      <c r="C23" t="str">
        <f>_xlfn.CONCAT(Table8[[#This Row],[Column2]],Table8[[#This Row],[Column1]])</f>
        <v>show run | inc 10.24.1.128</v>
      </c>
      <c r="D23" t="str">
        <f>VLOOKUP("*"&amp;Table8[[#This Row],[Column1]]&amp;"*",$J$2:$K$43,2,FALSE)</f>
        <v>130.250.1.148</v>
      </c>
      <c r="E23" t="e">
        <f>VLOOKUP("*"&amp;Table8[[#This Row],[Column1]]&amp;"*",$I$2:$K$43,3,FALSE)</f>
        <v>#N/A</v>
      </c>
      <c r="F23" s="22" t="s">
        <v>140</v>
      </c>
      <c r="G23" s="22" t="s">
        <v>1040</v>
      </c>
      <c r="I23" t="s">
        <v>800</v>
      </c>
      <c r="J23" s="9" t="s">
        <v>576</v>
      </c>
      <c r="K23" t="s">
        <v>92</v>
      </c>
    </row>
    <row r="24" spans="1:11" x14ac:dyDescent="0.25">
      <c r="A24" t="s">
        <v>230</v>
      </c>
      <c r="B24" t="s">
        <v>248</v>
      </c>
      <c r="C24" t="str">
        <f>_xlfn.CONCAT(Table8[[#This Row],[Column2]],Table8[[#This Row],[Column1]])</f>
        <v>show run | inc 10.27.125.236</v>
      </c>
      <c r="D24" t="str">
        <f>VLOOKUP("*"&amp;Table8[[#This Row],[Column1]]&amp;"*",$J$2:$K$43,2,FALSE)</f>
        <v>12.133.220.200</v>
      </c>
      <c r="E24" t="e">
        <f>VLOOKUP("*"&amp;Table8[[#This Row],[Column1]]&amp;"*",$I$2:$K$43,3,FALSE)</f>
        <v>#N/A</v>
      </c>
      <c r="F24" s="22" t="s">
        <v>133</v>
      </c>
      <c r="G24" s="22" t="s">
        <v>1040</v>
      </c>
      <c r="I24" t="s">
        <v>555</v>
      </c>
      <c r="J24" s="9" t="s">
        <v>577</v>
      </c>
      <c r="K24" t="s">
        <v>89</v>
      </c>
    </row>
    <row r="25" spans="1:11" x14ac:dyDescent="0.25">
      <c r="A25" t="s">
        <v>180</v>
      </c>
      <c r="B25" t="s">
        <v>248</v>
      </c>
      <c r="C25" t="str">
        <f>_xlfn.CONCAT(Table8[[#This Row],[Column2]],Table8[[#This Row],[Column1]])</f>
        <v>show run | inc 10.3.42.42</v>
      </c>
      <c r="D25" t="str">
        <f>VLOOKUP("*"&amp;Table8[[#This Row],[Column1]]&amp;"*",$J$2:$K$43,2,FALSE)</f>
        <v>206.210.160.11</v>
      </c>
      <c r="E25" t="e">
        <f>VLOOKUP("*"&amp;Table8[[#This Row],[Column1]]&amp;"*",$I$2:$K$43,3,FALSE)</f>
        <v>#N/A</v>
      </c>
      <c r="F25" s="22" t="s">
        <v>74</v>
      </c>
      <c r="G25" s="22" t="s">
        <v>1040</v>
      </c>
      <c r="I25" t="s">
        <v>555</v>
      </c>
      <c r="J25" s="9" t="s">
        <v>197</v>
      </c>
      <c r="K25" t="s">
        <v>95</v>
      </c>
    </row>
    <row r="26" spans="1:11" x14ac:dyDescent="0.25">
      <c r="A26" t="s">
        <v>229</v>
      </c>
      <c r="B26" t="s">
        <v>248</v>
      </c>
      <c r="C26" t="str">
        <f>_xlfn.CONCAT(Table8[[#This Row],[Column2]],Table8[[#This Row],[Column1]])</f>
        <v>show run | inc 10.4.20.12</v>
      </c>
      <c r="D26" t="str">
        <f>VLOOKUP("*"&amp;Table8[[#This Row],[Column1]]&amp;"*",$J$2:$K$43,2,FALSE)</f>
        <v>12.37.168.196</v>
      </c>
      <c r="E26" t="e">
        <f>VLOOKUP("*"&amp;Table8[[#This Row],[Column1]]&amp;"*",$I$2:$K$43,3,FALSE)</f>
        <v>#N/A</v>
      </c>
      <c r="F26" s="22" t="s">
        <v>132</v>
      </c>
      <c r="G26" s="22" t="s">
        <v>1040</v>
      </c>
      <c r="I26" t="s">
        <v>555</v>
      </c>
      <c r="J26" s="9" t="s">
        <v>578</v>
      </c>
      <c r="K26" t="s">
        <v>96</v>
      </c>
    </row>
    <row r="27" spans="1:11" x14ac:dyDescent="0.25">
      <c r="A27" t="s">
        <v>688</v>
      </c>
      <c r="B27" t="s">
        <v>248</v>
      </c>
      <c r="C27" t="str">
        <f>_xlfn.CONCAT(Table8[[#This Row],[Column2]],Table8[[#This Row],[Column1]])</f>
        <v>show run | inc 10.40.5.192</v>
      </c>
      <c r="D27" t="e">
        <f>VLOOKUP("*"&amp;Table8[[#This Row],[Column1]]&amp;"*",$J$2:$K$43,2,FALSE)</f>
        <v>#N/A</v>
      </c>
      <c r="E27" t="str">
        <f>VLOOKUP("*"&amp;Table8[[#This Row],[Column1]]&amp;"*",$I$2:$K$43,3,FALSE)</f>
        <v>107.0.137.98</v>
      </c>
      <c r="F27" s="22" t="s">
        <v>92</v>
      </c>
      <c r="G27" s="22" t="s">
        <v>1042</v>
      </c>
      <c r="I27" t="s">
        <v>555</v>
      </c>
      <c r="J27" s="9" t="s">
        <v>233</v>
      </c>
      <c r="K27" t="s">
        <v>140</v>
      </c>
    </row>
    <row r="28" spans="1:11" x14ac:dyDescent="0.25">
      <c r="A28" t="s">
        <v>689</v>
      </c>
      <c r="B28" t="s">
        <v>248</v>
      </c>
      <c r="C28" t="str">
        <f>_xlfn.CONCAT(Table8[[#This Row],[Column2]],Table8[[#This Row],[Column1]])</f>
        <v>show run | inc 10.42.1.25</v>
      </c>
      <c r="D28" t="str">
        <f>VLOOKUP("*"&amp;Table8[[#This Row],[Column1]]&amp;"*",$J$2:$K$43,2,FALSE)</f>
        <v>66.2.53.130</v>
      </c>
      <c r="E28" t="e">
        <f>VLOOKUP("*"&amp;Table8[[#This Row],[Column1]]&amp;"*",$I$2:$K$43,3,FALSE)</f>
        <v>#N/A</v>
      </c>
      <c r="F28" s="22" t="s">
        <v>80</v>
      </c>
      <c r="G28" s="22" t="s">
        <v>1040</v>
      </c>
      <c r="I28" t="s">
        <v>555</v>
      </c>
      <c r="J28" s="9" t="s">
        <v>579</v>
      </c>
      <c r="K28" t="s">
        <v>99</v>
      </c>
    </row>
    <row r="29" spans="1:11" x14ac:dyDescent="0.25">
      <c r="A29" t="s">
        <v>690</v>
      </c>
      <c r="B29" t="s">
        <v>248</v>
      </c>
      <c r="C29" t="str">
        <f>_xlfn.CONCAT(Table8[[#This Row],[Column2]],Table8[[#This Row],[Column1]])</f>
        <v>show run | inc 10.42.1.26</v>
      </c>
      <c r="D29" t="str">
        <f>VLOOKUP("*"&amp;Table8[[#This Row],[Column1]]&amp;"*",$J$2:$K$43,2,FALSE)</f>
        <v>66.2.53.130</v>
      </c>
      <c r="E29" t="e">
        <f>VLOOKUP("*"&amp;Table8[[#This Row],[Column1]]&amp;"*",$I$2:$K$43,3,FALSE)</f>
        <v>#N/A</v>
      </c>
      <c r="F29" s="22" t="s">
        <v>80</v>
      </c>
      <c r="G29" s="22" t="s">
        <v>1040</v>
      </c>
      <c r="I29" t="s">
        <v>555</v>
      </c>
      <c r="J29" s="9" t="s">
        <v>189</v>
      </c>
      <c r="K29" t="s">
        <v>86</v>
      </c>
    </row>
    <row r="30" spans="1:11" x14ac:dyDescent="0.25">
      <c r="A30" t="s">
        <v>691</v>
      </c>
      <c r="B30" t="s">
        <v>248</v>
      </c>
      <c r="C30" t="str">
        <f>_xlfn.CONCAT(Table8[[#This Row],[Column2]],Table8[[#This Row],[Column1]])</f>
        <v>show run | inc 10.42.1.27</v>
      </c>
      <c r="D30" t="str">
        <f>VLOOKUP("*"&amp;Table8[[#This Row],[Column1]]&amp;"*",$J$2:$K$43,2,FALSE)</f>
        <v>66.2.53.130</v>
      </c>
      <c r="E30" t="e">
        <f>VLOOKUP("*"&amp;Table8[[#This Row],[Column1]]&amp;"*",$I$2:$K$43,3,FALSE)</f>
        <v>#N/A</v>
      </c>
      <c r="F30" s="22" t="s">
        <v>80</v>
      </c>
      <c r="G30" s="22" t="s">
        <v>1040</v>
      </c>
      <c r="I30" t="s">
        <v>555</v>
      </c>
      <c r="J30" s="9" t="s">
        <v>580</v>
      </c>
      <c r="K30" t="s">
        <v>85</v>
      </c>
    </row>
    <row r="31" spans="1:11" x14ac:dyDescent="0.25">
      <c r="A31" t="s">
        <v>692</v>
      </c>
      <c r="B31" t="s">
        <v>248</v>
      </c>
      <c r="C31" t="str">
        <f>_xlfn.CONCAT(Table8[[#This Row],[Column2]],Table8[[#This Row],[Column1]])</f>
        <v>show run | inc 10.42.1.31</v>
      </c>
      <c r="D31" t="str">
        <f>VLOOKUP("*"&amp;Table8[[#This Row],[Column1]]&amp;"*",$J$2:$K$43,2,FALSE)</f>
        <v>66.2.53.130</v>
      </c>
      <c r="E31" t="e">
        <f>VLOOKUP("*"&amp;Table8[[#This Row],[Column1]]&amp;"*",$I$2:$K$43,3,FALSE)</f>
        <v>#N/A</v>
      </c>
      <c r="F31" s="22" t="s">
        <v>80</v>
      </c>
      <c r="G31" s="22" t="s">
        <v>1040</v>
      </c>
      <c r="I31" t="s">
        <v>581</v>
      </c>
      <c r="J31" s="9" t="s">
        <v>582</v>
      </c>
      <c r="K31" t="s">
        <v>102</v>
      </c>
    </row>
    <row r="32" spans="1:11" x14ac:dyDescent="0.25">
      <c r="A32" t="s">
        <v>693</v>
      </c>
      <c r="B32" t="s">
        <v>248</v>
      </c>
      <c r="C32" t="str">
        <f>_xlfn.CONCAT(Table8[[#This Row],[Column2]],Table8[[#This Row],[Column1]])</f>
        <v>show run | inc 10.42.1.40</v>
      </c>
      <c r="D32" t="str">
        <f>VLOOKUP("*"&amp;Table8[[#This Row],[Column1]]&amp;"*",$J$2:$K$43,2,FALSE)</f>
        <v>66.2.53.130</v>
      </c>
      <c r="E32" t="e">
        <f>VLOOKUP("*"&amp;Table8[[#This Row],[Column1]]&amp;"*",$I$2:$K$43,3,FALSE)</f>
        <v>#N/A</v>
      </c>
      <c r="F32" s="22" t="s">
        <v>80</v>
      </c>
      <c r="G32" s="22" t="s">
        <v>1040</v>
      </c>
      <c r="I32" t="s">
        <v>555</v>
      </c>
      <c r="J32" s="9" t="s">
        <v>204</v>
      </c>
      <c r="K32" t="s">
        <v>103</v>
      </c>
    </row>
    <row r="33" spans="1:11" x14ac:dyDescent="0.25">
      <c r="A33" t="s">
        <v>184</v>
      </c>
      <c r="B33" t="s">
        <v>248</v>
      </c>
      <c r="C33" t="str">
        <f>_xlfn.CONCAT(Table8[[#This Row],[Column2]],Table8[[#This Row],[Column1]])</f>
        <v>show run | inc 10.42.6.40</v>
      </c>
      <c r="D33" t="str">
        <f>VLOOKUP("*"&amp;Table8[[#This Row],[Column1]]&amp;"*",$J$2:$K$43,2,FALSE)</f>
        <v>66.2.53.130</v>
      </c>
      <c r="E33" t="e">
        <f>VLOOKUP("*"&amp;Table8[[#This Row],[Column1]]&amp;"*",$I$2:$K$43,3,FALSE)</f>
        <v>#N/A</v>
      </c>
      <c r="F33" s="22" t="s">
        <v>80</v>
      </c>
      <c r="G33" s="22" t="s">
        <v>1040</v>
      </c>
      <c r="I33" t="s">
        <v>555</v>
      </c>
      <c r="J33" s="9" t="s">
        <v>583</v>
      </c>
      <c r="K33" t="s">
        <v>104</v>
      </c>
    </row>
    <row r="34" spans="1:11" x14ac:dyDescent="0.25">
      <c r="A34" t="s">
        <v>694</v>
      </c>
      <c r="B34" t="s">
        <v>248</v>
      </c>
      <c r="C34" t="str">
        <f>_xlfn.CONCAT(Table8[[#This Row],[Column2]],Table8[[#This Row],[Column1]])</f>
        <v>show run | inc 10.42.6.41</v>
      </c>
      <c r="D34" t="str">
        <f>VLOOKUP("*"&amp;Table8[[#This Row],[Column1]]&amp;"*",$J$2:$K$43,2,FALSE)</f>
        <v>66.2.53.130</v>
      </c>
      <c r="E34" t="e">
        <f>VLOOKUP("*"&amp;Table8[[#This Row],[Column1]]&amp;"*",$I$2:$K$43,3,FALSE)</f>
        <v>#N/A</v>
      </c>
      <c r="F34" s="22" t="s">
        <v>80</v>
      </c>
      <c r="G34" s="22" t="s">
        <v>1040</v>
      </c>
      <c r="I34" t="s">
        <v>555</v>
      </c>
      <c r="J34" s="9" t="s">
        <v>206</v>
      </c>
      <c r="K34" t="s">
        <v>105</v>
      </c>
    </row>
    <row r="35" spans="1:11" x14ac:dyDescent="0.25">
      <c r="A35" t="s">
        <v>695</v>
      </c>
      <c r="B35" t="s">
        <v>248</v>
      </c>
      <c r="C35" t="str">
        <f>_xlfn.CONCAT(Table8[[#This Row],[Column2]],Table8[[#This Row],[Column1]])</f>
        <v>show run | inc 10.42.6.90</v>
      </c>
      <c r="D35" t="str">
        <f>VLOOKUP("*"&amp;Table8[[#This Row],[Column1]]&amp;"*",$J$2:$K$43,2,FALSE)</f>
        <v>66.2.53.130</v>
      </c>
      <c r="E35" t="e">
        <f>VLOOKUP("*"&amp;Table8[[#This Row],[Column1]]&amp;"*",$I$2:$K$43,3,FALSE)</f>
        <v>#N/A</v>
      </c>
      <c r="F35" s="22" t="s">
        <v>80</v>
      </c>
      <c r="G35" s="22" t="s">
        <v>1040</v>
      </c>
      <c r="I35" t="s">
        <v>555</v>
      </c>
      <c r="J35" s="9" t="s">
        <v>584</v>
      </c>
      <c r="K35" t="s">
        <v>65</v>
      </c>
    </row>
    <row r="36" spans="1:11" x14ac:dyDescent="0.25">
      <c r="A36" t="s">
        <v>696</v>
      </c>
      <c r="B36" t="s">
        <v>248</v>
      </c>
      <c r="C36" t="str">
        <f>_xlfn.CONCAT(Table8[[#This Row],[Column2]],Table8[[#This Row],[Column1]])</f>
        <v>show run | inc 10.42.6.91</v>
      </c>
      <c r="D36" t="str">
        <f>VLOOKUP("*"&amp;Table8[[#This Row],[Column1]]&amp;"*",$J$2:$K$43,2,FALSE)</f>
        <v>66.2.53.130</v>
      </c>
      <c r="E36" t="e">
        <f>VLOOKUP("*"&amp;Table8[[#This Row],[Column1]]&amp;"*",$I$2:$K$43,3,FALSE)</f>
        <v>#N/A</v>
      </c>
      <c r="F36" s="22" t="s">
        <v>80</v>
      </c>
      <c r="G36" s="22" t="s">
        <v>1040</v>
      </c>
      <c r="I36" t="s">
        <v>585</v>
      </c>
      <c r="J36" s="9" t="s">
        <v>217</v>
      </c>
      <c r="K36" t="s">
        <v>119</v>
      </c>
    </row>
    <row r="37" spans="1:11" x14ac:dyDescent="0.25">
      <c r="A37" t="s">
        <v>197</v>
      </c>
      <c r="B37" t="s">
        <v>248</v>
      </c>
      <c r="C37" t="str">
        <f>_xlfn.CONCAT(Table8[[#This Row],[Column2]],Table8[[#This Row],[Column1]])</f>
        <v>show run | inc 10.45.1.104</v>
      </c>
      <c r="D37" t="str">
        <f>VLOOKUP("*"&amp;Table8[[#This Row],[Column1]]&amp;"*",$J$2:$K$43,2,FALSE)</f>
        <v>67.53.107.66</v>
      </c>
      <c r="E37" t="e">
        <f>VLOOKUP("*"&amp;Table8[[#This Row],[Column1]]&amp;"*",$I$2:$K$43,3,FALSE)</f>
        <v>#N/A</v>
      </c>
      <c r="F37" s="22" t="s">
        <v>95</v>
      </c>
      <c r="G37" s="22" t="s">
        <v>1040</v>
      </c>
      <c r="I37" t="s">
        <v>555</v>
      </c>
      <c r="J37" s="9" t="s">
        <v>214</v>
      </c>
      <c r="K37" t="s">
        <v>116</v>
      </c>
    </row>
    <row r="38" spans="1:11" x14ac:dyDescent="0.25">
      <c r="A38" t="s">
        <v>182</v>
      </c>
      <c r="B38" t="s">
        <v>248</v>
      </c>
      <c r="C38" t="str">
        <f>_xlfn.CONCAT(Table8[[#This Row],[Column2]],Table8[[#This Row],[Column1]])</f>
        <v>show run | inc 10.51.1.214</v>
      </c>
      <c r="D38" t="str">
        <f>VLOOKUP("*"&amp;Table8[[#This Row],[Column1]]&amp;"*",$J$2:$K$43,2,FALSE)</f>
        <v>65.122.123.138</v>
      </c>
      <c r="E38" t="e">
        <f>VLOOKUP("*"&amp;Table8[[#This Row],[Column1]]&amp;"*",$I$2:$K$43,3,FALSE)</f>
        <v>#N/A</v>
      </c>
      <c r="F38" s="22" t="s">
        <v>75</v>
      </c>
      <c r="G38" s="22" t="s">
        <v>1040</v>
      </c>
      <c r="I38" t="s">
        <v>555</v>
      </c>
      <c r="J38" s="9" t="s">
        <v>210</v>
      </c>
      <c r="K38" t="s">
        <v>112</v>
      </c>
    </row>
    <row r="39" spans="1:11" x14ac:dyDescent="0.25">
      <c r="A39" t="s">
        <v>697</v>
      </c>
      <c r="B39" t="s">
        <v>248</v>
      </c>
      <c r="C39" t="str">
        <f>_xlfn.CONCAT(Table8[[#This Row],[Column2]],Table8[[#This Row],[Column1]])</f>
        <v>show run | inc 10.51.1.90</v>
      </c>
      <c r="D39" t="str">
        <f>VLOOKUP("*"&amp;Table8[[#This Row],[Column1]]&amp;"*",$J$2:$K$43,2,FALSE)</f>
        <v>65.122.123.138</v>
      </c>
      <c r="E39" t="e">
        <f>VLOOKUP("*"&amp;Table8[[#This Row],[Column1]]&amp;"*",$I$2:$K$43,3,FALSE)</f>
        <v>#N/A</v>
      </c>
      <c r="F39" s="22" t="s">
        <v>75</v>
      </c>
      <c r="G39" s="22" t="s">
        <v>1040</v>
      </c>
      <c r="I39" t="s">
        <v>555</v>
      </c>
      <c r="J39" s="9" t="s">
        <v>170</v>
      </c>
      <c r="K39" t="s">
        <v>64</v>
      </c>
    </row>
    <row r="40" spans="1:11" x14ac:dyDescent="0.25">
      <c r="A40" t="s">
        <v>698</v>
      </c>
      <c r="B40" t="s">
        <v>248</v>
      </c>
      <c r="C40" t="str">
        <f>_xlfn.CONCAT(Table8[[#This Row],[Column2]],Table8[[#This Row],[Column1]])</f>
        <v>show run | inc 10.6.1.0</v>
      </c>
      <c r="D40" t="str">
        <f>VLOOKUP("*"&amp;Table8[[#This Row],[Column1]]&amp;"*",$J$2:$K$43,2,FALSE)</f>
        <v>155.99.68.26</v>
      </c>
      <c r="E40" t="e">
        <f>VLOOKUP("*"&amp;Table8[[#This Row],[Column1]]&amp;"*",$I$2:$K$43,3,FALSE)</f>
        <v>#N/A</v>
      </c>
      <c r="F40" s="22" t="s">
        <v>81</v>
      </c>
      <c r="G40" s="22" t="s">
        <v>1040</v>
      </c>
      <c r="I40" t="s">
        <v>586</v>
      </c>
      <c r="J40" s="9" t="s">
        <v>587</v>
      </c>
      <c r="K40" t="s">
        <v>126</v>
      </c>
    </row>
    <row r="41" spans="1:11" x14ac:dyDescent="0.25">
      <c r="A41" t="s">
        <v>699</v>
      </c>
      <c r="B41" t="s">
        <v>248</v>
      </c>
      <c r="C41" t="str">
        <f>_xlfn.CONCAT(Table8[[#This Row],[Column2]],Table8[[#This Row],[Column1]])</f>
        <v>show run | inc 10.6.11.0</v>
      </c>
      <c r="D41" t="str">
        <f>VLOOKUP("*"&amp;Table8[[#This Row],[Column1]]&amp;"*",$J$2:$K$43,2,FALSE)</f>
        <v>155.99.68.26</v>
      </c>
      <c r="E41" t="e">
        <f>VLOOKUP("*"&amp;Table8[[#This Row],[Column1]]&amp;"*",$I$2:$K$43,3,FALSE)</f>
        <v>#N/A</v>
      </c>
      <c r="F41" s="22" t="s">
        <v>81</v>
      </c>
      <c r="G41" s="22" t="s">
        <v>1040</v>
      </c>
      <c r="I41" t="s">
        <v>588</v>
      </c>
      <c r="J41" s="9" t="s">
        <v>229</v>
      </c>
      <c r="K41" t="s">
        <v>132</v>
      </c>
    </row>
    <row r="42" spans="1:11" x14ac:dyDescent="0.25">
      <c r="A42" t="s">
        <v>700</v>
      </c>
      <c r="B42" t="s">
        <v>248</v>
      </c>
      <c r="C42" t="str">
        <f>_xlfn.CONCAT(Table8[[#This Row],[Column2]],Table8[[#This Row],[Column1]])</f>
        <v>show run | inc 10.6.51.0</v>
      </c>
      <c r="D42" t="str">
        <f>VLOOKUP("*"&amp;Table8[[#This Row],[Column1]]&amp;"*",$J$2:$K$43,2,FALSE)</f>
        <v>155.99.68.26</v>
      </c>
      <c r="E42" t="e">
        <f>VLOOKUP("*"&amp;Table8[[#This Row],[Column1]]&amp;"*",$I$2:$K$43,3,FALSE)</f>
        <v>#N/A</v>
      </c>
      <c r="F42" s="22" t="s">
        <v>81</v>
      </c>
      <c r="G42" s="22" t="s">
        <v>1040</v>
      </c>
      <c r="I42" t="s">
        <v>588</v>
      </c>
      <c r="J42" s="9" t="s">
        <v>589</v>
      </c>
      <c r="K42" t="s">
        <v>130</v>
      </c>
    </row>
    <row r="43" spans="1:11" x14ac:dyDescent="0.25">
      <c r="A43" t="s">
        <v>701</v>
      </c>
      <c r="B43" t="s">
        <v>248</v>
      </c>
      <c r="C43" t="str">
        <f>_xlfn.CONCAT(Table8[[#This Row],[Column2]],Table8[[#This Row],[Column1]])</f>
        <v>show run | inc 10.70.10.48</v>
      </c>
      <c r="D43" t="str">
        <f>VLOOKUP("*"&amp;Table8[[#This Row],[Column1]]&amp;"*",$J$2:$K$43,2,FALSE)</f>
        <v>206.210.160.11</v>
      </c>
      <c r="E43" t="e">
        <f>VLOOKUP("*"&amp;Table8[[#This Row],[Column1]]&amp;"*",$I$2:$K$43,3,FALSE)</f>
        <v>#N/A</v>
      </c>
      <c r="F43" s="22" t="s">
        <v>74</v>
      </c>
      <c r="G43" s="22" t="s">
        <v>1040</v>
      </c>
      <c r="I43" t="s">
        <v>555</v>
      </c>
      <c r="J43" s="9" t="s">
        <v>230</v>
      </c>
      <c r="K43" t="s">
        <v>133</v>
      </c>
    </row>
    <row r="44" spans="1:11" x14ac:dyDescent="0.25">
      <c r="A44" t="s">
        <v>702</v>
      </c>
      <c r="B44" t="s">
        <v>248</v>
      </c>
      <c r="C44" t="str">
        <f>_xlfn.CONCAT(Table8[[#This Row],[Column2]],Table8[[#This Row],[Column1]])</f>
        <v>show run | inc 10.8.6.20</v>
      </c>
      <c r="D44" t="str">
        <f>VLOOKUP("*"&amp;Table8[[#This Row],[Column1]]&amp;"*",$J$2:$K$43,2,FALSE)</f>
        <v>206.169.131.26</v>
      </c>
      <c r="E44" t="e">
        <f>VLOOKUP("*"&amp;Table8[[#This Row],[Column1]]&amp;"*",$I$2:$K$43,3,FALSE)</f>
        <v>#N/A</v>
      </c>
      <c r="F44" s="22" t="s">
        <v>70</v>
      </c>
      <c r="G44" s="22" t="s">
        <v>1040</v>
      </c>
    </row>
    <row r="45" spans="1:11" x14ac:dyDescent="0.25">
      <c r="A45" t="s">
        <v>590</v>
      </c>
      <c r="B45" t="s">
        <v>248</v>
      </c>
      <c r="C45" t="str">
        <f>_xlfn.CONCAT(Table8[[#This Row],[Column2]],Table8[[#This Row],[Column1]])</f>
        <v>show run | inc 170.232.124.127</v>
      </c>
      <c r="D45" t="str">
        <f>VLOOKUP("*"&amp;Table8[[#This Row],[Column1]]&amp;"*",$J$2:$K$43,2,FALSE)</f>
        <v>170.232.231.10</v>
      </c>
      <c r="E45" t="e">
        <f>VLOOKUP("*"&amp;Table8[[#This Row],[Column1]]&amp;"*",$I$2:$K$43,3,FALSE)</f>
        <v>#N/A</v>
      </c>
      <c r="F45" s="22" t="s">
        <v>131</v>
      </c>
      <c r="G45" s="22" t="s">
        <v>1040</v>
      </c>
    </row>
    <row r="46" spans="1:11" x14ac:dyDescent="0.25">
      <c r="A46" t="s">
        <v>703</v>
      </c>
      <c r="B46" t="s">
        <v>248</v>
      </c>
      <c r="C46" t="str">
        <f>_xlfn.CONCAT(Table8[[#This Row],[Column2]],Table8[[#This Row],[Column1]])</f>
        <v>show run | inc 172.16.143.110</v>
      </c>
      <c r="D46" t="str">
        <f>VLOOKUP("*"&amp;Table8[[#This Row],[Column1]]&amp;"*",$J$2:$K$43,2,FALSE)</f>
        <v>12.104.143.29 206.162.235.41 67.126.67.238</v>
      </c>
      <c r="E46" t="e">
        <f>VLOOKUP("*"&amp;Table8[[#This Row],[Column1]]&amp;"*",$I$2:$K$43,3,FALSE)</f>
        <v>#N/A</v>
      </c>
      <c r="F46" s="22" t="s">
        <v>796</v>
      </c>
      <c r="G46" s="22" t="s">
        <v>1040</v>
      </c>
    </row>
    <row r="47" spans="1:11" x14ac:dyDescent="0.25">
      <c r="A47" t="s">
        <v>704</v>
      </c>
      <c r="B47" t="s">
        <v>248</v>
      </c>
      <c r="C47" t="str">
        <f>_xlfn.CONCAT(Table8[[#This Row],[Column2]],Table8[[#This Row],[Column1]])</f>
        <v>show run | inc 172.16.143.115</v>
      </c>
      <c r="D47" t="str">
        <f>VLOOKUP("*"&amp;Table8[[#This Row],[Column1]]&amp;"*",$J$2:$K$43,2,FALSE)</f>
        <v>12.104.143.29 206.162.235.41 67.126.67.238</v>
      </c>
      <c r="E47" t="e">
        <f>VLOOKUP("*"&amp;Table8[[#This Row],[Column1]]&amp;"*",$I$2:$K$43,3,FALSE)</f>
        <v>#N/A</v>
      </c>
      <c r="F47" s="22" t="s">
        <v>796</v>
      </c>
      <c r="G47" s="22" t="s">
        <v>1040</v>
      </c>
    </row>
    <row r="48" spans="1:11" x14ac:dyDescent="0.25">
      <c r="A48" t="s">
        <v>160</v>
      </c>
      <c r="B48" t="s">
        <v>248</v>
      </c>
      <c r="C48" t="str">
        <f>_xlfn.CONCAT(Table8[[#This Row],[Column2]],Table8[[#This Row],[Column1]])</f>
        <v>show run | inc 172.18.240.17</v>
      </c>
      <c r="D48" t="str">
        <f>VLOOKUP("*"&amp;Table8[[#This Row],[Column1]]&amp;"*",$J$2:$K$43,2,FALSE)</f>
        <v>209.234.142.6</v>
      </c>
      <c r="E48" t="e">
        <f>VLOOKUP("*"&amp;Table8[[#This Row],[Column1]]&amp;"*",$I$2:$K$43,3,FALSE)</f>
        <v>#N/A</v>
      </c>
      <c r="F48" s="22" t="s">
        <v>52</v>
      </c>
      <c r="G48" s="22" t="s">
        <v>1040</v>
      </c>
    </row>
    <row r="49" spans="1:7" x14ac:dyDescent="0.25">
      <c r="A49" t="s">
        <v>705</v>
      </c>
      <c r="B49" t="s">
        <v>248</v>
      </c>
      <c r="C49" t="str">
        <f>_xlfn.CONCAT(Table8[[#This Row],[Column2]],Table8[[#This Row],[Column1]])</f>
        <v>show run | inc 172.18.51.153</v>
      </c>
      <c r="D49" t="str">
        <f>VLOOKUP("*"&amp;Table8[[#This Row],[Column1]]&amp;"*",$J$2:$K$43,2,FALSE)</f>
        <v>209.234.142.6</v>
      </c>
      <c r="E49" t="e">
        <f>VLOOKUP("*"&amp;Table8[[#This Row],[Column1]]&amp;"*",$I$2:$K$43,3,FALSE)</f>
        <v>#N/A</v>
      </c>
      <c r="F49" s="22" t="s">
        <v>52</v>
      </c>
      <c r="G49" s="22" t="s">
        <v>1040</v>
      </c>
    </row>
    <row r="50" spans="1:7" x14ac:dyDescent="0.25">
      <c r="A50" t="s">
        <v>706</v>
      </c>
      <c r="B50" t="s">
        <v>248</v>
      </c>
      <c r="C50" t="str">
        <f>_xlfn.CONCAT(Table8[[#This Row],[Column2]],Table8[[#This Row],[Column1]])</f>
        <v>show run | inc 172.18.54.44</v>
      </c>
      <c r="D50" t="str">
        <f>VLOOKUP("*"&amp;Table8[[#This Row],[Column1]]&amp;"*",$J$2:$K$43,2,FALSE)</f>
        <v>209.234.142.6</v>
      </c>
      <c r="E50" t="e">
        <f>VLOOKUP("*"&amp;Table8[[#This Row],[Column1]]&amp;"*",$I$2:$K$43,3,FALSE)</f>
        <v>#N/A</v>
      </c>
      <c r="F50" s="22" t="s">
        <v>52</v>
      </c>
      <c r="G50" s="22" t="s">
        <v>1040</v>
      </c>
    </row>
    <row r="51" spans="1:7" x14ac:dyDescent="0.25">
      <c r="A51" t="s">
        <v>707</v>
      </c>
      <c r="B51" t="s">
        <v>248</v>
      </c>
      <c r="C51" t="str">
        <f>_xlfn.CONCAT(Table8[[#This Row],[Column2]],Table8[[#This Row],[Column1]])</f>
        <v>show run | inc 172.18.54.45</v>
      </c>
      <c r="D51" t="str">
        <f>VLOOKUP("*"&amp;Table8[[#This Row],[Column1]]&amp;"*",$J$2:$K$43,2,FALSE)</f>
        <v>209.234.142.6</v>
      </c>
      <c r="E51" t="e">
        <f>VLOOKUP("*"&amp;Table8[[#This Row],[Column1]]&amp;"*",$I$2:$K$43,3,FALSE)</f>
        <v>#N/A</v>
      </c>
      <c r="F51" s="22" t="s">
        <v>52</v>
      </c>
      <c r="G51" s="22" t="s">
        <v>1040</v>
      </c>
    </row>
    <row r="52" spans="1:7" x14ac:dyDescent="0.25">
      <c r="A52" t="s">
        <v>198</v>
      </c>
      <c r="B52" t="s">
        <v>248</v>
      </c>
      <c r="C52" t="str">
        <f>_xlfn.CONCAT(Table8[[#This Row],[Column2]],Table8[[#This Row],[Column1]])</f>
        <v>show run | inc 172.20.2.0</v>
      </c>
      <c r="D52" t="str">
        <f>VLOOKUP("*"&amp;Table8[[#This Row],[Column1]]&amp;"*",$J$2:$K$43,2,FALSE)</f>
        <v>216.3.156.66</v>
      </c>
      <c r="E52" t="e">
        <f>VLOOKUP("*"&amp;Table8[[#This Row],[Column1]]&amp;"*",$I$2:$K$43,3,FALSE)</f>
        <v>#N/A</v>
      </c>
      <c r="F52" s="22" t="s">
        <v>96</v>
      </c>
      <c r="G52" s="22" t="s">
        <v>1040</v>
      </c>
    </row>
    <row r="53" spans="1:7" x14ac:dyDescent="0.25">
      <c r="A53" t="s">
        <v>708</v>
      </c>
      <c r="B53" t="s">
        <v>248</v>
      </c>
      <c r="C53" t="str">
        <f>_xlfn.CONCAT(Table8[[#This Row],[Column2]],Table8[[#This Row],[Column1]])</f>
        <v>show run | inc 172.21.0.0</v>
      </c>
      <c r="D53" t="str">
        <f>VLOOKUP("*"&amp;Table8[[#This Row],[Column1]]&amp;"*",$J$2:$K$43,2,FALSE)</f>
        <v>69.146.11.34</v>
      </c>
      <c r="E53" t="e">
        <f>VLOOKUP("*"&amp;Table8[[#This Row],[Column1]]&amp;"*",$I$2:$K$43,3,FALSE)</f>
        <v>#N/A</v>
      </c>
      <c r="F53" s="22" t="s">
        <v>86</v>
      </c>
      <c r="G53" s="22" t="s">
        <v>1040</v>
      </c>
    </row>
    <row r="54" spans="1:7" x14ac:dyDescent="0.25">
      <c r="A54" t="s">
        <v>709</v>
      </c>
      <c r="B54" t="s">
        <v>248</v>
      </c>
      <c r="C54" t="str">
        <f>_xlfn.CONCAT(Table8[[#This Row],[Column2]],Table8[[#This Row],[Column1]])</f>
        <v>show run | inc 172.22.100.0</v>
      </c>
      <c r="D54" t="e">
        <f>VLOOKUP("*"&amp;Table8[[#This Row],[Column1]]&amp;"*",$J$2:$K$43,2,FALSE)</f>
        <v>#N/A</v>
      </c>
      <c r="E54" t="str">
        <f>VLOOKUP("*"&amp;Table8[[#This Row],[Column1]]&amp;"*",$I$2:$K$43,3,FALSE)</f>
        <v>208.68.22.250</v>
      </c>
      <c r="F54" s="22" t="s">
        <v>55</v>
      </c>
      <c r="G54" s="22" t="s">
        <v>1042</v>
      </c>
    </row>
    <row r="55" spans="1:7" x14ac:dyDescent="0.25">
      <c r="A55" t="s">
        <v>710</v>
      </c>
      <c r="B55" t="s">
        <v>248</v>
      </c>
      <c r="C55" t="str">
        <f>_xlfn.CONCAT(Table8[[#This Row],[Column2]],Table8[[#This Row],[Column1]])</f>
        <v>show run | inc 172.28.192.0</v>
      </c>
      <c r="D55" t="str">
        <f>VLOOKUP("*"&amp;Table8[[#This Row],[Column1]]&amp;"*",$J$2:$K$43,2,FALSE)</f>
        <v>173.225.85.254</v>
      </c>
      <c r="E55" t="e">
        <f>VLOOKUP("*"&amp;Table8[[#This Row],[Column1]]&amp;"*",$I$2:$K$43,3,FALSE)</f>
        <v>#N/A</v>
      </c>
      <c r="F55" s="22" t="s">
        <v>130</v>
      </c>
      <c r="G55" s="22" t="s">
        <v>1040</v>
      </c>
    </row>
    <row r="56" spans="1:7" x14ac:dyDescent="0.25">
      <c r="A56" t="s">
        <v>711</v>
      </c>
      <c r="B56" t="s">
        <v>248</v>
      </c>
      <c r="C56" t="str">
        <f>_xlfn.CONCAT(Table8[[#This Row],[Column2]],Table8[[#This Row],[Column1]])</f>
        <v>show run | inc 172.31.1.0</v>
      </c>
      <c r="D56" t="str">
        <f>VLOOKUP("*"&amp;Table8[[#This Row],[Column1]]&amp;"*",$J$2:$K$43,2,FALSE)</f>
        <v>12.12.78.2</v>
      </c>
      <c r="E56" t="e">
        <f>VLOOKUP("*"&amp;Table8[[#This Row],[Column1]]&amp;"*",$I$2:$K$43,3,FALSE)</f>
        <v>#N/A</v>
      </c>
      <c r="F56" s="22" t="s">
        <v>54</v>
      </c>
      <c r="G56" s="22" t="s">
        <v>1040</v>
      </c>
    </row>
    <row r="57" spans="1:7" x14ac:dyDescent="0.25">
      <c r="A57" t="s">
        <v>712</v>
      </c>
      <c r="B57" t="s">
        <v>248</v>
      </c>
      <c r="C57" t="str">
        <f>_xlfn.CONCAT(Table8[[#This Row],[Column2]],Table8[[#This Row],[Column1]])</f>
        <v>show run | inc 172.31.210.110</v>
      </c>
      <c r="D57" t="str">
        <f>VLOOKUP("*"&amp;Table8[[#This Row],[Column1]]&amp;"*",$J$2:$K$43,2,FALSE)</f>
        <v>216.174.218.98</v>
      </c>
      <c r="E57" t="e">
        <f>VLOOKUP("*"&amp;Table8[[#This Row],[Column1]]&amp;"*",$I$2:$K$43,3,FALSE)</f>
        <v>#N/A</v>
      </c>
      <c r="F57" s="22" t="s">
        <v>56</v>
      </c>
      <c r="G57" s="22" t="s">
        <v>1040</v>
      </c>
    </row>
    <row r="58" spans="1:7" x14ac:dyDescent="0.25">
      <c r="A58" t="s">
        <v>713</v>
      </c>
      <c r="B58" t="s">
        <v>248</v>
      </c>
      <c r="C58" t="str">
        <f>_xlfn.CONCAT(Table8[[#This Row],[Column2]],Table8[[#This Row],[Column1]])</f>
        <v>show run | inc 192.168.1.26</v>
      </c>
      <c r="D58" t="str">
        <f>VLOOKUP("*"&amp;Table8[[#This Row],[Column1]]&amp;"*",$J$2:$K$43,2,FALSE)</f>
        <v>216.67.95.98</v>
      </c>
      <c r="E58" t="e">
        <f>VLOOKUP("*"&amp;Table8[[#This Row],[Column1]]&amp;"*",$I$2:$K$43,3,FALSE)</f>
        <v>#N/A</v>
      </c>
      <c r="F58" s="22" t="s">
        <v>91</v>
      </c>
      <c r="G58" s="22" t="s">
        <v>1040</v>
      </c>
    </row>
    <row r="59" spans="1:7" x14ac:dyDescent="0.25">
      <c r="A59" t="s">
        <v>192</v>
      </c>
      <c r="B59" t="s">
        <v>248</v>
      </c>
      <c r="C59" t="str">
        <f>_xlfn.CONCAT(Table8[[#This Row],[Column2]],Table8[[#This Row],[Column1]])</f>
        <v>show run | inc 192.168.1.97</v>
      </c>
      <c r="D59" t="str">
        <f>VLOOKUP("*"&amp;Table8[[#This Row],[Column1]]&amp;"*",$J$2:$K$43,2,FALSE)</f>
        <v>216.67.95.98</v>
      </c>
      <c r="E59" t="e">
        <f>VLOOKUP("*"&amp;Table8[[#This Row],[Column1]]&amp;"*",$I$2:$K$43,3,FALSE)</f>
        <v>#N/A</v>
      </c>
      <c r="F59" s="22" t="s">
        <v>91</v>
      </c>
      <c r="G59" s="22" t="s">
        <v>1040</v>
      </c>
    </row>
    <row r="60" spans="1:7" x14ac:dyDescent="0.25">
      <c r="A60" t="s">
        <v>714</v>
      </c>
      <c r="B60" t="s">
        <v>248</v>
      </c>
      <c r="C60" t="str">
        <f>_xlfn.CONCAT(Table8[[#This Row],[Column2]],Table8[[#This Row],[Column1]])</f>
        <v>show run | inc 192.168.100.0</v>
      </c>
      <c r="D60" t="str">
        <f>VLOOKUP("*"&amp;Table8[[#This Row],[Column1]]&amp;"*",$J$2:$K$43,2,FALSE)</f>
        <v>216.147.175.196</v>
      </c>
      <c r="E60" t="e">
        <f>VLOOKUP("*"&amp;Table8[[#This Row],[Column1]]&amp;"*",$I$2:$K$43,3,FALSE)</f>
        <v>#N/A</v>
      </c>
      <c r="F60" s="22" t="s">
        <v>83</v>
      </c>
      <c r="G60" s="22" t="s">
        <v>1040</v>
      </c>
    </row>
    <row r="61" spans="1:7" x14ac:dyDescent="0.25">
      <c r="A61" t="s">
        <v>214</v>
      </c>
      <c r="B61" t="s">
        <v>248</v>
      </c>
      <c r="C61" t="str">
        <f>_xlfn.CONCAT(Table8[[#This Row],[Column2]],Table8[[#This Row],[Column1]])</f>
        <v>show run | inc 192.168.11.26</v>
      </c>
      <c r="D61" t="str">
        <f>VLOOKUP("*"&amp;Table8[[#This Row],[Column1]]&amp;"*",$J$2:$K$43,2,FALSE)</f>
        <v>67.230.209.194</v>
      </c>
      <c r="E61" t="e">
        <f>VLOOKUP("*"&amp;Table8[[#This Row],[Column1]]&amp;"*",$I$2:$K$43,3,FALSE)</f>
        <v>#N/A</v>
      </c>
      <c r="F61" s="22" t="s">
        <v>116</v>
      </c>
      <c r="G61" s="22" t="s">
        <v>1040</v>
      </c>
    </row>
    <row r="62" spans="1:7" x14ac:dyDescent="0.25">
      <c r="A62" t="s">
        <v>715</v>
      </c>
      <c r="B62" t="s">
        <v>248</v>
      </c>
      <c r="C62" t="str">
        <f>_xlfn.CONCAT(Table8[[#This Row],[Column2]],Table8[[#This Row],[Column1]])</f>
        <v>show run | inc 192.168.123.0</v>
      </c>
      <c r="D62" t="str">
        <f>VLOOKUP("*"&amp;Table8[[#This Row],[Column1]]&amp;"*",$J$2:$K$43,2,FALSE)</f>
        <v>69.55.45.169</v>
      </c>
      <c r="E62" t="e">
        <f>VLOOKUP("*"&amp;Table8[[#This Row],[Column1]]&amp;"*",$I$2:$K$43,3,FALSE)</f>
        <v>#N/A</v>
      </c>
      <c r="F62" s="22" t="s">
        <v>99</v>
      </c>
      <c r="G62" s="22" t="s">
        <v>1040</v>
      </c>
    </row>
    <row r="63" spans="1:7" x14ac:dyDescent="0.25">
      <c r="A63" t="s">
        <v>716</v>
      </c>
      <c r="B63" t="s">
        <v>248</v>
      </c>
      <c r="C63" t="str">
        <f>_xlfn.CONCAT(Table8[[#This Row],[Column2]],Table8[[#This Row],[Column1]])</f>
        <v>show run | inc 192.168.183.11</v>
      </c>
      <c r="D63" t="str">
        <f>VLOOKUP("*"&amp;Table8[[#This Row],[Column1]]&amp;"*",$J$2:$K$43,2,FALSE)</f>
        <v>199.192.127.108</v>
      </c>
      <c r="E63" t="e">
        <f>VLOOKUP("*"&amp;Table8[[#This Row],[Column1]]&amp;"*",$I$2:$K$43,3,FALSE)</f>
        <v>#N/A</v>
      </c>
      <c r="F63" s="22" t="s">
        <v>117</v>
      </c>
      <c r="G63" s="22" t="s">
        <v>1040</v>
      </c>
    </row>
    <row r="64" spans="1:7" x14ac:dyDescent="0.25">
      <c r="A64" t="s">
        <v>215</v>
      </c>
      <c r="B64" t="s">
        <v>248</v>
      </c>
      <c r="C64" t="str">
        <f>_xlfn.CONCAT(Table8[[#This Row],[Column2]],Table8[[#This Row],[Column1]])</f>
        <v>show run | inc 192.168.183.12</v>
      </c>
      <c r="D64" t="str">
        <f>VLOOKUP("*"&amp;Table8[[#This Row],[Column1]]&amp;"*",$J$2:$K$43,2,FALSE)</f>
        <v>199.192.127.108</v>
      </c>
      <c r="E64" t="e">
        <f>VLOOKUP("*"&amp;Table8[[#This Row],[Column1]]&amp;"*",$I$2:$K$43,3,FALSE)</f>
        <v>#N/A</v>
      </c>
      <c r="F64" s="22" t="s">
        <v>117</v>
      </c>
      <c r="G64" s="22" t="s">
        <v>1040</v>
      </c>
    </row>
    <row r="65" spans="1:7" x14ac:dyDescent="0.25">
      <c r="A65" t="s">
        <v>717</v>
      </c>
      <c r="B65" t="s">
        <v>248</v>
      </c>
      <c r="C65" t="str">
        <f>_xlfn.CONCAT(Table8[[#This Row],[Column2]],Table8[[#This Row],[Column1]])</f>
        <v>show run | inc 192.168.192.68</v>
      </c>
      <c r="D65" t="str">
        <f>VLOOKUP("*"&amp;Table8[[#This Row],[Column1]]&amp;"*",$J$2:$K$43,2,FALSE)</f>
        <v>216.67.95.98</v>
      </c>
      <c r="E65" t="e">
        <f>VLOOKUP("*"&amp;Table8[[#This Row],[Column1]]&amp;"*",$I$2:$K$43,3,FALSE)</f>
        <v>#N/A</v>
      </c>
      <c r="F65" s="22" t="s">
        <v>91</v>
      </c>
      <c r="G65" s="22" t="s">
        <v>1040</v>
      </c>
    </row>
    <row r="66" spans="1:7" x14ac:dyDescent="0.25">
      <c r="A66" t="s">
        <v>718</v>
      </c>
      <c r="B66" t="s">
        <v>248</v>
      </c>
      <c r="C66" t="str">
        <f>_xlfn.CONCAT(Table8[[#This Row],[Column2]],Table8[[#This Row],[Column1]])</f>
        <v>show run | inc 192.168.20.0</v>
      </c>
      <c r="D66" t="str">
        <f>VLOOKUP("*"&amp;Table8[[#This Row],[Column1]]&amp;"*",$J$2:$K$43,2,FALSE)</f>
        <v>66.172.122.249</v>
      </c>
      <c r="E66" t="e">
        <f>VLOOKUP("*"&amp;Table8[[#This Row],[Column1]]&amp;"*",$I$2:$K$43,3,FALSE)</f>
        <v>#N/A</v>
      </c>
      <c r="F66" s="22" t="s">
        <v>112</v>
      </c>
      <c r="G66" s="22" t="s">
        <v>1040</v>
      </c>
    </row>
    <row r="67" spans="1:7" x14ac:dyDescent="0.25">
      <c r="A67" t="s">
        <v>211</v>
      </c>
      <c r="B67" t="s">
        <v>248</v>
      </c>
      <c r="C67" t="str">
        <f>_xlfn.CONCAT(Table8[[#This Row],[Column2]],Table8[[#This Row],[Column1]])</f>
        <v>show run | inc 192.168.200.94</v>
      </c>
      <c r="D67" t="str">
        <f>VLOOKUP("*"&amp;Table8[[#This Row],[Column1]]&amp;"*",$J$2:$K$43,2,FALSE)</f>
        <v>69.54.33.61</v>
      </c>
      <c r="E67" t="e">
        <f>VLOOKUP("*"&amp;Table8[[#This Row],[Column1]]&amp;"*",$I$2:$K$43,3,FALSE)</f>
        <v>#N/A</v>
      </c>
      <c r="F67" s="22" t="s">
        <v>114</v>
      </c>
      <c r="G67" s="22" t="s">
        <v>1040</v>
      </c>
    </row>
    <row r="68" spans="1:7" x14ac:dyDescent="0.25">
      <c r="A68" t="s">
        <v>205</v>
      </c>
      <c r="B68" t="s">
        <v>248</v>
      </c>
      <c r="C68" t="str">
        <f>_xlfn.CONCAT(Table8[[#This Row],[Column2]],Table8[[#This Row],[Column1]])</f>
        <v>show run | inc 192.168.249.3</v>
      </c>
      <c r="D68" t="str">
        <f>VLOOKUP("*"&amp;Table8[[#This Row],[Column1]]&amp;"*",$J$2:$K$43,2,FALSE)</f>
        <v>216.139.127.97</v>
      </c>
      <c r="E68" t="e">
        <f>VLOOKUP("*"&amp;Table8[[#This Row],[Column1]]&amp;"*",$I$2:$K$43,3,FALSE)</f>
        <v>#N/A</v>
      </c>
      <c r="F68" s="22" t="s">
        <v>104</v>
      </c>
      <c r="G68" s="22" t="s">
        <v>1040</v>
      </c>
    </row>
    <row r="69" spans="1:7" x14ac:dyDescent="0.25">
      <c r="A69" t="s">
        <v>719</v>
      </c>
      <c r="B69" t="s">
        <v>248</v>
      </c>
      <c r="C69" t="str">
        <f>_xlfn.CONCAT(Table8[[#This Row],[Column2]],Table8[[#This Row],[Column1]])</f>
        <v>show run | inc 192.168.249.41</v>
      </c>
      <c r="D69" t="str">
        <f>VLOOKUP("*"&amp;Table8[[#This Row],[Column1]]&amp;"*",$J$2:$K$43,2,FALSE)</f>
        <v>216.139.127.97</v>
      </c>
      <c r="E69" t="e">
        <f>VLOOKUP("*"&amp;Table8[[#This Row],[Column1]]&amp;"*",$I$2:$K$43,3,FALSE)</f>
        <v>#N/A</v>
      </c>
      <c r="F69" s="22" t="s">
        <v>104</v>
      </c>
      <c r="G69" s="22" t="s">
        <v>1040</v>
      </c>
    </row>
    <row r="70" spans="1:7" x14ac:dyDescent="0.25">
      <c r="A70" t="s">
        <v>193</v>
      </c>
      <c r="B70" t="s">
        <v>248</v>
      </c>
      <c r="C70" t="str">
        <f>_xlfn.CONCAT(Table8[[#This Row],[Column2]],Table8[[#This Row],[Column1]])</f>
        <v>show run | inc 192.168.25.12</v>
      </c>
      <c r="D70" t="str">
        <f>VLOOKUP("*"&amp;Table8[[#This Row],[Column1]]&amp;"*",$J$2:$K$43,2,FALSE)</f>
        <v>107.0.137.98</v>
      </c>
      <c r="E70" t="e">
        <f>VLOOKUP("*"&amp;Table8[[#This Row],[Column1]]&amp;"*",$I$2:$K$43,3,FALSE)</f>
        <v>#N/A</v>
      </c>
      <c r="F70" s="22" t="s">
        <v>92</v>
      </c>
      <c r="G70" s="22" t="s">
        <v>1040</v>
      </c>
    </row>
    <row r="71" spans="1:7" x14ac:dyDescent="0.25">
      <c r="A71" t="s">
        <v>217</v>
      </c>
      <c r="B71" t="s">
        <v>248</v>
      </c>
      <c r="C71" t="str">
        <f>_xlfn.CONCAT(Table8[[#This Row],[Column2]],Table8[[#This Row],[Column1]])</f>
        <v>show run | inc 199.96.232.55</v>
      </c>
      <c r="D71" t="str">
        <f>VLOOKUP("*"&amp;Table8[[#This Row],[Column1]]&amp;"*",$J$2:$K$43,2,FALSE)</f>
        <v>199.96.232.11</v>
      </c>
      <c r="E71" t="e">
        <f>VLOOKUP("*"&amp;Table8[[#This Row],[Column1]]&amp;"*",$I$2:$K$43,3,FALSE)</f>
        <v>#N/A</v>
      </c>
      <c r="F71" s="22" t="s">
        <v>119</v>
      </c>
      <c r="G71" s="22" t="s">
        <v>1040</v>
      </c>
    </row>
    <row r="72" spans="1:7" x14ac:dyDescent="0.25">
      <c r="A72" t="s">
        <v>222</v>
      </c>
      <c r="B72" t="s">
        <v>248</v>
      </c>
      <c r="C72" t="str">
        <f>_xlfn.CONCAT(Table8[[#This Row],[Column2]],Table8[[#This Row],[Column1]])</f>
        <v>show run | inc 207.138.87.0</v>
      </c>
      <c r="D72" t="str">
        <f>VLOOKUP("*"&amp;Table8[[#This Row],[Column1]]&amp;"*",$J$2:$K$43,2,FALSE)</f>
        <v>74.117.49.5</v>
      </c>
      <c r="E72" t="e">
        <f>VLOOKUP("*"&amp;Table8[[#This Row],[Column1]]&amp;"*",$I$2:$K$43,3,FALSE)</f>
        <v>#N/A</v>
      </c>
      <c r="F72" s="22" t="s">
        <v>126</v>
      </c>
      <c r="G72" s="22" t="s">
        <v>1040</v>
      </c>
    </row>
    <row r="73" spans="1:7" x14ac:dyDescent="0.25">
      <c r="A73" t="s">
        <v>170</v>
      </c>
      <c r="B73" t="s">
        <v>248</v>
      </c>
      <c r="C73" t="str">
        <f>_xlfn.CONCAT(Table8[[#This Row],[Column2]],Table8[[#This Row],[Column1]])</f>
        <v>show run | inc 66.119.212.109</v>
      </c>
      <c r="D73" t="str">
        <f>VLOOKUP("*"&amp;Table8[[#This Row],[Column1]]&amp;"*",$J$2:$K$43,2,FALSE)</f>
        <v>66.119.212.98</v>
      </c>
      <c r="E73" t="e">
        <f>VLOOKUP("*"&amp;Table8[[#This Row],[Column1]]&amp;"*",$I$2:$K$43,3,FALSE)</f>
        <v>#N/A</v>
      </c>
      <c r="F73" s="22" t="s">
        <v>64</v>
      </c>
      <c r="G73" s="22" t="s">
        <v>1040</v>
      </c>
    </row>
    <row r="74" spans="1:7" x14ac:dyDescent="0.25">
      <c r="A74" t="s">
        <v>720</v>
      </c>
      <c r="B74" t="s">
        <v>248</v>
      </c>
      <c r="C74" t="str">
        <f>_xlfn.CONCAT(Table8[[#This Row],[Column2]],Table8[[#This Row],[Column1]])</f>
        <v>show run | inc 66.162.139.45</v>
      </c>
      <c r="D74" t="e">
        <f>VLOOKUP("*"&amp;Table8[[#This Row],[Column1]]&amp;"*",$J$2:$K$43,2,FALSE)</f>
        <v>#N/A</v>
      </c>
      <c r="E74" t="str">
        <f>VLOOKUP("*"&amp;Table8[[#This Row],[Column1]]&amp;"*",$I$2:$K$43,3,FALSE)</f>
        <v>170.232.231.10</v>
      </c>
      <c r="F74" s="22" t="s">
        <v>131</v>
      </c>
      <c r="G74" s="22" t="s">
        <v>1042</v>
      </c>
    </row>
    <row r="75" spans="1:7" x14ac:dyDescent="0.25">
      <c r="A75" t="s">
        <v>721</v>
      </c>
      <c r="B75" t="s">
        <v>248</v>
      </c>
      <c r="C75" t="str">
        <f>_xlfn.CONCAT(Table8[[#This Row],[Column2]],Table8[[#This Row],[Column1]])</f>
        <v>show run | inc 66.192.187.130</v>
      </c>
      <c r="D75" t="e">
        <f>VLOOKUP("*"&amp;Table8[[#This Row],[Column1]]&amp;"*",$J$2:$K$43,2,FALSE)</f>
        <v>#N/A</v>
      </c>
      <c r="E75" t="str">
        <f>VLOOKUP("*"&amp;Table8[[#This Row],[Column1]]&amp;"*",$I$2:$K$43,3,FALSE)</f>
        <v>170.232.231.10</v>
      </c>
      <c r="F75" s="22" t="s">
        <v>131</v>
      </c>
      <c r="G75" s="22" t="s">
        <v>1042</v>
      </c>
    </row>
    <row r="76" spans="1:7" x14ac:dyDescent="0.25">
      <c r="A76" t="s">
        <v>722</v>
      </c>
      <c r="B76" t="s">
        <v>248</v>
      </c>
      <c r="C76" t="str">
        <f>_xlfn.CONCAT(Table8[[#This Row],[Column2]],Table8[[#This Row],[Column1]])</f>
        <v>show run | inc 66.192.187.131</v>
      </c>
      <c r="D76" t="e">
        <f>VLOOKUP("*"&amp;Table8[[#This Row],[Column1]]&amp;"*",$J$2:$K$43,2,FALSE)</f>
        <v>#N/A</v>
      </c>
      <c r="E76" t="str">
        <f>VLOOKUP("*"&amp;Table8[[#This Row],[Column1]]&amp;"*",$I$2:$K$43,3,FALSE)</f>
        <v>170.232.231.10</v>
      </c>
      <c r="F76" s="22" t="s">
        <v>131</v>
      </c>
      <c r="G76" s="22" t="s">
        <v>1042</v>
      </c>
    </row>
    <row r="77" spans="1:7" x14ac:dyDescent="0.25">
      <c r="A77" t="s">
        <v>586</v>
      </c>
      <c r="B77" t="s">
        <v>248</v>
      </c>
      <c r="C77" t="str">
        <f>_xlfn.CONCAT(Table8[[#This Row],[Column2]],Table8[[#This Row],[Column1]])</f>
        <v>show run | inc 66.192.187.132</v>
      </c>
      <c r="D77" t="e">
        <f>VLOOKUP("*"&amp;Table8[[#This Row],[Column1]]&amp;"*",$J$2:$K$43,2,FALSE)</f>
        <v>#N/A</v>
      </c>
      <c r="E77" t="str">
        <f>VLOOKUP("*"&amp;Table8[[#This Row],[Column1]]&amp;"*",$I$2:$K$43,3,FALSE)</f>
        <v>74.117.49.5</v>
      </c>
      <c r="F77" s="22" t="s">
        <v>126</v>
      </c>
      <c r="G77" s="22" t="s">
        <v>1042</v>
      </c>
    </row>
    <row r="78" spans="1:7" x14ac:dyDescent="0.25">
      <c r="A78" t="s">
        <v>177</v>
      </c>
      <c r="B78" t="s">
        <v>248</v>
      </c>
      <c r="C78" t="str">
        <f>_xlfn.CONCAT(Table8[[#This Row],[Column2]],Table8[[#This Row],[Column1]])</f>
        <v>show run | inc 66.58.252.16</v>
      </c>
      <c r="D78" t="str">
        <f>VLOOKUP("*"&amp;Table8[[#This Row],[Column1]]&amp;"*",$J$2:$K$43,2,FALSE)</f>
        <v>65.74.17.2</v>
      </c>
      <c r="E78" t="e">
        <f>VLOOKUP("*"&amp;Table8[[#This Row],[Column1]]&amp;"*",$I$2:$K$43,3,FALSE)</f>
        <v>#N/A</v>
      </c>
      <c r="F78" s="22" t="s">
        <v>71</v>
      </c>
      <c r="G78" s="22" t="s">
        <v>1040</v>
      </c>
    </row>
    <row r="79" spans="1:7" x14ac:dyDescent="0.25">
      <c r="A79" t="s">
        <v>204</v>
      </c>
      <c r="B79" t="s">
        <v>248</v>
      </c>
      <c r="C79" t="str">
        <f>_xlfn.CONCAT(Table8[[#This Row],[Column2]],Table8[[#This Row],[Column1]])</f>
        <v>show run | inc 74.203.56.11</v>
      </c>
      <c r="D79" t="str">
        <f>VLOOKUP("*"&amp;Table8[[#This Row],[Column1]]&amp;"*",$J$2:$K$43,2,FALSE)</f>
        <v>74.203.56.2</v>
      </c>
      <c r="E79" t="e">
        <f>VLOOKUP("*"&amp;Table8[[#This Row],[Column1]]&amp;"*",$I$2:$K$43,3,FALSE)</f>
        <v>#N/A</v>
      </c>
      <c r="F79" s="22" t="s">
        <v>103</v>
      </c>
      <c r="G79" s="22" t="s">
        <v>1040</v>
      </c>
    </row>
    <row r="80" spans="1:7" x14ac:dyDescent="0.25">
      <c r="A80" t="s">
        <v>584</v>
      </c>
      <c r="B80" t="s">
        <v>248</v>
      </c>
      <c r="C80" t="str">
        <f>_xlfn.CONCAT(Table8[[#This Row],[Column2]],Table8[[#This Row],[Column1]])</f>
        <v>show run | inc DM_INLINE_NETWORK_1</v>
      </c>
      <c r="D80" t="str">
        <f>VLOOKUP("*"&amp;Table8[[#This Row],[Column1]]&amp;"*",$J$2:$K$43,2,FALSE)</f>
        <v>50.120.30.194</v>
      </c>
      <c r="E80" t="e">
        <f>VLOOKUP("*"&amp;Table8[[#This Row],[Column1]]&amp;"*",$I$2:$K$43,3,FALSE)</f>
        <v>#N/A</v>
      </c>
      <c r="F80" s="22" t="s">
        <v>65</v>
      </c>
      <c r="G80" s="22" t="s">
        <v>1040</v>
      </c>
    </row>
    <row r="81" spans="1:7" x14ac:dyDescent="0.25">
      <c r="A81" t="s">
        <v>580</v>
      </c>
      <c r="B81" t="s">
        <v>248</v>
      </c>
      <c r="C81" t="str">
        <f>_xlfn.CONCAT(Table8[[#This Row],[Column2]],Table8[[#This Row],[Column1]])</f>
        <v>show run | inc DM_INLINE_NETWORK_5</v>
      </c>
      <c r="D81" t="str">
        <f>VLOOKUP("*"&amp;Table8[[#This Row],[Column1]]&amp;"*",$J$2:$K$43,2,FALSE)</f>
        <v>12.3.34.85</v>
      </c>
      <c r="E81" t="e">
        <f>VLOOKUP("*"&amp;Table8[[#This Row],[Column1]]&amp;"*",$I$2:$K$43,3,FALSE)</f>
        <v>#N/A</v>
      </c>
      <c r="F81" s="22" t="s">
        <v>85</v>
      </c>
      <c r="G81" s="22" t="s">
        <v>1040</v>
      </c>
    </row>
    <row r="82" spans="1:7" x14ac:dyDescent="0.25">
      <c r="A82" t="s">
        <v>581</v>
      </c>
      <c r="B82" t="s">
        <v>248</v>
      </c>
      <c r="C82" t="str">
        <f>_xlfn.CONCAT(Table8[[#This Row],[Column2]],Table8[[#This Row],[Column1]])</f>
        <v>show run | inc DM_INLINE_NETWORK_7</v>
      </c>
      <c r="D82" t="e">
        <f>VLOOKUP("*"&amp;Table8[[#This Row],[Column1]]&amp;"*",$J$2:$K$43,2,FALSE)</f>
        <v>#N/A</v>
      </c>
      <c r="E82" t="str">
        <f>VLOOKUP("*"&amp;Table8[[#This Row],[Column1]]&amp;"*",$I$2:$K$43,3,FALSE)</f>
        <v>8.18.225.7</v>
      </c>
      <c r="F82" s="22" t="s">
        <v>102</v>
      </c>
      <c r="G82" s="22" t="s">
        <v>1042</v>
      </c>
    </row>
    <row r="83" spans="1:7" x14ac:dyDescent="0.25">
      <c r="A83" t="s">
        <v>582</v>
      </c>
      <c r="B83" t="s">
        <v>248</v>
      </c>
      <c r="C83" t="str">
        <f>_xlfn.CONCAT(Table8[[#This Row],[Column2]],Table8[[#This Row],[Column1]])</f>
        <v>show run | inc DM_INLINE_NETWORK_8</v>
      </c>
      <c r="D83" t="str">
        <f>VLOOKUP("*"&amp;Table8[[#This Row],[Column1]]&amp;"*",$J$2:$K$43,2,FALSE)</f>
        <v>8.18.225.7</v>
      </c>
      <c r="E83" t="e">
        <f>VLOOKUP("*"&amp;Table8[[#This Row],[Column1]]&amp;"*",$I$2:$K$43,3,FALSE)</f>
        <v>#N/A</v>
      </c>
      <c r="F83" s="22" t="s">
        <v>102</v>
      </c>
      <c r="G83" s="22" t="s">
        <v>1040</v>
      </c>
    </row>
    <row r="84" spans="1:7" x14ac:dyDescent="0.25">
      <c r="A84" t="s">
        <v>585</v>
      </c>
      <c r="B84" t="s">
        <v>248</v>
      </c>
      <c r="C84" t="str">
        <f>_xlfn.CONCAT(Table8[[#This Row],[Column2]],Table8[[#This Row],[Column1]])</f>
        <v>show run | inc HRGDSG</v>
      </c>
      <c r="D84" t="e">
        <f>VLOOKUP("*"&amp;Table8[[#This Row],[Column1]]&amp;"*",$J$2:$K$43,2,FALSE)</f>
        <v>#N/A</v>
      </c>
      <c r="E84" t="str">
        <f>VLOOKUP("*"&amp;Table8[[#This Row],[Column1]]&amp;"*",$I$2:$K$43,3,FALSE)</f>
        <v>199.96.232.11</v>
      </c>
      <c r="F84" s="22" t="s">
        <v>119</v>
      </c>
      <c r="G84" s="22" t="s">
        <v>1042</v>
      </c>
    </row>
    <row r="85" spans="1:7" x14ac:dyDescent="0.25">
      <c r="A85" t="s">
        <v>213</v>
      </c>
      <c r="B85" t="s">
        <v>248</v>
      </c>
      <c r="C85" t="str">
        <f>_xlfn.CONCAT(Table8[[#This Row],[Column2]],Table8[[#This Row],[Column1]])</f>
        <v>show run | inc HRGFileServers</v>
      </c>
      <c r="D85" t="e">
        <f>VLOOKUP("*"&amp;Table8[[#This Row],[Column1]]&amp;"*",$J$2:$K$43,2,FALSE)</f>
        <v>#N/A</v>
      </c>
      <c r="E85" t="str">
        <f>VLOOKUP("*"&amp;Table8[[#This Row],[Column1]]&amp;"*",$I$2:$K$43,3,FALSE)</f>
        <v>206.169.170.10</v>
      </c>
      <c r="F85" s="22" t="s">
        <v>115</v>
      </c>
      <c r="G85" s="22" t="s">
        <v>1042</v>
      </c>
    </row>
    <row r="86" spans="1:7" x14ac:dyDescent="0.25">
      <c r="A86" t="s">
        <v>723</v>
      </c>
      <c r="B86" t="s">
        <v>248</v>
      </c>
      <c r="C86" t="str">
        <f>_xlfn.CONCAT(Table8[[#This Row],[Column2]],Table8[[#This Row],[Column1]])</f>
        <v>show run | inc Trinity_DSG_Printer</v>
      </c>
      <c r="D86" t="str">
        <f>VLOOKUP("*"&amp;Table8[[#This Row],[Column1]]&amp;"*",$J$2:$K$43,2,FALSE)</f>
        <v>170.232.231.10</v>
      </c>
      <c r="E86" t="e">
        <f>VLOOKUP("*"&amp;Table8[[#This Row],[Column1]]&amp;"*",$I$2:$K$43,3,FALSE)</f>
        <v>#N/A</v>
      </c>
      <c r="F86" s="22" t="s">
        <v>131</v>
      </c>
      <c r="G86" s="22" t="s">
        <v>1040</v>
      </c>
    </row>
    <row r="87" spans="1:7" x14ac:dyDescent="0.25">
      <c r="A87" t="s">
        <v>724</v>
      </c>
      <c r="B87" t="s">
        <v>248</v>
      </c>
      <c r="C87" t="str">
        <f>_xlfn.CONCAT(Table8[[#This Row],[Column2]],Table8[[#This Row],[Column1]])</f>
        <v>show run | inc Trinity_Server</v>
      </c>
      <c r="D87" t="str">
        <f>VLOOKUP("*"&amp;Table8[[#This Row],[Column1]]&amp;"*",$J$2:$K$43,2,FALSE)</f>
        <v>170.232.231.10</v>
      </c>
      <c r="E87" t="e">
        <f>VLOOKUP("*"&amp;Table8[[#This Row],[Column1]]&amp;"*",$I$2:$K$43,3,FALSE)</f>
        <v>#N/A</v>
      </c>
      <c r="F87" s="22" t="s">
        <v>131</v>
      </c>
      <c r="G87" s="22" t="s">
        <v>1040</v>
      </c>
    </row>
    <row r="88" spans="1:7" x14ac:dyDescent="0.25">
      <c r="A88" t="s">
        <v>725</v>
      </c>
      <c r="B88" t="s">
        <v>248</v>
      </c>
      <c r="C88" t="str">
        <f>_xlfn.CONCAT(Table8[[#This Row],[Column2]],Table8[[#This Row],[Column1]])</f>
        <v>show run | inc Whidbey</v>
      </c>
      <c r="D88" t="str">
        <f>VLOOKUP("*"&amp;Table8[[#This Row],[Column1]]&amp;"*",$J$2:$K$43,2,FALSE)</f>
        <v>107.0.137.98</v>
      </c>
      <c r="E88" t="e">
        <f>VLOOKUP("*"&amp;Table8[[#This Row],[Column1]]&amp;"*",$I$2:$K$43,3,FALSE)</f>
        <v>#N/A</v>
      </c>
      <c r="F88" s="22" t="s">
        <v>92</v>
      </c>
      <c r="G88" s="22" t="s">
        <v>1040</v>
      </c>
    </row>
    <row r="91" spans="1:7" x14ac:dyDescent="0.25">
      <c r="A91" t="s">
        <v>246</v>
      </c>
      <c r="B91" t="s">
        <v>287</v>
      </c>
    </row>
    <row r="92" spans="1:7" x14ac:dyDescent="0.25">
      <c r="A92" t="s">
        <v>726</v>
      </c>
      <c r="B92" t="s">
        <v>157</v>
      </c>
    </row>
    <row r="93" spans="1:7" x14ac:dyDescent="0.25">
      <c r="A93" t="s">
        <v>726</v>
      </c>
      <c r="B93" t="s">
        <v>157</v>
      </c>
    </row>
    <row r="94" spans="1:7" x14ac:dyDescent="0.25">
      <c r="A94" t="s">
        <v>624</v>
      </c>
      <c r="B94" t="s">
        <v>157</v>
      </c>
    </row>
    <row r="95" spans="1:7" x14ac:dyDescent="0.25">
      <c r="A95" t="s">
        <v>623</v>
      </c>
      <c r="B95" t="s">
        <v>157</v>
      </c>
    </row>
    <row r="96" spans="1:7" x14ac:dyDescent="0.25">
      <c r="A96" t="s">
        <v>596</v>
      </c>
      <c r="B96" t="s">
        <v>157</v>
      </c>
    </row>
    <row r="97" spans="1:2" x14ac:dyDescent="0.25">
      <c r="A97" t="s">
        <v>597</v>
      </c>
      <c r="B97" t="s">
        <v>157</v>
      </c>
    </row>
    <row r="98" spans="1:2" x14ac:dyDescent="0.25">
      <c r="A98" t="s">
        <v>598</v>
      </c>
      <c r="B98" t="s">
        <v>157</v>
      </c>
    </row>
    <row r="99" spans="1:2" x14ac:dyDescent="0.25">
      <c r="A99" t="s">
        <v>599</v>
      </c>
      <c r="B99" t="s">
        <v>157</v>
      </c>
    </row>
    <row r="100" spans="1:2" x14ac:dyDescent="0.25">
      <c r="A100" t="s">
        <v>600</v>
      </c>
      <c r="B100" t="s">
        <v>157</v>
      </c>
    </row>
    <row r="101" spans="1:2" x14ac:dyDescent="0.25">
      <c r="A101" t="s">
        <v>601</v>
      </c>
      <c r="B101" t="s">
        <v>157</v>
      </c>
    </row>
    <row r="102" spans="1:2" x14ac:dyDescent="0.25">
      <c r="A102" t="s">
        <v>602</v>
      </c>
      <c r="B102" t="s">
        <v>157</v>
      </c>
    </row>
    <row r="103" spans="1:2" x14ac:dyDescent="0.25">
      <c r="A103" t="s">
        <v>603</v>
      </c>
      <c r="B103" t="s">
        <v>157</v>
      </c>
    </row>
    <row r="104" spans="1:2" x14ac:dyDescent="0.25">
      <c r="A104" t="s">
        <v>604</v>
      </c>
      <c r="B104" t="s">
        <v>157</v>
      </c>
    </row>
    <row r="105" spans="1:2" x14ac:dyDescent="0.25">
      <c r="A105" t="s">
        <v>607</v>
      </c>
      <c r="B105" t="s">
        <v>157</v>
      </c>
    </row>
    <row r="106" spans="1:2" x14ac:dyDescent="0.25">
      <c r="A106" t="s">
        <v>609</v>
      </c>
      <c r="B106" t="s">
        <v>157</v>
      </c>
    </row>
    <row r="107" spans="1:2" x14ac:dyDescent="0.25">
      <c r="A107" t="s">
        <v>608</v>
      </c>
      <c r="B107" t="s">
        <v>157</v>
      </c>
    </row>
    <row r="108" spans="1:2" x14ac:dyDescent="0.25">
      <c r="A108" t="s">
        <v>622</v>
      </c>
      <c r="B108" t="s">
        <v>157</v>
      </c>
    </row>
    <row r="109" spans="1:2" x14ac:dyDescent="0.25">
      <c r="A109" t="s">
        <v>629</v>
      </c>
      <c r="B109" t="s">
        <v>157</v>
      </c>
    </row>
    <row r="110" spans="1:2" x14ac:dyDescent="0.25">
      <c r="A110" t="s">
        <v>630</v>
      </c>
      <c r="B110" t="s">
        <v>157</v>
      </c>
    </row>
    <row r="111" spans="1:2" x14ac:dyDescent="0.25">
      <c r="A111" t="s">
        <v>628</v>
      </c>
      <c r="B111" t="s">
        <v>157</v>
      </c>
    </row>
    <row r="112" spans="1:2" x14ac:dyDescent="0.25">
      <c r="A112" t="s">
        <v>633</v>
      </c>
      <c r="B112" t="s">
        <v>157</v>
      </c>
    </row>
    <row r="113" spans="1:2" x14ac:dyDescent="0.25">
      <c r="A113" t="s">
        <v>631</v>
      </c>
      <c r="B113" t="s">
        <v>157</v>
      </c>
    </row>
    <row r="114" spans="1:2" x14ac:dyDescent="0.25">
      <c r="A114" t="s">
        <v>632</v>
      </c>
      <c r="B114" t="s">
        <v>157</v>
      </c>
    </row>
    <row r="115" spans="1:2" x14ac:dyDescent="0.25">
      <c r="A115" t="s">
        <v>634</v>
      </c>
      <c r="B115" t="s">
        <v>157</v>
      </c>
    </row>
    <row r="116" spans="1:2" x14ac:dyDescent="0.25">
      <c r="A116" t="s">
        <v>635</v>
      </c>
      <c r="B116" t="s">
        <v>157</v>
      </c>
    </row>
    <row r="117" spans="1:2" x14ac:dyDescent="0.25">
      <c r="A117" t="s">
        <v>636</v>
      </c>
      <c r="B117" t="s">
        <v>157</v>
      </c>
    </row>
    <row r="118" spans="1:2" x14ac:dyDescent="0.25">
      <c r="A118" t="s">
        <v>642</v>
      </c>
      <c r="B118" t="s">
        <v>157</v>
      </c>
    </row>
    <row r="119" spans="1:2" x14ac:dyDescent="0.25">
      <c r="A119" t="s">
        <v>643</v>
      </c>
      <c r="B119" t="s">
        <v>157</v>
      </c>
    </row>
    <row r="120" spans="1:2" x14ac:dyDescent="0.25">
      <c r="A120" t="s">
        <v>644</v>
      </c>
      <c r="B120" t="s">
        <v>157</v>
      </c>
    </row>
    <row r="121" spans="1:2" x14ac:dyDescent="0.25">
      <c r="A121" t="s">
        <v>640</v>
      </c>
      <c r="B121" t="s">
        <v>157</v>
      </c>
    </row>
    <row r="122" spans="1:2" x14ac:dyDescent="0.25">
      <c r="A122" t="s">
        <v>641</v>
      </c>
      <c r="B122" t="s">
        <v>157</v>
      </c>
    </row>
    <row r="123" spans="1:2" x14ac:dyDescent="0.25">
      <c r="A123" t="s">
        <v>637</v>
      </c>
      <c r="B123" t="s">
        <v>157</v>
      </c>
    </row>
    <row r="124" spans="1:2" x14ac:dyDescent="0.25">
      <c r="A124" t="s">
        <v>639</v>
      </c>
      <c r="B124" t="s">
        <v>157</v>
      </c>
    </row>
    <row r="125" spans="1:2" x14ac:dyDescent="0.25">
      <c r="A125" t="s">
        <v>645</v>
      </c>
      <c r="B125" t="s">
        <v>157</v>
      </c>
    </row>
    <row r="126" spans="1:2" x14ac:dyDescent="0.25">
      <c r="A126" t="s">
        <v>638</v>
      </c>
      <c r="B126" t="s">
        <v>157</v>
      </c>
    </row>
    <row r="127" spans="1:2" x14ac:dyDescent="0.25">
      <c r="A127" t="s">
        <v>646</v>
      </c>
      <c r="B127" t="s">
        <v>157</v>
      </c>
    </row>
    <row r="128" spans="1:2" x14ac:dyDescent="0.25">
      <c r="A128" t="s">
        <v>647</v>
      </c>
      <c r="B128" t="s">
        <v>157</v>
      </c>
    </row>
    <row r="129" spans="1:2" x14ac:dyDescent="0.25">
      <c r="A129" t="s">
        <v>648</v>
      </c>
      <c r="B129" t="s">
        <v>157</v>
      </c>
    </row>
    <row r="130" spans="1:2" x14ac:dyDescent="0.25">
      <c r="A130" t="s">
        <v>649</v>
      </c>
      <c r="B130" t="s">
        <v>157</v>
      </c>
    </row>
    <row r="131" spans="1:2" x14ac:dyDescent="0.25">
      <c r="A131" t="s">
        <v>650</v>
      </c>
      <c r="B131" t="s">
        <v>157</v>
      </c>
    </row>
    <row r="132" spans="1:2" x14ac:dyDescent="0.25">
      <c r="A132" t="s">
        <v>650</v>
      </c>
      <c r="B132" t="s">
        <v>157</v>
      </c>
    </row>
    <row r="133" spans="1:2" x14ac:dyDescent="0.25">
      <c r="A133" t="s">
        <v>651</v>
      </c>
      <c r="B133" t="s">
        <v>157</v>
      </c>
    </row>
    <row r="134" spans="1:2" x14ac:dyDescent="0.25">
      <c r="A134" t="s">
        <v>652</v>
      </c>
      <c r="B134" t="s">
        <v>157</v>
      </c>
    </row>
    <row r="135" spans="1:2" x14ac:dyDescent="0.25">
      <c r="A135" t="s">
        <v>653</v>
      </c>
      <c r="B135" t="s">
        <v>157</v>
      </c>
    </row>
    <row r="136" spans="1:2" x14ac:dyDescent="0.25">
      <c r="A136" t="s">
        <v>654</v>
      </c>
      <c r="B136" t="s">
        <v>157</v>
      </c>
    </row>
    <row r="137" spans="1:2" x14ac:dyDescent="0.25">
      <c r="A137" t="s">
        <v>655</v>
      </c>
      <c r="B137" t="s">
        <v>157</v>
      </c>
    </row>
    <row r="138" spans="1:2" x14ac:dyDescent="0.25">
      <c r="A138" t="s">
        <v>656</v>
      </c>
      <c r="B138" t="s">
        <v>157</v>
      </c>
    </row>
    <row r="139" spans="1:2" x14ac:dyDescent="0.25">
      <c r="A139" t="s">
        <v>657</v>
      </c>
      <c r="B139" t="s">
        <v>157</v>
      </c>
    </row>
    <row r="140" spans="1:2" x14ac:dyDescent="0.25">
      <c r="A140" t="s">
        <v>658</v>
      </c>
      <c r="B140" t="s">
        <v>157</v>
      </c>
    </row>
    <row r="141" spans="1:2" x14ac:dyDescent="0.25">
      <c r="A141" t="s">
        <v>659</v>
      </c>
      <c r="B141" t="s">
        <v>157</v>
      </c>
    </row>
    <row r="142" spans="1:2" x14ac:dyDescent="0.25">
      <c r="A142" t="s">
        <v>659</v>
      </c>
      <c r="B142" t="s">
        <v>157</v>
      </c>
    </row>
    <row r="143" spans="1:2" x14ac:dyDescent="0.25">
      <c r="A143" t="s">
        <v>660</v>
      </c>
      <c r="B143" t="s">
        <v>157</v>
      </c>
    </row>
    <row r="144" spans="1:2" x14ac:dyDescent="0.25">
      <c r="A144" t="s">
        <v>661</v>
      </c>
      <c r="B144" t="s">
        <v>157</v>
      </c>
    </row>
    <row r="145" spans="1:2" x14ac:dyDescent="0.25">
      <c r="A145" t="s">
        <v>662</v>
      </c>
      <c r="B145" t="s">
        <v>157</v>
      </c>
    </row>
    <row r="146" spans="1:2" x14ac:dyDescent="0.25">
      <c r="A146" t="s">
        <v>663</v>
      </c>
      <c r="B146" t="s">
        <v>157</v>
      </c>
    </row>
    <row r="147" spans="1:2" x14ac:dyDescent="0.25">
      <c r="A147" t="s">
        <v>664</v>
      </c>
      <c r="B147" t="s">
        <v>157</v>
      </c>
    </row>
    <row r="148" spans="1:2" x14ac:dyDescent="0.25">
      <c r="A148" t="s">
        <v>666</v>
      </c>
      <c r="B148" t="s">
        <v>157</v>
      </c>
    </row>
    <row r="149" spans="1:2" x14ac:dyDescent="0.25">
      <c r="A149" t="s">
        <v>667</v>
      </c>
      <c r="B149" t="s">
        <v>157</v>
      </c>
    </row>
    <row r="150" spans="1:2" x14ac:dyDescent="0.25">
      <c r="A150" t="s">
        <v>591</v>
      </c>
      <c r="B150" t="s">
        <v>157</v>
      </c>
    </row>
    <row r="151" spans="1:2" x14ac:dyDescent="0.25">
      <c r="A151" t="s">
        <v>594</v>
      </c>
      <c r="B151" t="s">
        <v>157</v>
      </c>
    </row>
    <row r="152" spans="1:2" x14ac:dyDescent="0.25">
      <c r="A152" t="s">
        <v>593</v>
      </c>
      <c r="B152" t="s">
        <v>157</v>
      </c>
    </row>
    <row r="153" spans="1:2" x14ac:dyDescent="0.25">
      <c r="A153" t="s">
        <v>592</v>
      </c>
      <c r="B153" t="s">
        <v>157</v>
      </c>
    </row>
    <row r="154" spans="1:2" x14ac:dyDescent="0.25">
      <c r="A154" t="s">
        <v>595</v>
      </c>
      <c r="B154" t="s">
        <v>157</v>
      </c>
    </row>
    <row r="155" spans="1:2" x14ac:dyDescent="0.25">
      <c r="A155" t="s">
        <v>627</v>
      </c>
      <c r="B155" t="s">
        <v>157</v>
      </c>
    </row>
    <row r="156" spans="1:2" x14ac:dyDescent="0.25">
      <c r="A156" t="s">
        <v>627</v>
      </c>
      <c r="B156" t="s">
        <v>157</v>
      </c>
    </row>
    <row r="157" spans="1:2" x14ac:dyDescent="0.25">
      <c r="A157" t="s">
        <v>625</v>
      </c>
      <c r="B157" t="s">
        <v>157</v>
      </c>
    </row>
    <row r="158" spans="1:2" x14ac:dyDescent="0.25">
      <c r="A158" t="s">
        <v>625</v>
      </c>
      <c r="B158" t="s">
        <v>157</v>
      </c>
    </row>
    <row r="159" spans="1:2" x14ac:dyDescent="0.25">
      <c r="A159" t="s">
        <v>626</v>
      </c>
      <c r="B159" t="s">
        <v>157</v>
      </c>
    </row>
    <row r="160" spans="1:2" x14ac:dyDescent="0.25">
      <c r="A160" t="s">
        <v>626</v>
      </c>
      <c r="B160" t="s">
        <v>157</v>
      </c>
    </row>
    <row r="161" spans="1:2" x14ac:dyDescent="0.25">
      <c r="A161" t="s">
        <v>668</v>
      </c>
      <c r="B161" t="s">
        <v>157</v>
      </c>
    </row>
    <row r="162" spans="1:2" x14ac:dyDescent="0.25">
      <c r="A162" t="s">
        <v>605</v>
      </c>
      <c r="B162" t="s">
        <v>157</v>
      </c>
    </row>
    <row r="163" spans="1:2" x14ac:dyDescent="0.25">
      <c r="A163" t="s">
        <v>605</v>
      </c>
      <c r="B163" t="s">
        <v>157</v>
      </c>
    </row>
    <row r="164" spans="1:2" x14ac:dyDescent="0.25">
      <c r="A164" t="s">
        <v>606</v>
      </c>
      <c r="B164" t="s">
        <v>157</v>
      </c>
    </row>
    <row r="165" spans="1:2" x14ac:dyDescent="0.25">
      <c r="A165" t="s">
        <v>606</v>
      </c>
      <c r="B165" t="s">
        <v>157</v>
      </c>
    </row>
    <row r="166" spans="1:2" x14ac:dyDescent="0.25">
      <c r="A166" t="s">
        <v>610</v>
      </c>
      <c r="B166" t="s">
        <v>157</v>
      </c>
    </row>
    <row r="167" spans="1:2" x14ac:dyDescent="0.25">
      <c r="A167" t="s">
        <v>611</v>
      </c>
      <c r="B167" t="s">
        <v>157</v>
      </c>
    </row>
    <row r="168" spans="1:2" x14ac:dyDescent="0.25">
      <c r="A168" t="s">
        <v>612</v>
      </c>
      <c r="B168" t="s">
        <v>157</v>
      </c>
    </row>
    <row r="169" spans="1:2" x14ac:dyDescent="0.25">
      <c r="A169" t="s">
        <v>613</v>
      </c>
      <c r="B169" t="s">
        <v>157</v>
      </c>
    </row>
    <row r="170" spans="1:2" x14ac:dyDescent="0.25">
      <c r="A170" t="s">
        <v>613</v>
      </c>
      <c r="B170" t="s">
        <v>157</v>
      </c>
    </row>
    <row r="171" spans="1:2" x14ac:dyDescent="0.25">
      <c r="A171" t="s">
        <v>619</v>
      </c>
      <c r="B171" t="s">
        <v>157</v>
      </c>
    </row>
    <row r="172" spans="1:2" x14ac:dyDescent="0.25">
      <c r="A172" t="s">
        <v>619</v>
      </c>
      <c r="B172" t="s">
        <v>157</v>
      </c>
    </row>
    <row r="173" spans="1:2" x14ac:dyDescent="0.25">
      <c r="A173" t="s">
        <v>618</v>
      </c>
      <c r="B173" t="s">
        <v>157</v>
      </c>
    </row>
    <row r="174" spans="1:2" x14ac:dyDescent="0.25">
      <c r="A174" t="s">
        <v>618</v>
      </c>
      <c r="B174" t="s">
        <v>157</v>
      </c>
    </row>
    <row r="175" spans="1:2" x14ac:dyDescent="0.25">
      <c r="A175" t="s">
        <v>616</v>
      </c>
      <c r="B175" t="s">
        <v>157</v>
      </c>
    </row>
    <row r="176" spans="1:2" x14ac:dyDescent="0.25">
      <c r="A176" t="s">
        <v>616</v>
      </c>
      <c r="B176" t="s">
        <v>157</v>
      </c>
    </row>
    <row r="177" spans="1:2" x14ac:dyDescent="0.25">
      <c r="A177" t="s">
        <v>614</v>
      </c>
      <c r="B177" t="s">
        <v>157</v>
      </c>
    </row>
    <row r="178" spans="1:2" x14ac:dyDescent="0.25">
      <c r="A178" t="s">
        <v>614</v>
      </c>
      <c r="B178" t="s">
        <v>157</v>
      </c>
    </row>
    <row r="179" spans="1:2" x14ac:dyDescent="0.25">
      <c r="A179" t="s">
        <v>620</v>
      </c>
      <c r="B179" t="s">
        <v>157</v>
      </c>
    </row>
    <row r="180" spans="1:2" x14ac:dyDescent="0.25">
      <c r="A180" t="s">
        <v>620</v>
      </c>
      <c r="B180" t="s">
        <v>157</v>
      </c>
    </row>
    <row r="181" spans="1:2" x14ac:dyDescent="0.25">
      <c r="A181" t="s">
        <v>621</v>
      </c>
      <c r="B181" t="s">
        <v>157</v>
      </c>
    </row>
    <row r="182" spans="1:2" x14ac:dyDescent="0.25">
      <c r="A182" t="s">
        <v>621</v>
      </c>
      <c r="B182" t="s">
        <v>157</v>
      </c>
    </row>
    <row r="183" spans="1:2" x14ac:dyDescent="0.25">
      <c r="A183" t="s">
        <v>617</v>
      </c>
      <c r="B183" t="s">
        <v>157</v>
      </c>
    </row>
    <row r="184" spans="1:2" x14ac:dyDescent="0.25">
      <c r="A184" t="s">
        <v>617</v>
      </c>
      <c r="B184" t="s">
        <v>157</v>
      </c>
    </row>
    <row r="185" spans="1:2" x14ac:dyDescent="0.25">
      <c r="A185" t="s">
        <v>615</v>
      </c>
      <c r="B185" t="s">
        <v>157</v>
      </c>
    </row>
    <row r="186" spans="1:2" x14ac:dyDescent="0.25">
      <c r="A186" t="s">
        <v>615</v>
      </c>
      <c r="B186" t="s">
        <v>157</v>
      </c>
    </row>
    <row r="187" spans="1:2" x14ac:dyDescent="0.25">
      <c r="A187" t="s">
        <v>669</v>
      </c>
      <c r="B187" t="s">
        <v>157</v>
      </c>
    </row>
    <row r="188" spans="1:2" x14ac:dyDescent="0.25">
      <c r="A188" t="s">
        <v>669</v>
      </c>
      <c r="B188" t="s">
        <v>157</v>
      </c>
    </row>
    <row r="189" spans="1:2" x14ac:dyDescent="0.25">
      <c r="A189" t="s">
        <v>670</v>
      </c>
      <c r="B189" t="s">
        <v>157</v>
      </c>
    </row>
    <row r="190" spans="1:2" x14ac:dyDescent="0.25">
      <c r="A190" t="s">
        <v>671</v>
      </c>
      <c r="B190" t="s">
        <v>157</v>
      </c>
    </row>
    <row r="191" spans="1:2" x14ac:dyDescent="0.25">
      <c r="A191" t="s">
        <v>672</v>
      </c>
      <c r="B191" t="s">
        <v>157</v>
      </c>
    </row>
    <row r="192" spans="1:2" x14ac:dyDescent="0.25">
      <c r="A192" t="s">
        <v>665</v>
      </c>
      <c r="B192" t="s">
        <v>157</v>
      </c>
    </row>
    <row r="193" spans="1:2" x14ac:dyDescent="0.25">
      <c r="A193" t="s">
        <v>665</v>
      </c>
      <c r="B193" t="s">
        <v>157</v>
      </c>
    </row>
    <row r="194" spans="1:2" x14ac:dyDescent="0.25">
      <c r="A194" t="s">
        <v>727</v>
      </c>
      <c r="B194" t="s">
        <v>157</v>
      </c>
    </row>
    <row r="195" spans="1:2" x14ac:dyDescent="0.25">
      <c r="A195" t="s">
        <v>727</v>
      </c>
      <c r="B195" t="s">
        <v>157</v>
      </c>
    </row>
    <row r="196" spans="1:2" x14ac:dyDescent="0.25">
      <c r="A196" t="s">
        <v>728</v>
      </c>
      <c r="B196" t="s">
        <v>157</v>
      </c>
    </row>
    <row r="197" spans="1:2" x14ac:dyDescent="0.25">
      <c r="A197" t="s">
        <v>729</v>
      </c>
      <c r="B197" t="s">
        <v>157</v>
      </c>
    </row>
    <row r="198" spans="1:2" x14ac:dyDescent="0.25">
      <c r="A198" t="s">
        <v>730</v>
      </c>
      <c r="B198" t="s">
        <v>157</v>
      </c>
    </row>
    <row r="199" spans="1:2" x14ac:dyDescent="0.25">
      <c r="A199" t="s">
        <v>731</v>
      </c>
      <c r="B199" t="s">
        <v>157</v>
      </c>
    </row>
    <row r="200" spans="1:2" x14ac:dyDescent="0.25">
      <c r="A200" t="s">
        <v>732</v>
      </c>
      <c r="B200" t="s">
        <v>157</v>
      </c>
    </row>
    <row r="201" spans="1:2" x14ac:dyDescent="0.25">
      <c r="A201" t="s">
        <v>733</v>
      </c>
      <c r="B201" t="s">
        <v>157</v>
      </c>
    </row>
    <row r="202" spans="1:2" x14ac:dyDescent="0.25">
      <c r="A202" t="s">
        <v>734</v>
      </c>
      <c r="B202" t="s">
        <v>157</v>
      </c>
    </row>
    <row r="203" spans="1:2" x14ac:dyDescent="0.25">
      <c r="A203" t="s">
        <v>735</v>
      </c>
      <c r="B203" t="s">
        <v>157</v>
      </c>
    </row>
    <row r="204" spans="1:2" x14ac:dyDescent="0.25">
      <c r="A204" t="s">
        <v>736</v>
      </c>
      <c r="B204" t="s">
        <v>157</v>
      </c>
    </row>
    <row r="205" spans="1:2" x14ac:dyDescent="0.25">
      <c r="A205" t="s">
        <v>737</v>
      </c>
      <c r="B205" t="s">
        <v>157</v>
      </c>
    </row>
    <row r="206" spans="1:2" x14ac:dyDescent="0.25">
      <c r="A206" t="s">
        <v>738</v>
      </c>
      <c r="B206" t="s">
        <v>157</v>
      </c>
    </row>
    <row r="207" spans="1:2" x14ac:dyDescent="0.25">
      <c r="A207" t="s">
        <v>739</v>
      </c>
      <c r="B207" t="s">
        <v>157</v>
      </c>
    </row>
    <row r="208" spans="1:2" x14ac:dyDescent="0.25">
      <c r="A208" t="s">
        <v>740</v>
      </c>
      <c r="B208" t="s">
        <v>157</v>
      </c>
    </row>
    <row r="209" spans="1:2" x14ac:dyDescent="0.25">
      <c r="A209" t="s">
        <v>741</v>
      </c>
      <c r="B209" t="s">
        <v>157</v>
      </c>
    </row>
    <row r="210" spans="1:2" x14ac:dyDescent="0.25">
      <c r="A210" t="s">
        <v>742</v>
      </c>
      <c r="B210" t="s">
        <v>157</v>
      </c>
    </row>
    <row r="211" spans="1:2" x14ac:dyDescent="0.25">
      <c r="A211" t="s">
        <v>743</v>
      </c>
      <c r="B211" t="s">
        <v>157</v>
      </c>
    </row>
    <row r="212" spans="1:2" x14ac:dyDescent="0.25">
      <c r="A212" t="s">
        <v>744</v>
      </c>
      <c r="B212" t="s">
        <v>157</v>
      </c>
    </row>
    <row r="213" spans="1:2" x14ac:dyDescent="0.25">
      <c r="A213" t="s">
        <v>745</v>
      </c>
      <c r="B213" t="s">
        <v>157</v>
      </c>
    </row>
    <row r="214" spans="1:2" x14ac:dyDescent="0.25">
      <c r="A214" t="s">
        <v>746</v>
      </c>
      <c r="B214" t="s">
        <v>157</v>
      </c>
    </row>
    <row r="215" spans="1:2" x14ac:dyDescent="0.25">
      <c r="A215" t="s">
        <v>747</v>
      </c>
      <c r="B215" t="s">
        <v>157</v>
      </c>
    </row>
    <row r="216" spans="1:2" x14ac:dyDescent="0.25">
      <c r="A216" t="s">
        <v>748</v>
      </c>
      <c r="B216" t="s">
        <v>157</v>
      </c>
    </row>
    <row r="217" spans="1:2" x14ac:dyDescent="0.25">
      <c r="A217" t="s">
        <v>749</v>
      </c>
      <c r="B217" t="s">
        <v>157</v>
      </c>
    </row>
    <row r="218" spans="1:2" x14ac:dyDescent="0.25">
      <c r="A218" t="s">
        <v>750</v>
      </c>
      <c r="B218" t="s">
        <v>157</v>
      </c>
    </row>
    <row r="219" spans="1:2" x14ac:dyDescent="0.25">
      <c r="A219" t="s">
        <v>751</v>
      </c>
      <c r="B219" t="s">
        <v>157</v>
      </c>
    </row>
    <row r="220" spans="1:2" x14ac:dyDescent="0.25">
      <c r="A220" t="s">
        <v>752</v>
      </c>
      <c r="B220" t="s">
        <v>157</v>
      </c>
    </row>
    <row r="221" spans="1:2" x14ac:dyDescent="0.25">
      <c r="A221" t="s">
        <v>753</v>
      </c>
      <c r="B221" t="s">
        <v>157</v>
      </c>
    </row>
    <row r="222" spans="1:2" x14ac:dyDescent="0.25">
      <c r="A222" t="s">
        <v>754</v>
      </c>
      <c r="B222" t="s">
        <v>157</v>
      </c>
    </row>
    <row r="223" spans="1:2" x14ac:dyDescent="0.25">
      <c r="A223" t="s">
        <v>755</v>
      </c>
      <c r="B223" t="s">
        <v>157</v>
      </c>
    </row>
    <row r="224" spans="1:2" x14ac:dyDescent="0.25">
      <c r="A224" t="s">
        <v>756</v>
      </c>
      <c r="B224" t="s">
        <v>157</v>
      </c>
    </row>
    <row r="225" spans="1:2" x14ac:dyDescent="0.25">
      <c r="A225" t="s">
        <v>757</v>
      </c>
      <c r="B225" t="s">
        <v>157</v>
      </c>
    </row>
    <row r="226" spans="1:2" x14ac:dyDescent="0.25">
      <c r="A226" t="s">
        <v>758</v>
      </c>
      <c r="B226" t="s">
        <v>157</v>
      </c>
    </row>
    <row r="227" spans="1:2" x14ac:dyDescent="0.25">
      <c r="A227" t="s">
        <v>759</v>
      </c>
      <c r="B227" t="s">
        <v>157</v>
      </c>
    </row>
    <row r="228" spans="1:2" x14ac:dyDescent="0.25">
      <c r="A228" t="s">
        <v>760</v>
      </c>
      <c r="B228" t="s">
        <v>157</v>
      </c>
    </row>
    <row r="229" spans="1:2" x14ac:dyDescent="0.25">
      <c r="A229" t="s">
        <v>761</v>
      </c>
      <c r="B229" t="s">
        <v>157</v>
      </c>
    </row>
    <row r="230" spans="1:2" x14ac:dyDescent="0.25">
      <c r="A230" t="s">
        <v>762</v>
      </c>
      <c r="B230" t="s">
        <v>157</v>
      </c>
    </row>
    <row r="231" spans="1:2" x14ac:dyDescent="0.25">
      <c r="A231" t="s">
        <v>763</v>
      </c>
      <c r="B231" t="s">
        <v>157</v>
      </c>
    </row>
    <row r="232" spans="1:2" x14ac:dyDescent="0.25">
      <c r="A232" t="s">
        <v>764</v>
      </c>
      <c r="B232" t="s">
        <v>157</v>
      </c>
    </row>
    <row r="233" spans="1:2" x14ac:dyDescent="0.25">
      <c r="A233" t="s">
        <v>765</v>
      </c>
      <c r="B233" t="s">
        <v>157</v>
      </c>
    </row>
    <row r="234" spans="1:2" x14ac:dyDescent="0.25">
      <c r="A234" t="s">
        <v>766</v>
      </c>
      <c r="B234" t="s">
        <v>157</v>
      </c>
    </row>
    <row r="235" spans="1:2" x14ac:dyDescent="0.25">
      <c r="A235" t="s">
        <v>767</v>
      </c>
      <c r="B235" t="s">
        <v>157</v>
      </c>
    </row>
    <row r="236" spans="1:2" x14ac:dyDescent="0.25">
      <c r="A236" t="s">
        <v>768</v>
      </c>
      <c r="B236" t="s">
        <v>157</v>
      </c>
    </row>
    <row r="237" spans="1:2" x14ac:dyDescent="0.25">
      <c r="A237" t="s">
        <v>769</v>
      </c>
      <c r="B237" t="s">
        <v>157</v>
      </c>
    </row>
    <row r="238" spans="1:2" x14ac:dyDescent="0.25">
      <c r="A238" t="s">
        <v>770</v>
      </c>
      <c r="B238" t="s">
        <v>157</v>
      </c>
    </row>
    <row r="239" spans="1:2" x14ac:dyDescent="0.25">
      <c r="A239" t="s">
        <v>771</v>
      </c>
      <c r="B239" t="s">
        <v>157</v>
      </c>
    </row>
    <row r="240" spans="1:2" x14ac:dyDescent="0.25">
      <c r="A240" t="s">
        <v>772</v>
      </c>
      <c r="B240" t="s">
        <v>157</v>
      </c>
    </row>
    <row r="241" spans="1:2" x14ac:dyDescent="0.25">
      <c r="A241" t="s">
        <v>773</v>
      </c>
      <c r="B241" t="s">
        <v>157</v>
      </c>
    </row>
    <row r="242" spans="1:2" x14ac:dyDescent="0.25">
      <c r="A242" t="s">
        <v>774</v>
      </c>
      <c r="B242" t="s">
        <v>157</v>
      </c>
    </row>
    <row r="243" spans="1:2" x14ac:dyDescent="0.25">
      <c r="A243" t="s">
        <v>775</v>
      </c>
      <c r="B243" t="s">
        <v>157</v>
      </c>
    </row>
    <row r="244" spans="1:2" x14ac:dyDescent="0.25">
      <c r="A244" t="s">
        <v>776</v>
      </c>
      <c r="B244" t="s">
        <v>157</v>
      </c>
    </row>
    <row r="245" spans="1:2" x14ac:dyDescent="0.25">
      <c r="A245" t="s">
        <v>777</v>
      </c>
      <c r="B245" t="s">
        <v>157</v>
      </c>
    </row>
    <row r="246" spans="1:2" x14ac:dyDescent="0.25">
      <c r="A246" t="s">
        <v>778</v>
      </c>
      <c r="B246" t="s">
        <v>157</v>
      </c>
    </row>
    <row r="247" spans="1:2" x14ac:dyDescent="0.25">
      <c r="A247" t="s">
        <v>779</v>
      </c>
      <c r="B247" t="s">
        <v>157</v>
      </c>
    </row>
    <row r="248" spans="1:2" x14ac:dyDescent="0.25">
      <c r="A248" t="s">
        <v>780</v>
      </c>
      <c r="B248" t="s">
        <v>157</v>
      </c>
    </row>
    <row r="249" spans="1:2" x14ac:dyDescent="0.25">
      <c r="A249" t="s">
        <v>781</v>
      </c>
      <c r="B249" t="s">
        <v>157</v>
      </c>
    </row>
    <row r="250" spans="1:2" x14ac:dyDescent="0.25">
      <c r="A250" t="s">
        <v>782</v>
      </c>
      <c r="B250" t="s">
        <v>157</v>
      </c>
    </row>
    <row r="251" spans="1:2" x14ac:dyDescent="0.25">
      <c r="A251" t="s">
        <v>783</v>
      </c>
    </row>
    <row r="252" spans="1:2" x14ac:dyDescent="0.25">
      <c r="A252" t="s">
        <v>783</v>
      </c>
    </row>
    <row r="253" spans="1:2" x14ac:dyDescent="0.25">
      <c r="A253" t="s">
        <v>784</v>
      </c>
      <c r="B253" t="s">
        <v>157</v>
      </c>
    </row>
    <row r="254" spans="1:2" x14ac:dyDescent="0.25">
      <c r="A254" t="s">
        <v>785</v>
      </c>
      <c r="B254" t="s">
        <v>157</v>
      </c>
    </row>
    <row r="255" spans="1:2" x14ac:dyDescent="0.25">
      <c r="A255" t="s">
        <v>786</v>
      </c>
      <c r="B255" t="s">
        <v>157</v>
      </c>
    </row>
    <row r="256" spans="1:2" x14ac:dyDescent="0.25">
      <c r="A256" t="s">
        <v>787</v>
      </c>
      <c r="B256" t="s">
        <v>157</v>
      </c>
    </row>
    <row r="257" spans="1:2" x14ac:dyDescent="0.25">
      <c r="A257" t="s">
        <v>788</v>
      </c>
      <c r="B257" t="s">
        <v>157</v>
      </c>
    </row>
    <row r="258" spans="1:2" x14ac:dyDescent="0.25">
      <c r="A258" t="s">
        <v>788</v>
      </c>
      <c r="B258" t="s">
        <v>157</v>
      </c>
    </row>
    <row r="259" spans="1:2" x14ac:dyDescent="0.25">
      <c r="A259" t="s">
        <v>789</v>
      </c>
      <c r="B259" t="s">
        <v>157</v>
      </c>
    </row>
    <row r="260" spans="1:2" x14ac:dyDescent="0.25">
      <c r="A260" t="s">
        <v>790</v>
      </c>
      <c r="B260" t="s">
        <v>157</v>
      </c>
    </row>
    <row r="261" spans="1:2" x14ac:dyDescent="0.25">
      <c r="A261" t="s">
        <v>790</v>
      </c>
      <c r="B261" t="s">
        <v>157</v>
      </c>
    </row>
  </sheetData>
  <phoneticPr fontId="18" type="noConversion"/>
  <conditionalFormatting sqref="A2:A88">
    <cfRule type="duplicateValues" dxfId="10" priority="2"/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workbookViewId="0">
      <selection activeCell="C36" sqref="C36"/>
    </sheetView>
  </sheetViews>
  <sheetFormatPr defaultRowHeight="15" x14ac:dyDescent="0.25"/>
  <cols>
    <col min="1" max="1" width="45.7109375" bestFit="1" customWidth="1"/>
    <col min="2" max="2" width="14.140625" bestFit="1" customWidth="1"/>
    <col min="3" max="3" width="48.85546875" bestFit="1" customWidth="1"/>
  </cols>
  <sheetData>
    <row r="1" spans="1:3" x14ac:dyDescent="0.25">
      <c r="A1" s="13" t="s">
        <v>246</v>
      </c>
      <c r="B1" s="12" t="s">
        <v>287</v>
      </c>
      <c r="C1" s="12" t="s">
        <v>288</v>
      </c>
    </row>
    <row r="2" spans="1:3" x14ac:dyDescent="0.25">
      <c r="A2" s="11" t="s">
        <v>282</v>
      </c>
      <c r="B2" t="s">
        <v>286</v>
      </c>
      <c r="C2" t="str">
        <f>CONCATENATE(Table3[[#This Row],[Column2]],Table3[[#This Row],[Column1]])</f>
        <v>clear config group-policy GroupPolicy_12.220.12.163</v>
      </c>
    </row>
    <row r="3" spans="1:3" x14ac:dyDescent="0.25">
      <c r="A3" s="11" t="s">
        <v>278</v>
      </c>
      <c r="B3" t="s">
        <v>286</v>
      </c>
      <c r="C3" t="str">
        <f>CONCATENATE(Table3[[#This Row],[Column2]],Table3[[#This Row],[Column1]])</f>
        <v>clear config group-policy GroupPolicy_172.76.8.82</v>
      </c>
    </row>
    <row r="4" spans="1:3" x14ac:dyDescent="0.25">
      <c r="A4" s="11" t="s">
        <v>280</v>
      </c>
      <c r="B4" t="s">
        <v>286</v>
      </c>
      <c r="C4" t="str">
        <f>CONCATENATE(Table3[[#This Row],[Column2]],Table3[[#This Row],[Column1]])</f>
        <v>clear config group-policy GroupPolicy_40.132.28.107</v>
      </c>
    </row>
    <row r="5" spans="1:3" x14ac:dyDescent="0.25">
      <c r="A5" s="11" t="s">
        <v>274</v>
      </c>
      <c r="B5" t="s">
        <v>286</v>
      </c>
      <c r="C5" t="str">
        <f>CONCATENATE(Table3[[#This Row],[Column2]],Table3[[#This Row],[Column1]])</f>
        <v>clear config group-policy GroupPolicy_50.201.139.178</v>
      </c>
    </row>
    <row r="6" spans="1:3" x14ac:dyDescent="0.25">
      <c r="A6" s="11" t="s">
        <v>284</v>
      </c>
      <c r="B6" t="s">
        <v>286</v>
      </c>
      <c r="C6" t="str">
        <f>CONCATENATE(Table3[[#This Row],[Column2]],Table3[[#This Row],[Column1]])</f>
        <v>clear config group-policy GroupPolicy_63.157.208.162</v>
      </c>
    </row>
    <row r="7" spans="1:3" x14ac:dyDescent="0.25">
      <c r="A7" s="11" t="s">
        <v>270</v>
      </c>
      <c r="B7" t="s">
        <v>286</v>
      </c>
      <c r="C7" t="str">
        <f>CONCATENATE(Table3[[#This Row],[Column2]],Table3[[#This Row],[Column1]])</f>
        <v>clear config group-policy GroupPolicy_63.238.212.210</v>
      </c>
    </row>
    <row r="8" spans="1:3" x14ac:dyDescent="0.25">
      <c r="A8" s="11" t="s">
        <v>268</v>
      </c>
      <c r="B8" t="s">
        <v>286</v>
      </c>
      <c r="C8" t="str">
        <f>CONCATENATE(Table3[[#This Row],[Column2]],Table3[[#This Row],[Column1]])</f>
        <v>clear config group-policy GroupPolicy_66.119.22.226</v>
      </c>
    </row>
    <row r="9" spans="1:3" x14ac:dyDescent="0.25">
      <c r="A9" s="11" t="s">
        <v>272</v>
      </c>
      <c r="B9" t="s">
        <v>286</v>
      </c>
      <c r="C9" t="str">
        <f>CONCATENATE(Table3[[#This Row],[Column2]],Table3[[#This Row],[Column1]])</f>
        <v>clear config group-policy GroupPolicy_69.85.203.98</v>
      </c>
    </row>
    <row r="10" spans="1:3" x14ac:dyDescent="0.25">
      <c r="A10" s="11" t="s">
        <v>276</v>
      </c>
      <c r="B10" t="s">
        <v>286</v>
      </c>
      <c r="C10" t="str">
        <f>CONCATENATE(Table3[[#This Row],[Column2]],Table3[[#This Row],[Column1]])</f>
        <v>clear config group-policy GroupPolicy_76.10.98.133</v>
      </c>
    </row>
    <row r="11" spans="1:3" x14ac:dyDescent="0.25">
      <c r="A11" s="11" t="s">
        <v>283</v>
      </c>
      <c r="B11" t="s">
        <v>286</v>
      </c>
      <c r="C11" t="str">
        <f>CONCATENATE(Table3[[#This Row],[Column2]],Table3[[#This Row],[Column1]])</f>
        <v>clear config tunnel-group 12.220.12.163</v>
      </c>
    </row>
    <row r="12" spans="1:3" x14ac:dyDescent="0.25">
      <c r="A12" s="11" t="s">
        <v>265</v>
      </c>
      <c r="B12" t="s">
        <v>286</v>
      </c>
      <c r="C12" t="str">
        <f>CONCATENATE(Table3[[#This Row],[Column2]],Table3[[#This Row],[Column1]])</f>
        <v>clear config tunnel-group 162.252.89.146</v>
      </c>
    </row>
    <row r="13" spans="1:3" x14ac:dyDescent="0.25">
      <c r="A13" s="11" t="s">
        <v>279</v>
      </c>
      <c r="B13" t="s">
        <v>286</v>
      </c>
      <c r="C13" t="str">
        <f>CONCATENATE(Table3[[#This Row],[Column2]],Table3[[#This Row],[Column1]])</f>
        <v>clear config tunnel-group 172.76.8.82</v>
      </c>
    </row>
    <row r="14" spans="1:3" x14ac:dyDescent="0.25">
      <c r="A14" s="11" t="s">
        <v>259</v>
      </c>
      <c r="B14" t="s">
        <v>286</v>
      </c>
      <c r="C14" t="str">
        <f>CONCATENATE(Table3[[#This Row],[Column2]],Table3[[#This Row],[Column1]])</f>
        <v>clear config tunnel-group 184.12.5.90</v>
      </c>
    </row>
    <row r="15" spans="1:3" x14ac:dyDescent="0.25">
      <c r="A15" s="11" t="s">
        <v>258</v>
      </c>
      <c r="B15" t="s">
        <v>286</v>
      </c>
      <c r="C15" t="str">
        <f>CONCATENATE(Table3[[#This Row],[Column2]],Table3[[#This Row],[Column1]])</f>
        <v>clear config tunnel-group 187.23.240.37</v>
      </c>
    </row>
    <row r="16" spans="1:3" x14ac:dyDescent="0.25">
      <c r="A16" s="11" t="s">
        <v>267</v>
      </c>
      <c r="B16" t="s">
        <v>286</v>
      </c>
      <c r="C16" t="str">
        <f>CONCATENATE(Table3[[#This Row],[Column2]],Table3[[#This Row],[Column1]])</f>
        <v>clear config tunnel-group 198.185.135.137</v>
      </c>
    </row>
    <row r="17" spans="1:3" x14ac:dyDescent="0.25">
      <c r="A17" s="11" t="s">
        <v>266</v>
      </c>
      <c r="B17" t="s">
        <v>286</v>
      </c>
      <c r="C17" t="str">
        <f>CONCATENATE(Table3[[#This Row],[Column2]],Table3[[#This Row],[Column1]])</f>
        <v>clear config tunnel-group 199.91.236.100</v>
      </c>
    </row>
    <row r="18" spans="1:3" x14ac:dyDescent="0.25">
      <c r="A18" s="11" t="s">
        <v>263</v>
      </c>
      <c r="B18" t="s">
        <v>286</v>
      </c>
      <c r="C18" t="str">
        <f>CONCATENATE(Table3[[#This Row],[Column2]],Table3[[#This Row],[Column1]])</f>
        <v>clear config tunnel-group 206.11.107.130</v>
      </c>
    </row>
    <row r="19" spans="1:3" x14ac:dyDescent="0.25">
      <c r="A19" s="6" t="s">
        <v>250</v>
      </c>
      <c r="B19" t="s">
        <v>286</v>
      </c>
      <c r="C19" t="str">
        <f>CONCATENATE(Table3[[#This Row],[Column2]],Table3[[#This Row],[Column1]])</f>
        <v>clear config tunnel-group 208.94.87.125</v>
      </c>
    </row>
    <row r="20" spans="1:3" x14ac:dyDescent="0.25">
      <c r="A20" s="6" t="s">
        <v>257</v>
      </c>
      <c r="B20" t="s">
        <v>286</v>
      </c>
      <c r="C20" t="str">
        <f>CONCATENATE(Table3[[#This Row],[Column2]],Table3[[#This Row],[Column1]])</f>
        <v>clear config tunnel-group 24.237.226.194</v>
      </c>
    </row>
    <row r="21" spans="1:3" x14ac:dyDescent="0.25">
      <c r="A21" s="6" t="s">
        <v>256</v>
      </c>
      <c r="B21" t="s">
        <v>286</v>
      </c>
      <c r="C21" t="str">
        <f>CONCATENATE(Table3[[#This Row],[Column2]],Table3[[#This Row],[Column1]])</f>
        <v>clear config tunnel-group 24.237.226.215</v>
      </c>
    </row>
    <row r="22" spans="1:3" x14ac:dyDescent="0.25">
      <c r="A22" s="11" t="s">
        <v>281</v>
      </c>
      <c r="B22" t="s">
        <v>286</v>
      </c>
      <c r="C22" t="str">
        <f>CONCATENATE(Table3[[#This Row],[Column2]],Table3[[#This Row],[Column1]])</f>
        <v>clear config tunnel-group 40.132.28.107</v>
      </c>
    </row>
    <row r="23" spans="1:3" x14ac:dyDescent="0.25">
      <c r="A23" s="11" t="s">
        <v>275</v>
      </c>
      <c r="B23" t="s">
        <v>286</v>
      </c>
      <c r="C23" t="str">
        <f>CONCATENATE(Table3[[#This Row],[Column2]],Table3[[#This Row],[Column1]])</f>
        <v>clear config tunnel-group 50.201.139.178</v>
      </c>
    </row>
    <row r="24" spans="1:3" x14ac:dyDescent="0.25">
      <c r="A24" s="6" t="s">
        <v>253</v>
      </c>
      <c r="B24" t="s">
        <v>286</v>
      </c>
      <c r="C24" t="str">
        <f>CONCATENATE(Table3[[#This Row],[Column2]],Table3[[#This Row],[Column1]])</f>
        <v>clear config tunnel-group 50.39.0.130</v>
      </c>
    </row>
    <row r="25" spans="1:3" x14ac:dyDescent="0.25">
      <c r="A25" s="11" t="s">
        <v>260</v>
      </c>
      <c r="B25" t="s">
        <v>286</v>
      </c>
      <c r="C25" t="str">
        <f>CONCATENATE(Table3[[#This Row],[Column2]],Table3[[#This Row],[Column1]])</f>
        <v>clear config tunnel-group 63.147.23.226</v>
      </c>
    </row>
    <row r="26" spans="1:3" x14ac:dyDescent="0.25">
      <c r="A26" s="11" t="s">
        <v>285</v>
      </c>
      <c r="B26" t="s">
        <v>286</v>
      </c>
      <c r="C26" t="str">
        <f>CONCATENATE(Table3[[#This Row],[Column2]],Table3[[#This Row],[Column1]])</f>
        <v>clear config tunnel-group 63.157.208.162</v>
      </c>
    </row>
    <row r="27" spans="1:3" x14ac:dyDescent="0.25">
      <c r="A27" s="11" t="s">
        <v>271</v>
      </c>
      <c r="B27" t="s">
        <v>286</v>
      </c>
      <c r="C27" t="str">
        <f>CONCATENATE(Table3[[#This Row],[Column2]],Table3[[#This Row],[Column1]])</f>
        <v>clear config tunnel-group 63.238.212.210</v>
      </c>
    </row>
    <row r="28" spans="1:3" x14ac:dyDescent="0.25">
      <c r="A28" s="16" t="s">
        <v>262</v>
      </c>
      <c r="B28" t="s">
        <v>286</v>
      </c>
      <c r="C28" t="str">
        <f>CONCATENATE(Table3[[#This Row],[Column2]],Table3[[#This Row],[Column1]])</f>
        <v>clear config tunnel-group 64.245.48.164</v>
      </c>
    </row>
    <row r="29" spans="1:3" x14ac:dyDescent="0.25">
      <c r="A29" t="s">
        <v>269</v>
      </c>
      <c r="B29" t="s">
        <v>286</v>
      </c>
      <c r="C29" t="str">
        <f>CONCATENATE(Table3[[#This Row],[Column2]],Table3[[#This Row],[Column1]])</f>
        <v>clear config tunnel-group 66.119.22.226</v>
      </c>
    </row>
    <row r="30" spans="1:3" x14ac:dyDescent="0.25">
      <c r="A30" s="10" t="s">
        <v>252</v>
      </c>
      <c r="B30" t="s">
        <v>286</v>
      </c>
      <c r="C30" t="str">
        <f>CONCATENATE(Table3[[#This Row],[Column2]],Table3[[#This Row],[Column1]])</f>
        <v>clear config tunnel-group 66.194.65.234</v>
      </c>
    </row>
    <row r="31" spans="1:3" x14ac:dyDescent="0.25">
      <c r="A31" t="s">
        <v>261</v>
      </c>
      <c r="B31" t="s">
        <v>286</v>
      </c>
      <c r="C31" t="str">
        <f>CONCATENATE(Table3[[#This Row],[Column2]],Table3[[#This Row],[Column1]])</f>
        <v>clear config tunnel-group 66.195.187.98</v>
      </c>
    </row>
    <row r="32" spans="1:3" x14ac:dyDescent="0.25">
      <c r="A32" s="10" t="s">
        <v>251</v>
      </c>
      <c r="B32" t="s">
        <v>286</v>
      </c>
      <c r="C32" t="str">
        <f>CONCATENATE(Table3[[#This Row],[Column2]],Table3[[#This Row],[Column1]])</f>
        <v>clear config tunnel-group 66.225.14.98</v>
      </c>
    </row>
    <row r="33" spans="1:3" x14ac:dyDescent="0.25">
      <c r="A33" t="s">
        <v>273</v>
      </c>
      <c r="B33" t="s">
        <v>286</v>
      </c>
      <c r="C33" t="str">
        <f>CONCATENATE(Table3[[#This Row],[Column2]],Table3[[#This Row],[Column1]])</f>
        <v>clear config tunnel-group 69.85.203.98</v>
      </c>
    </row>
    <row r="34" spans="1:3" x14ac:dyDescent="0.25">
      <c r="A34" t="s">
        <v>264</v>
      </c>
      <c r="B34" t="s">
        <v>286</v>
      </c>
      <c r="C34" t="str">
        <f>CONCATENATE(Table3[[#This Row],[Column2]],Table3[[#This Row],[Column1]])</f>
        <v>clear config tunnel-group 71.92.133.226</v>
      </c>
    </row>
    <row r="35" spans="1:3" x14ac:dyDescent="0.25">
      <c r="A35" s="10" t="s">
        <v>255</v>
      </c>
      <c r="B35" t="s">
        <v>286</v>
      </c>
      <c r="C35" t="str">
        <f>CONCATENATE(Table3[[#This Row],[Column2]],Table3[[#This Row],[Column1]])</f>
        <v>clear config tunnel-group 71.94.42.243</v>
      </c>
    </row>
    <row r="36" spans="1:3" x14ac:dyDescent="0.25">
      <c r="A36" t="s">
        <v>277</v>
      </c>
      <c r="B36" t="s">
        <v>286</v>
      </c>
      <c r="C36" t="str">
        <f>CONCATENATE(Table3[[#This Row],[Column2]],Table3[[#This Row],[Column1]])</f>
        <v>clear config tunnel-group 76.10.98.133</v>
      </c>
    </row>
    <row r="37" spans="1:3" x14ac:dyDescent="0.25">
      <c r="A37" s="10" t="s">
        <v>254</v>
      </c>
      <c r="B37" t="s">
        <v>286</v>
      </c>
      <c r="C37" t="str">
        <f>CONCATENATE(Table3[[#This Row],[Column2]],Table3[[#This Row],[Column1]])</f>
        <v>clear config tunnel-group 76.75.7.89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7"/>
  <sheetViews>
    <sheetView topLeftCell="A110" workbookViewId="0">
      <selection activeCell="C131" sqref="C131"/>
    </sheetView>
  </sheetViews>
  <sheetFormatPr defaultRowHeight="15" x14ac:dyDescent="0.25"/>
  <cols>
    <col min="1" max="1" width="15.28515625" bestFit="1" customWidth="1"/>
    <col min="2" max="2" width="8.7109375" bestFit="1" customWidth="1"/>
    <col min="3" max="3" width="19.42578125" bestFit="1" customWidth="1"/>
  </cols>
  <sheetData>
    <row r="1" spans="1:3" x14ac:dyDescent="0.25">
      <c r="A1" t="s">
        <v>51</v>
      </c>
      <c r="B1" t="s">
        <v>2</v>
      </c>
      <c r="C1" t="s">
        <v>156</v>
      </c>
    </row>
    <row r="2" spans="1:3" x14ac:dyDescent="0.25">
      <c r="A2" t="s">
        <v>52</v>
      </c>
      <c r="B2" s="1">
        <v>44229</v>
      </c>
      <c r="C2" s="1" t="str">
        <f>_xlfn.IFNA(VLOOKUP(A2,ciscoDF!$A$1:$C$1066,2,FALSE),"")</f>
        <v/>
      </c>
    </row>
    <row r="3" spans="1:3" x14ac:dyDescent="0.25">
      <c r="A3" t="s">
        <v>53</v>
      </c>
      <c r="B3" s="1">
        <v>44229</v>
      </c>
      <c r="C3" s="1" t="str">
        <f>_xlfn.IFNA(VLOOKUP(A3,ciscoDF!$A$1:$C$1066,2,FALSE),"")</f>
        <v/>
      </c>
    </row>
    <row r="4" spans="1:3" x14ac:dyDescent="0.25">
      <c r="A4" t="s">
        <v>54</v>
      </c>
      <c r="B4" s="1">
        <v>44229</v>
      </c>
      <c r="C4" s="1" t="str">
        <f>_xlfn.IFNA(VLOOKUP(A4,ciscoDF!$A$1:$C$1066,2,FALSE),"")</f>
        <v/>
      </c>
    </row>
    <row r="5" spans="1:3" x14ac:dyDescent="0.25">
      <c r="A5" t="s">
        <v>55</v>
      </c>
      <c r="B5" s="1">
        <v>44229</v>
      </c>
      <c r="C5" s="1" t="str">
        <f>_xlfn.IFNA(VLOOKUP(A5,ciscoDF!$A$1:$C$1066,2,FALSE),"")</f>
        <v/>
      </c>
    </row>
    <row r="6" spans="1:3" x14ac:dyDescent="0.25">
      <c r="A6" t="s">
        <v>56</v>
      </c>
      <c r="B6" s="1">
        <v>44229</v>
      </c>
      <c r="C6" s="1" t="str">
        <f>_xlfn.IFNA(VLOOKUP(A6,ciscoDF!$A$1:$C$1066,2,FALSE),"")</f>
        <v/>
      </c>
    </row>
    <row r="7" spans="1:3" x14ac:dyDescent="0.25">
      <c r="A7" t="s">
        <v>57</v>
      </c>
      <c r="B7" s="1">
        <v>44229</v>
      </c>
      <c r="C7" s="1" t="str">
        <f>_xlfn.IFNA(VLOOKUP(A7,ciscoDF!$A$1:$C$1066,2,FALSE),"")</f>
        <v/>
      </c>
    </row>
    <row r="8" spans="1:3" x14ac:dyDescent="0.25">
      <c r="A8" t="s">
        <v>58</v>
      </c>
      <c r="B8" s="1">
        <v>44229</v>
      </c>
      <c r="C8" s="1" t="str">
        <f>_xlfn.IFNA(VLOOKUP(A8,ciscoDF!$A$1:$C$1066,2,FALSE),"")</f>
        <v/>
      </c>
    </row>
    <row r="9" spans="1:3" x14ac:dyDescent="0.25">
      <c r="A9" t="s">
        <v>59</v>
      </c>
      <c r="B9" s="1">
        <v>44229</v>
      </c>
      <c r="C9" s="1" t="s">
        <v>157</v>
      </c>
    </row>
    <row r="10" spans="1:3" x14ac:dyDescent="0.25">
      <c r="A10" t="s">
        <v>60</v>
      </c>
      <c r="B10" s="1">
        <v>44229</v>
      </c>
      <c r="C10" s="1" t="str">
        <f>_xlfn.IFNA(VLOOKUP(A10,ciscoDF!$A$1:$C$1066,2,FALSE),"")</f>
        <v/>
      </c>
    </row>
    <row r="11" spans="1:3" x14ac:dyDescent="0.25">
      <c r="A11" t="s">
        <v>61</v>
      </c>
      <c r="B11" s="1">
        <v>44229</v>
      </c>
      <c r="C11" s="1" t="str">
        <f>_xlfn.IFNA(VLOOKUP(A11,ciscoDF!$A$1:$C$1066,2,FALSE),"")</f>
        <v/>
      </c>
    </row>
    <row r="12" spans="1:3" x14ac:dyDescent="0.25">
      <c r="A12" t="s">
        <v>62</v>
      </c>
      <c r="B12" s="1">
        <v>44229</v>
      </c>
      <c r="C12" s="1" t="s">
        <v>157</v>
      </c>
    </row>
    <row r="13" spans="1:3" x14ac:dyDescent="0.25">
      <c r="A13" t="s">
        <v>31</v>
      </c>
      <c r="B13" s="1">
        <v>44229</v>
      </c>
      <c r="C13" s="4" t="str">
        <f>_xlfn.IFNA(VLOOKUP(A13,ciscoDF!$A$1:$C$1066,2,FALSE),"")</f>
        <v>IKEv1 IPsec</v>
      </c>
    </row>
    <row r="14" spans="1:3" x14ac:dyDescent="0.25">
      <c r="A14" t="s">
        <v>63</v>
      </c>
      <c r="B14" s="1">
        <v>44229</v>
      </c>
      <c r="C14" s="1" t="str">
        <f>_xlfn.IFNA(VLOOKUP(A14,ciscoDF!$A$1:$C$1066,2,FALSE),"")</f>
        <v/>
      </c>
    </row>
    <row r="15" spans="1:3" x14ac:dyDescent="0.25">
      <c r="A15" t="s">
        <v>64</v>
      </c>
      <c r="B15" s="1">
        <v>44229</v>
      </c>
      <c r="C15" s="1" t="str">
        <f>_xlfn.IFNA(VLOOKUP(A15,ciscoDF!$A$1:$C$1066,2,FALSE),"")</f>
        <v/>
      </c>
    </row>
    <row r="16" spans="1:3" x14ac:dyDescent="0.25">
      <c r="A16" t="s">
        <v>65</v>
      </c>
      <c r="B16" s="1">
        <v>44229</v>
      </c>
      <c r="C16" s="1" t="str">
        <f>_xlfn.IFNA(VLOOKUP(A16,ciscoDF!$A$1:$C$1066,2,FALSE),"")</f>
        <v/>
      </c>
    </row>
    <row r="17" spans="1:3" x14ac:dyDescent="0.25">
      <c r="A17" t="s">
        <v>66</v>
      </c>
      <c r="B17" s="1">
        <v>44229</v>
      </c>
      <c r="C17" s="1" t="str">
        <f>_xlfn.IFNA(VLOOKUP(A17,ciscoDF!$A$1:$C$1066,2,FALSE),"")</f>
        <v/>
      </c>
    </row>
    <row r="18" spans="1:3" x14ac:dyDescent="0.25">
      <c r="A18" t="s">
        <v>67</v>
      </c>
      <c r="B18" s="1">
        <v>44229</v>
      </c>
      <c r="C18" s="1" t="str">
        <f>_xlfn.IFNA(VLOOKUP(A18,ciscoDF!$A$1:$C$1066,2,FALSE),"")</f>
        <v/>
      </c>
    </row>
    <row r="19" spans="1:3" x14ac:dyDescent="0.25">
      <c r="A19" t="s">
        <v>68</v>
      </c>
      <c r="B19" s="1">
        <v>44229</v>
      </c>
      <c r="C19" s="1" t="str">
        <f>_xlfn.IFNA(VLOOKUP(A19,ciscoDF!$A$1:$C$1066,2,FALSE),"")</f>
        <v/>
      </c>
    </row>
    <row r="20" spans="1:3" x14ac:dyDescent="0.25">
      <c r="A20" t="s">
        <v>69</v>
      </c>
      <c r="B20" s="1">
        <v>44229</v>
      </c>
      <c r="C20" s="1" t="str">
        <f>_xlfn.IFNA(VLOOKUP(A20,ciscoDF!$A$1:$C$1066,2,FALSE),"")</f>
        <v/>
      </c>
    </row>
    <row r="21" spans="1:3" x14ac:dyDescent="0.25">
      <c r="A21" t="s">
        <v>70</v>
      </c>
      <c r="B21" s="1">
        <v>44229</v>
      </c>
      <c r="C21" s="1" t="str">
        <f>_xlfn.IFNA(VLOOKUP(A21,ciscoDF!$A$1:$C$1066,2,FALSE),"")</f>
        <v/>
      </c>
    </row>
    <row r="22" spans="1:3" x14ac:dyDescent="0.25">
      <c r="A22" t="s">
        <v>71</v>
      </c>
      <c r="B22" s="1">
        <v>44229</v>
      </c>
      <c r="C22" s="1" t="str">
        <f>_xlfn.IFNA(VLOOKUP(A22,ciscoDF!$A$1:$C$1066,2,FALSE),"")</f>
        <v/>
      </c>
    </row>
    <row r="23" spans="1:3" x14ac:dyDescent="0.25">
      <c r="A23" t="s">
        <v>72</v>
      </c>
      <c r="B23" s="1">
        <v>44229</v>
      </c>
      <c r="C23" s="1" t="str">
        <f>_xlfn.IFNA(VLOOKUP(A23,ciscoDF!$A$1:$C$1066,2,FALSE),"")</f>
        <v/>
      </c>
    </row>
    <row r="24" spans="1:3" x14ac:dyDescent="0.25">
      <c r="A24" t="s">
        <v>73</v>
      </c>
      <c r="B24" s="1">
        <v>44229</v>
      </c>
      <c r="C24" s="1" t="str">
        <f>_xlfn.IFNA(VLOOKUP(A24,ciscoDF!$A$1:$C$1066,2,FALSE),"")</f>
        <v/>
      </c>
    </row>
    <row r="25" spans="1:3" x14ac:dyDescent="0.25">
      <c r="A25" t="s">
        <v>74</v>
      </c>
      <c r="B25" s="1">
        <v>44229</v>
      </c>
      <c r="C25" s="1" t="str">
        <f>_xlfn.IFNA(VLOOKUP(A25,ciscoDF!$A$1:$C$1066,2,FALSE),"")</f>
        <v/>
      </c>
    </row>
    <row r="26" spans="1:3" x14ac:dyDescent="0.25">
      <c r="A26" t="s">
        <v>75</v>
      </c>
      <c r="B26" s="1">
        <v>44229</v>
      </c>
      <c r="C26" s="1" t="str">
        <f>_xlfn.IFNA(VLOOKUP(A26,ciscoDF!$A$1:$C$1066,2,FALSE),"")</f>
        <v/>
      </c>
    </row>
    <row r="27" spans="1:3" x14ac:dyDescent="0.25">
      <c r="A27" t="s">
        <v>76</v>
      </c>
      <c r="B27" s="1">
        <v>44229</v>
      </c>
      <c r="C27" s="1" t="str">
        <f>_xlfn.IFNA(VLOOKUP(A27,ciscoDF!$A$1:$C$1066,2,FALSE),"")</f>
        <v/>
      </c>
    </row>
    <row r="28" spans="1:3" x14ac:dyDescent="0.25">
      <c r="A28" t="s">
        <v>77</v>
      </c>
      <c r="B28" s="1">
        <v>44229</v>
      </c>
      <c r="C28" s="1" t="str">
        <f>_xlfn.IFNA(VLOOKUP(A28,ciscoDF!$A$1:$C$1066,2,FALSE),"")</f>
        <v/>
      </c>
    </row>
    <row r="29" spans="1:3" x14ac:dyDescent="0.25">
      <c r="A29" t="s">
        <v>78</v>
      </c>
      <c r="B29" s="1">
        <v>44229</v>
      </c>
      <c r="C29" s="1" t="str">
        <f>_xlfn.IFNA(VLOOKUP(A29,ciscoDF!$A$1:$C$1066,2,FALSE),"")</f>
        <v/>
      </c>
    </row>
    <row r="30" spans="1:3" x14ac:dyDescent="0.25">
      <c r="A30" t="s">
        <v>28</v>
      </c>
      <c r="B30" s="1">
        <v>44229</v>
      </c>
      <c r="C30" s="4" t="str">
        <f>_xlfn.IFNA(VLOOKUP(A30,ciscoDF!$A$1:$C$1066,2,FALSE),"")</f>
        <v>IKEv1 IPsec</v>
      </c>
    </row>
    <row r="31" spans="1:3" x14ac:dyDescent="0.25">
      <c r="A31" t="s">
        <v>79</v>
      </c>
      <c r="B31" s="1">
        <v>44229</v>
      </c>
      <c r="C31" s="1" t="str">
        <f>_xlfn.IFNA(VLOOKUP(A31,ciscoDF!$A$1:$C$1066,2,FALSE),"")</f>
        <v/>
      </c>
    </row>
    <row r="32" spans="1:3" x14ac:dyDescent="0.25">
      <c r="A32" t="s">
        <v>80</v>
      </c>
      <c r="B32" s="1">
        <v>44229</v>
      </c>
      <c r="C32" s="1" t="str">
        <f>_xlfn.IFNA(VLOOKUP(A32,ciscoDF!$A$1:$C$1066,2,FALSE),"")</f>
        <v/>
      </c>
    </row>
    <row r="33" spans="1:3" x14ac:dyDescent="0.25">
      <c r="A33" t="s">
        <v>81</v>
      </c>
      <c r="B33" s="1">
        <v>44229</v>
      </c>
      <c r="C33" s="1" t="str">
        <f>_xlfn.IFNA(VLOOKUP(A33,ciscoDF!$A$1:$C$1066,2,FALSE),"")</f>
        <v/>
      </c>
    </row>
    <row r="34" spans="1:3" x14ac:dyDescent="0.25">
      <c r="A34" t="s">
        <v>82</v>
      </c>
      <c r="B34" s="1">
        <v>44229</v>
      </c>
      <c r="C34" s="1" t="str">
        <f>_xlfn.IFNA(VLOOKUP(A34,ciscoDF!$A$1:$C$1066,2,FALSE),"")</f>
        <v/>
      </c>
    </row>
    <row r="35" spans="1:3" x14ac:dyDescent="0.25">
      <c r="A35" t="s">
        <v>83</v>
      </c>
      <c r="B35" s="1">
        <v>44229</v>
      </c>
      <c r="C35" s="1" t="str">
        <f>_xlfn.IFNA(VLOOKUP(A35,ciscoDF!$A$1:$C$1066,2,FALSE),"")</f>
        <v/>
      </c>
    </row>
    <row r="36" spans="1:3" x14ac:dyDescent="0.25">
      <c r="A36" t="s">
        <v>84</v>
      </c>
      <c r="B36" s="1">
        <v>44229</v>
      </c>
      <c r="C36" s="1" t="str">
        <f>_xlfn.IFNA(VLOOKUP(A36,ciscoDF!$A$1:$C$1066,2,FALSE),"")</f>
        <v/>
      </c>
    </row>
    <row r="37" spans="1:3" x14ac:dyDescent="0.25">
      <c r="A37" t="s">
        <v>85</v>
      </c>
      <c r="B37" s="1">
        <v>44229</v>
      </c>
      <c r="C37" s="1" t="str">
        <f>_xlfn.IFNA(VLOOKUP(A37,ciscoDF!$A$1:$C$1066,2,FALSE),"")</f>
        <v/>
      </c>
    </row>
    <row r="38" spans="1:3" x14ac:dyDescent="0.25">
      <c r="A38" t="s">
        <v>86</v>
      </c>
      <c r="B38" s="1">
        <v>44229</v>
      </c>
      <c r="C38" s="1" t="str">
        <f>_xlfn.IFNA(VLOOKUP(A38,ciscoDF!$A$1:$C$1066,2,FALSE),"")</f>
        <v/>
      </c>
    </row>
    <row r="39" spans="1:3" x14ac:dyDescent="0.25">
      <c r="A39" t="s">
        <v>87</v>
      </c>
      <c r="B39" s="1">
        <v>44229</v>
      </c>
      <c r="C39" s="1" t="str">
        <f>_xlfn.IFNA(VLOOKUP(A39,ciscoDF!$A$1:$C$1066,2,FALSE),"")</f>
        <v/>
      </c>
    </row>
    <row r="40" spans="1:3" x14ac:dyDescent="0.25">
      <c r="A40" t="s">
        <v>88</v>
      </c>
      <c r="B40" s="1">
        <v>44229</v>
      </c>
      <c r="C40" s="1" t="str">
        <f>_xlfn.IFNA(VLOOKUP(A40,ciscoDF!$A$1:$C$1066,2,FALSE),"")</f>
        <v/>
      </c>
    </row>
    <row r="41" spans="1:3" x14ac:dyDescent="0.25">
      <c r="A41" t="s">
        <v>89</v>
      </c>
      <c r="B41" s="1">
        <v>44229</v>
      </c>
      <c r="C41" s="1" t="str">
        <f>_xlfn.IFNA(VLOOKUP(A41,ciscoDF!$A$1:$C$1066,2,FALSE),"")</f>
        <v/>
      </c>
    </row>
    <row r="42" spans="1:3" x14ac:dyDescent="0.25">
      <c r="A42" t="s">
        <v>90</v>
      </c>
      <c r="B42" s="1">
        <v>44229</v>
      </c>
      <c r="C42" s="1" t="str">
        <f>_xlfn.IFNA(VLOOKUP(A42,ciscoDF!$A$1:$C$1066,2,FALSE),"")</f>
        <v/>
      </c>
    </row>
    <row r="43" spans="1:3" x14ac:dyDescent="0.25">
      <c r="A43" t="s">
        <v>23</v>
      </c>
      <c r="B43" s="1">
        <v>44229</v>
      </c>
      <c r="C43" s="4" t="str">
        <f>_xlfn.IFNA(VLOOKUP(A43,ciscoDF!$A$1:$C$1066,2,FALSE),"")</f>
        <v>IKEv1 IPsec</v>
      </c>
    </row>
    <row r="44" spans="1:3" x14ac:dyDescent="0.25">
      <c r="A44" t="s">
        <v>91</v>
      </c>
      <c r="B44" s="1">
        <v>44229</v>
      </c>
      <c r="C44" s="1" t="str">
        <f>_xlfn.IFNA(VLOOKUP(A44,ciscoDF!$A$1:$C$1066,2,FALSE),"")</f>
        <v/>
      </c>
    </row>
    <row r="45" spans="1:3" x14ac:dyDescent="0.25">
      <c r="A45" t="s">
        <v>92</v>
      </c>
      <c r="B45" s="1">
        <v>44229</v>
      </c>
      <c r="C45" s="1" t="str">
        <f>_xlfn.IFNA(VLOOKUP(A45,ciscoDF!$A$1:$C$1066,2,FALSE),"")</f>
        <v/>
      </c>
    </row>
    <row r="46" spans="1:3" x14ac:dyDescent="0.25">
      <c r="A46" t="s">
        <v>93</v>
      </c>
      <c r="B46" s="1">
        <v>44229</v>
      </c>
      <c r="C46" s="1" t="str">
        <f>_xlfn.IFNA(VLOOKUP(A46,ciscoDF!$A$1:$C$1066,2,FALSE),"")</f>
        <v/>
      </c>
    </row>
    <row r="47" spans="1:3" x14ac:dyDescent="0.25">
      <c r="A47" t="s">
        <v>94</v>
      </c>
      <c r="B47" s="1">
        <v>44229</v>
      </c>
      <c r="C47" s="1" t="str">
        <f>_xlfn.IFNA(VLOOKUP(A47,ciscoDF!$A$1:$C$1066,2,FALSE),"")</f>
        <v/>
      </c>
    </row>
    <row r="48" spans="1:3" x14ac:dyDescent="0.25">
      <c r="A48" t="s">
        <v>95</v>
      </c>
      <c r="B48" s="1">
        <v>44229</v>
      </c>
      <c r="C48" s="1" t="str">
        <f>_xlfn.IFNA(VLOOKUP(A48,ciscoDF!$A$1:$C$1066,2,FALSE),"")</f>
        <v/>
      </c>
    </row>
    <row r="49" spans="1:3" x14ac:dyDescent="0.25">
      <c r="A49" t="s">
        <v>14</v>
      </c>
      <c r="B49" s="1">
        <v>44229</v>
      </c>
      <c r="C49" s="4" t="str">
        <f>_xlfn.IFNA(VLOOKUP(A49,ciscoDF!$A$1:$C$1066,2,FALSE),"")</f>
        <v>IKEv1 IPsec</v>
      </c>
    </row>
    <row r="50" spans="1:3" x14ac:dyDescent="0.25">
      <c r="A50" t="s">
        <v>96</v>
      </c>
      <c r="B50" s="1">
        <v>44229</v>
      </c>
      <c r="C50" s="1" t="str">
        <f>_xlfn.IFNA(VLOOKUP(A50,ciscoDF!$A$1:$C$1066,2,FALSE),"")</f>
        <v/>
      </c>
    </row>
    <row r="51" spans="1:3" x14ac:dyDescent="0.25">
      <c r="A51" t="s">
        <v>97</v>
      </c>
      <c r="B51" s="1">
        <v>44229</v>
      </c>
      <c r="C51" s="1" t="str">
        <f>_xlfn.IFNA(VLOOKUP(A51,ciscoDF!$A$1:$C$1066,2,FALSE),"")</f>
        <v/>
      </c>
    </row>
    <row r="52" spans="1:3" x14ac:dyDescent="0.25">
      <c r="A52" t="s">
        <v>98</v>
      </c>
      <c r="B52" s="1">
        <v>44229</v>
      </c>
      <c r="C52" s="1" t="str">
        <f>_xlfn.IFNA(VLOOKUP(A52,ciscoDF!$A$1:$C$1066,2,FALSE),"")</f>
        <v/>
      </c>
    </row>
    <row r="53" spans="1:3" x14ac:dyDescent="0.25">
      <c r="A53" t="s">
        <v>99</v>
      </c>
      <c r="B53" s="1">
        <v>44229</v>
      </c>
      <c r="C53" s="1" t="str">
        <f>_xlfn.IFNA(VLOOKUP(A53,ciscoDF!$A$1:$C$1066,2,FALSE),"")</f>
        <v/>
      </c>
    </row>
    <row r="54" spans="1:3" x14ac:dyDescent="0.25">
      <c r="A54" t="s">
        <v>19</v>
      </c>
      <c r="B54" s="1">
        <v>44229</v>
      </c>
      <c r="C54" s="4" t="str">
        <f>_xlfn.IFNA(VLOOKUP(A54,ciscoDF!$A$1:$C$1066,2,FALSE),"")</f>
        <v>IKEv1 IPsec</v>
      </c>
    </row>
    <row r="55" spans="1:3" x14ac:dyDescent="0.25">
      <c r="A55" t="s">
        <v>100</v>
      </c>
      <c r="B55" s="1">
        <v>44229</v>
      </c>
      <c r="C55" s="1" t="str">
        <f>_xlfn.IFNA(VLOOKUP(A55,ciscoDF!$A$1:$C$1066,2,FALSE),"")</f>
        <v/>
      </c>
    </row>
    <row r="56" spans="1:3" x14ac:dyDescent="0.25">
      <c r="A56" t="s">
        <v>101</v>
      </c>
      <c r="B56" s="1">
        <v>44229</v>
      </c>
      <c r="C56" s="1" t="str">
        <f>_xlfn.IFNA(VLOOKUP(A56,ciscoDF!$A$1:$C$1066,2,FALSE),"")</f>
        <v/>
      </c>
    </row>
    <row r="57" spans="1:3" x14ac:dyDescent="0.25">
      <c r="A57" t="s">
        <v>102</v>
      </c>
      <c r="B57" s="1">
        <v>44229</v>
      </c>
      <c r="C57" s="1" t="str">
        <f>_xlfn.IFNA(VLOOKUP(A57,ciscoDF!$A$1:$C$1066,2,FALSE),"")</f>
        <v/>
      </c>
    </row>
    <row r="58" spans="1:3" x14ac:dyDescent="0.25">
      <c r="A58" t="s">
        <v>103</v>
      </c>
      <c r="B58" s="1">
        <v>44229</v>
      </c>
      <c r="C58" s="1" t="str">
        <f>_xlfn.IFNA(VLOOKUP(A58,ciscoDF!$A$1:$C$1066,2,FALSE),"")</f>
        <v/>
      </c>
    </row>
    <row r="59" spans="1:3" x14ac:dyDescent="0.25">
      <c r="A59" t="s">
        <v>104</v>
      </c>
      <c r="B59" s="1">
        <v>44229</v>
      </c>
      <c r="C59" s="1" t="str">
        <f>_xlfn.IFNA(VLOOKUP(A59,ciscoDF!$A$1:$C$1066,2,FALSE),"")</f>
        <v/>
      </c>
    </row>
    <row r="60" spans="1:3" x14ac:dyDescent="0.25">
      <c r="A60" t="s">
        <v>105</v>
      </c>
      <c r="B60" s="1">
        <v>44229</v>
      </c>
      <c r="C60" s="1" t="str">
        <f>_xlfn.IFNA(VLOOKUP(A60,ciscoDF!$A$1:$C$1066,2,FALSE),"")</f>
        <v/>
      </c>
    </row>
    <row r="61" spans="1:3" x14ac:dyDescent="0.25">
      <c r="A61" t="s">
        <v>39</v>
      </c>
      <c r="B61" s="1">
        <v>44229</v>
      </c>
      <c r="C61" s="4" t="str">
        <f>_xlfn.IFNA(VLOOKUP(A61,ciscoDF!$A$1:$C$1066,2,FALSE),"")</f>
        <v>IKEv1 IPsec</v>
      </c>
    </row>
    <row r="62" spans="1:3" x14ac:dyDescent="0.25">
      <c r="A62" t="s">
        <v>106</v>
      </c>
      <c r="B62" s="1">
        <v>44229</v>
      </c>
      <c r="C62" s="1" t="str">
        <f>_xlfn.IFNA(VLOOKUP(A62,ciscoDF!$A$1:$C$1066,2,FALSE),"")</f>
        <v/>
      </c>
    </row>
    <row r="63" spans="1:3" x14ac:dyDescent="0.25">
      <c r="A63" t="s">
        <v>33</v>
      </c>
      <c r="B63" s="1">
        <v>44229</v>
      </c>
      <c r="C63" s="4" t="str">
        <f>_xlfn.IFNA(VLOOKUP(A63,ciscoDF!$A$1:$C$1066,2,FALSE),"")</f>
        <v>IKEv1 IPsec</v>
      </c>
    </row>
    <row r="64" spans="1:3" x14ac:dyDescent="0.25">
      <c r="A64" t="s">
        <v>10</v>
      </c>
      <c r="B64" s="1">
        <v>44229</v>
      </c>
      <c r="C64" s="4" t="str">
        <f>_xlfn.IFNA(VLOOKUP(A64,ciscoDF!$A$1:$C$1066,2,FALSE),"")</f>
        <v>IKEv2 IPsec</v>
      </c>
    </row>
    <row r="65" spans="1:3" x14ac:dyDescent="0.25">
      <c r="A65" t="s">
        <v>107</v>
      </c>
      <c r="B65" s="1">
        <v>44229</v>
      </c>
      <c r="C65" s="1" t="str">
        <f>_xlfn.IFNA(VLOOKUP(A65,ciscoDF!$A$1:$C$1066,2,FALSE),"")</f>
        <v/>
      </c>
    </row>
    <row r="66" spans="1:3" x14ac:dyDescent="0.25">
      <c r="A66" t="s">
        <v>108</v>
      </c>
      <c r="B66" s="1">
        <v>44229</v>
      </c>
      <c r="C66" s="1" t="str">
        <f>_xlfn.IFNA(VLOOKUP(A66,ciscoDF!$A$1:$C$1066,2,FALSE),"")</f>
        <v/>
      </c>
    </row>
    <row r="67" spans="1:3" x14ac:dyDescent="0.25">
      <c r="A67" t="s">
        <v>109</v>
      </c>
      <c r="B67" s="1">
        <v>44229</v>
      </c>
      <c r="C67" s="1" t="str">
        <f>_xlfn.IFNA(VLOOKUP(A67,ciscoDF!$A$1:$C$1066,2,FALSE),"")</f>
        <v/>
      </c>
    </row>
    <row r="68" spans="1:3" x14ac:dyDescent="0.25">
      <c r="A68" t="s">
        <v>110</v>
      </c>
      <c r="B68" s="1">
        <v>44229</v>
      </c>
      <c r="C68" s="1" t="str">
        <f>_xlfn.IFNA(VLOOKUP(A68,ciscoDF!$A$1:$C$1066,2,FALSE),"")</f>
        <v/>
      </c>
    </row>
    <row r="69" spans="1:3" x14ac:dyDescent="0.25">
      <c r="A69" t="s">
        <v>111</v>
      </c>
      <c r="B69" s="1">
        <v>44229</v>
      </c>
      <c r="C69" s="1" t="str">
        <f>_xlfn.IFNA(VLOOKUP(A69,ciscoDF!$A$1:$C$1066,2,FALSE),"")</f>
        <v/>
      </c>
    </row>
    <row r="70" spans="1:3" x14ac:dyDescent="0.25">
      <c r="A70" t="s">
        <v>112</v>
      </c>
      <c r="B70" s="1">
        <v>44229</v>
      </c>
      <c r="C70" s="1" t="str">
        <f>_xlfn.IFNA(VLOOKUP(A70,ciscoDF!$A$1:$C$1066,2,FALSE),"")</f>
        <v/>
      </c>
    </row>
    <row r="71" spans="1:3" x14ac:dyDescent="0.25">
      <c r="A71" t="s">
        <v>113</v>
      </c>
      <c r="B71" s="1">
        <v>44229</v>
      </c>
      <c r="C71" s="1" t="s">
        <v>157</v>
      </c>
    </row>
    <row r="72" spans="1:3" x14ac:dyDescent="0.25">
      <c r="A72" t="s">
        <v>114</v>
      </c>
      <c r="B72" s="1">
        <v>44229</v>
      </c>
      <c r="C72" s="1" t="str">
        <f>_xlfn.IFNA(VLOOKUP(A72,ciscoDF!$A$1:$C$1066,2,FALSE),"")</f>
        <v/>
      </c>
    </row>
    <row r="73" spans="1:3" x14ac:dyDescent="0.25">
      <c r="A73" t="s">
        <v>115</v>
      </c>
      <c r="B73" s="1">
        <v>44229</v>
      </c>
      <c r="C73" s="1" t="str">
        <f>_xlfn.IFNA(VLOOKUP(A73,ciscoDF!$A$1:$C$1066,2,FALSE),"")</f>
        <v/>
      </c>
    </row>
    <row r="74" spans="1:3" x14ac:dyDescent="0.25">
      <c r="A74" t="s">
        <v>116</v>
      </c>
      <c r="B74" s="1">
        <v>44229</v>
      </c>
      <c r="C74" s="1" t="str">
        <f>_xlfn.IFNA(VLOOKUP(A74,ciscoDF!$A$1:$C$1066,2,FALSE),"")</f>
        <v/>
      </c>
    </row>
    <row r="75" spans="1:3" x14ac:dyDescent="0.25">
      <c r="A75" t="s">
        <v>117</v>
      </c>
      <c r="B75" s="1">
        <v>44229</v>
      </c>
      <c r="C75" s="1" t="str">
        <f>_xlfn.IFNA(VLOOKUP(A75,ciscoDF!$A$1:$C$1066,2,FALSE),"")</f>
        <v/>
      </c>
    </row>
    <row r="76" spans="1:3" x14ac:dyDescent="0.25">
      <c r="A76" t="s">
        <v>118</v>
      </c>
      <c r="B76" s="1">
        <v>44229</v>
      </c>
      <c r="C76" s="1" t="str">
        <f>_xlfn.IFNA(VLOOKUP(A76,ciscoDF!$A$1:$C$1066,2,FALSE),"")</f>
        <v/>
      </c>
    </row>
    <row r="77" spans="1:3" x14ac:dyDescent="0.25">
      <c r="A77" t="s">
        <v>12</v>
      </c>
      <c r="B77" s="1">
        <v>44229</v>
      </c>
      <c r="C77" s="4" t="str">
        <f>_xlfn.IFNA(VLOOKUP(A77,ciscoDF!$A$1:$C$1066,2,FALSE),"")</f>
        <v>IKEv1 IPsec</v>
      </c>
    </row>
    <row r="78" spans="1:3" x14ac:dyDescent="0.25">
      <c r="A78" t="s">
        <v>119</v>
      </c>
      <c r="B78" s="1">
        <v>44229</v>
      </c>
      <c r="C78" s="1" t="str">
        <f>_xlfn.IFNA(VLOOKUP(A78,ciscoDF!$A$1:$C$1066,2,FALSE),"")</f>
        <v/>
      </c>
    </row>
    <row r="79" spans="1:3" x14ac:dyDescent="0.25">
      <c r="A79" t="s">
        <v>120</v>
      </c>
      <c r="B79" s="1">
        <v>44229</v>
      </c>
      <c r="C79" s="1" t="str">
        <f>_xlfn.IFNA(VLOOKUP(A79,ciscoDF!$A$1:$C$1066,2,FALSE),"")</f>
        <v/>
      </c>
    </row>
    <row r="80" spans="1:3" x14ac:dyDescent="0.25">
      <c r="A80" t="s">
        <v>121</v>
      </c>
      <c r="B80" s="1">
        <v>44229</v>
      </c>
      <c r="C80" s="1" t="str">
        <f>_xlfn.IFNA(VLOOKUP(A80,ciscoDF!$A$1:$C$1066,2,FALSE),"")</f>
        <v/>
      </c>
    </row>
    <row r="81" spans="1:3" x14ac:dyDescent="0.25">
      <c r="A81" t="s">
        <v>122</v>
      </c>
      <c r="B81" s="1">
        <v>44229</v>
      </c>
      <c r="C81" s="1" t="str">
        <f>_xlfn.IFNA(VLOOKUP(A81,ciscoDF!$A$1:$C$1066,2,FALSE),"")</f>
        <v/>
      </c>
    </row>
    <row r="82" spans="1:3" x14ac:dyDescent="0.25">
      <c r="A82" t="s">
        <v>16</v>
      </c>
      <c r="B82" s="1">
        <v>44229</v>
      </c>
      <c r="C82" s="4" t="str">
        <f>_xlfn.IFNA(VLOOKUP(A82,ciscoDF!$A$1:$C$1066,2,FALSE),"")</f>
        <v>IKEv1 IPsec</v>
      </c>
    </row>
    <row r="83" spans="1:3" x14ac:dyDescent="0.25">
      <c r="A83" t="s">
        <v>123</v>
      </c>
      <c r="B83" s="1">
        <v>44229</v>
      </c>
      <c r="C83" s="1" t="str">
        <f>_xlfn.IFNA(VLOOKUP(A83,ciscoDF!$A$1:$C$1066,2,FALSE),"")</f>
        <v/>
      </c>
    </row>
    <row r="84" spans="1:3" x14ac:dyDescent="0.25">
      <c r="A84" t="s">
        <v>17</v>
      </c>
      <c r="B84" s="1">
        <v>44229</v>
      </c>
      <c r="C84" s="4" t="str">
        <f>_xlfn.IFNA(VLOOKUP(A84,ciscoDF!$A$1:$C$1066,2,FALSE),"")</f>
        <v>IKEv1 IPsec</v>
      </c>
    </row>
    <row r="85" spans="1:3" x14ac:dyDescent="0.25">
      <c r="A85" t="s">
        <v>35</v>
      </c>
      <c r="B85" s="1">
        <v>44229</v>
      </c>
      <c r="C85" s="4" t="str">
        <f>_xlfn.IFNA(VLOOKUP(A85,ciscoDF!$A$1:$C$1066,2,FALSE),"")</f>
        <v>IKEv1 IPsec</v>
      </c>
    </row>
    <row r="86" spans="1:3" x14ac:dyDescent="0.25">
      <c r="A86" t="s">
        <v>124</v>
      </c>
      <c r="B86" s="1">
        <v>44229</v>
      </c>
      <c r="C86" s="1" t="str">
        <f>_xlfn.IFNA(VLOOKUP(A86,ciscoDF!$A$1:$C$1066,2,FALSE),"")</f>
        <v/>
      </c>
    </row>
    <row r="87" spans="1:3" x14ac:dyDescent="0.25">
      <c r="A87" t="s">
        <v>125</v>
      </c>
      <c r="B87" s="1">
        <v>44229</v>
      </c>
      <c r="C87" s="1" t="str">
        <f>_xlfn.IFNA(VLOOKUP(A87,ciscoDF!$A$1:$C$1066,2,FALSE),"")</f>
        <v/>
      </c>
    </row>
    <row r="88" spans="1:3" x14ac:dyDescent="0.25">
      <c r="A88" t="s">
        <v>43</v>
      </c>
      <c r="B88" s="1">
        <v>44229</v>
      </c>
      <c r="C88" s="4" t="str">
        <f>_xlfn.IFNA(VLOOKUP(A88,ciscoDF!$A$1:$C$1066,2,FALSE),"")</f>
        <v>IKEv2 IPsec</v>
      </c>
    </row>
    <row r="89" spans="1:3" x14ac:dyDescent="0.25">
      <c r="A89" t="s">
        <v>126</v>
      </c>
      <c r="B89" s="1">
        <v>44229</v>
      </c>
      <c r="C89" s="1" t="str">
        <f>_xlfn.IFNA(VLOOKUP(A89,ciscoDF!$A$1:$C$1066,2,FALSE),"")</f>
        <v/>
      </c>
    </row>
    <row r="90" spans="1:3" x14ac:dyDescent="0.25">
      <c r="A90" t="s">
        <v>18</v>
      </c>
      <c r="B90" s="1">
        <v>44229</v>
      </c>
      <c r="C90" s="4" t="str">
        <f>_xlfn.IFNA(VLOOKUP(A90,ciscoDF!$A$1:$C$1066,2,FALSE),"")</f>
        <v>IKEv1 IPsec</v>
      </c>
    </row>
    <row r="91" spans="1:3" x14ac:dyDescent="0.25">
      <c r="A91" t="s">
        <v>127</v>
      </c>
      <c r="B91" s="1">
        <v>44229</v>
      </c>
      <c r="C91" s="1" t="str">
        <f>_xlfn.IFNA(VLOOKUP(A91,ciscoDF!$A$1:$C$1066,2,FALSE),"")</f>
        <v/>
      </c>
    </row>
    <row r="92" spans="1:3" x14ac:dyDescent="0.25">
      <c r="A92" t="s">
        <v>128</v>
      </c>
      <c r="B92" s="1">
        <v>44229</v>
      </c>
      <c r="C92" s="1" t="str">
        <f>_xlfn.IFNA(VLOOKUP(A92,ciscoDF!$A$1:$C$1066,2,FALSE),"")</f>
        <v/>
      </c>
    </row>
    <row r="93" spans="1:3" x14ac:dyDescent="0.25">
      <c r="A93" t="s">
        <v>129</v>
      </c>
      <c r="B93" s="1">
        <v>44229</v>
      </c>
      <c r="C93" s="1" t="str">
        <f>_xlfn.IFNA(VLOOKUP(A93,ciscoDF!$A$1:$C$1066,2,FALSE),"")</f>
        <v/>
      </c>
    </row>
    <row r="94" spans="1:3" x14ac:dyDescent="0.25">
      <c r="A94" t="s">
        <v>130</v>
      </c>
      <c r="B94" s="1">
        <v>44229</v>
      </c>
      <c r="C94" s="1" t="str">
        <f>_xlfn.IFNA(VLOOKUP(A94,ciscoDF!$A$1:$C$1066,2,FALSE),"")</f>
        <v/>
      </c>
    </row>
    <row r="95" spans="1:3" x14ac:dyDescent="0.25">
      <c r="A95" t="s">
        <v>131</v>
      </c>
      <c r="B95" s="1">
        <v>44229</v>
      </c>
      <c r="C95" s="1" t="str">
        <f>_xlfn.IFNA(VLOOKUP(A95,ciscoDF!$A$1:$C$1066,2,FALSE),"")</f>
        <v/>
      </c>
    </row>
    <row r="96" spans="1:3" x14ac:dyDescent="0.25">
      <c r="A96" t="s">
        <v>132</v>
      </c>
      <c r="B96" s="1">
        <v>44229</v>
      </c>
      <c r="C96" s="1" t="str">
        <f>_xlfn.IFNA(VLOOKUP(A96,ciscoDF!$A$1:$C$1066,2,FALSE),"")</f>
        <v/>
      </c>
    </row>
    <row r="97" spans="1:3" x14ac:dyDescent="0.25">
      <c r="A97" t="s">
        <v>13</v>
      </c>
      <c r="B97" s="1">
        <v>44229</v>
      </c>
      <c r="C97" s="4" t="str">
        <f>_xlfn.IFNA(VLOOKUP(A97,ciscoDF!$A$1:$C$1066,2,FALSE),"")</f>
        <v>IKEv1 IPsec</v>
      </c>
    </row>
    <row r="98" spans="1:3" x14ac:dyDescent="0.25">
      <c r="A98" t="s">
        <v>133</v>
      </c>
      <c r="B98" s="1">
        <v>44229</v>
      </c>
      <c r="C98" s="1" t="str">
        <f>_xlfn.IFNA(VLOOKUP(A98,ciscoDF!$A$1:$C$1066,2,FALSE),"")</f>
        <v/>
      </c>
    </row>
    <row r="99" spans="1:3" x14ac:dyDescent="0.25">
      <c r="A99" t="s">
        <v>134</v>
      </c>
      <c r="B99" s="1">
        <v>44229</v>
      </c>
      <c r="C99" s="1" t="str">
        <f>_xlfn.IFNA(VLOOKUP(A99,ciscoDF!$A$1:$C$1066,2,FALSE),"")</f>
        <v/>
      </c>
    </row>
    <row r="100" spans="1:3" x14ac:dyDescent="0.25">
      <c r="A100" t="s">
        <v>135</v>
      </c>
      <c r="B100" s="1">
        <v>44229</v>
      </c>
      <c r="C100" s="1" t="str">
        <f>_xlfn.IFNA(VLOOKUP(A100,ciscoDF!$A$1:$C$1066,2,FALSE),"")</f>
        <v/>
      </c>
    </row>
    <row r="101" spans="1:3" x14ac:dyDescent="0.25">
      <c r="A101" t="s">
        <v>136</v>
      </c>
      <c r="B101" s="1">
        <v>44229</v>
      </c>
      <c r="C101" s="1" t="str">
        <f>_xlfn.IFNA(VLOOKUP(A101,ciscoDF!$A$1:$C$1066,2,FALSE),"")</f>
        <v/>
      </c>
    </row>
    <row r="102" spans="1:3" x14ac:dyDescent="0.25">
      <c r="A102" t="s">
        <v>137</v>
      </c>
      <c r="B102" s="1">
        <v>44229</v>
      </c>
      <c r="C102" s="1" t="str">
        <f>_xlfn.IFNA(VLOOKUP(A102,ciscoDF!$A$1:$C$1066,2,FALSE),"")</f>
        <v/>
      </c>
    </row>
    <row r="103" spans="1:3" x14ac:dyDescent="0.25">
      <c r="A103" t="s">
        <v>5</v>
      </c>
      <c r="B103" s="1">
        <v>44229</v>
      </c>
      <c r="C103" s="4" t="str">
        <f>_xlfn.IFNA(VLOOKUP(A103,ciscoDF!$A$1:$C$1066,2,FALSE),"")</f>
        <v>IKEv1 IPsec</v>
      </c>
    </row>
    <row r="104" spans="1:3" x14ac:dyDescent="0.25">
      <c r="A104" t="s">
        <v>138</v>
      </c>
      <c r="B104" s="1">
        <v>44229</v>
      </c>
      <c r="C104" s="1" t="str">
        <f>_xlfn.IFNA(VLOOKUP(A104,ciscoDF!$A$1:$C$1066,2,FALSE),"")</f>
        <v/>
      </c>
    </row>
    <row r="105" spans="1:3" x14ac:dyDescent="0.25">
      <c r="A105" t="s">
        <v>139</v>
      </c>
      <c r="B105" s="1">
        <v>44229</v>
      </c>
      <c r="C105" s="1" t="str">
        <f>_xlfn.IFNA(VLOOKUP(A105,ciscoDF!$A$1:$C$1066,2,FALSE),"")</f>
        <v/>
      </c>
    </row>
    <row r="106" spans="1:3" x14ac:dyDescent="0.25">
      <c r="A106" t="s">
        <v>40</v>
      </c>
      <c r="B106" s="1">
        <v>44229</v>
      </c>
      <c r="C106" s="4" t="str">
        <f>_xlfn.IFNA(VLOOKUP(A106,ciscoDF!$A$1:$C$1066,2,FALSE),"")</f>
        <v>IKEv1 IPsec</v>
      </c>
    </row>
    <row r="107" spans="1:3" x14ac:dyDescent="0.25">
      <c r="A107" t="s">
        <v>140</v>
      </c>
      <c r="B107" s="1">
        <v>44229</v>
      </c>
      <c r="C107" s="1" t="str">
        <f>_xlfn.IFNA(VLOOKUP(A107,ciscoDF!$A$1:$C$1066,2,FALSE),"")</f>
        <v/>
      </c>
    </row>
    <row r="108" spans="1:3" x14ac:dyDescent="0.25">
      <c r="A108" t="s">
        <v>141</v>
      </c>
      <c r="B108" s="1">
        <v>44229</v>
      </c>
      <c r="C108" s="1" t="str">
        <f>_xlfn.IFNA(VLOOKUP(A108,ciscoDF!$A$1:$C$1066,2,FALSE),"")</f>
        <v/>
      </c>
    </row>
    <row r="109" spans="1:3" x14ac:dyDescent="0.25">
      <c r="A109" t="s">
        <v>45</v>
      </c>
      <c r="B109" s="1">
        <v>44229</v>
      </c>
      <c r="C109" s="4" t="str">
        <f>_xlfn.IFNA(VLOOKUP(A109,ciscoDF!$A$1:$C$1066,2,FALSE),"")</f>
        <v>IKEv1 IPsec</v>
      </c>
    </row>
    <row r="110" spans="1:3" x14ac:dyDescent="0.25">
      <c r="A110" t="s">
        <v>142</v>
      </c>
      <c r="B110" s="1">
        <v>44229</v>
      </c>
      <c r="C110" s="1" t="str">
        <f>_xlfn.IFNA(VLOOKUP(A110,ciscoDF!$A$1:$C$1066,2,FALSE),"")</f>
        <v/>
      </c>
    </row>
    <row r="111" spans="1:3" x14ac:dyDescent="0.25">
      <c r="A111" t="s">
        <v>143</v>
      </c>
      <c r="B111" s="1">
        <v>44229</v>
      </c>
      <c r="C111" s="1" t="str">
        <f>_xlfn.IFNA(VLOOKUP(A111,ciscoDF!$A$1:$C$1066,2,FALSE),"")</f>
        <v/>
      </c>
    </row>
    <row r="112" spans="1:3" x14ac:dyDescent="0.25">
      <c r="A112" t="s">
        <v>36</v>
      </c>
      <c r="B112" s="1">
        <v>44229</v>
      </c>
      <c r="C112" s="4" t="str">
        <f>_xlfn.IFNA(VLOOKUP(A112,ciscoDF!$A$1:$C$1066,2,FALSE),"")</f>
        <v>IKEv1 IPsec</v>
      </c>
    </row>
    <row r="113" spans="1:3" x14ac:dyDescent="0.25">
      <c r="A113" t="s">
        <v>37</v>
      </c>
      <c r="B113" s="1">
        <v>44229</v>
      </c>
      <c r="C113" s="4" t="str">
        <f>_xlfn.IFNA(VLOOKUP(A113,ciscoDF!$A$1:$C$1066,2,FALSE),"")</f>
        <v>IKEv1 IPsec</v>
      </c>
    </row>
    <row r="114" spans="1:3" x14ac:dyDescent="0.25">
      <c r="A114" t="s">
        <v>144</v>
      </c>
      <c r="B114" s="1">
        <v>44229</v>
      </c>
      <c r="C114" s="1" t="str">
        <f>_xlfn.IFNA(VLOOKUP(A114,ciscoDF!$A$1:$C$1066,2,FALSE),"")</f>
        <v/>
      </c>
    </row>
    <row r="115" spans="1:3" x14ac:dyDescent="0.25">
      <c r="A115" t="s">
        <v>145</v>
      </c>
      <c r="B115" s="1">
        <v>44229</v>
      </c>
      <c r="C115" s="1" t="str">
        <f>_xlfn.IFNA(VLOOKUP(A115,ciscoDF!$A$1:$C$1066,2,FALSE),"")</f>
        <v/>
      </c>
    </row>
    <row r="116" spans="1:3" x14ac:dyDescent="0.25">
      <c r="A116" t="s">
        <v>46</v>
      </c>
      <c r="B116" s="1">
        <v>44229</v>
      </c>
      <c r="C116" s="4" t="str">
        <f>_xlfn.IFNA(VLOOKUP(A116,ciscoDF!$A$1:$C$1066,2,FALSE),"")</f>
        <v>IKEv1 IPsecOverNatT</v>
      </c>
    </row>
    <row r="117" spans="1:3" x14ac:dyDescent="0.25">
      <c r="A117" t="s">
        <v>8</v>
      </c>
      <c r="B117" s="1">
        <v>44229</v>
      </c>
      <c r="C117" s="4" t="str">
        <f>_xlfn.IFNA(VLOOKUP(A117,ciscoDF!$A$1:$C$1066,2,FALSE),"")</f>
        <v>IKEv1</v>
      </c>
    </row>
    <row r="118" spans="1:3" x14ac:dyDescent="0.25">
      <c r="A118" t="s">
        <v>27</v>
      </c>
      <c r="B118" s="1">
        <v>44229</v>
      </c>
      <c r="C118" s="4" t="str">
        <f>_xlfn.IFNA(VLOOKUP(A118,ciscoDF!$A$1:$C$1066,2,FALSE),"")</f>
        <v>IKEv1 IPsec</v>
      </c>
    </row>
    <row r="119" spans="1:3" x14ac:dyDescent="0.25">
      <c r="A119" t="s">
        <v>146</v>
      </c>
      <c r="B119" s="1">
        <v>44229</v>
      </c>
      <c r="C119" s="1" t="str">
        <f>_xlfn.IFNA(VLOOKUP(A119,ciscoDF!$A$1:$C$1066,2,FALSE),"")</f>
        <v/>
      </c>
    </row>
    <row r="120" spans="1:3" x14ac:dyDescent="0.25">
      <c r="A120" t="s">
        <v>147</v>
      </c>
      <c r="B120" s="1">
        <v>44229</v>
      </c>
      <c r="C120" s="1" t="str">
        <f>_xlfn.IFNA(VLOOKUP(A120,ciscoDF!$A$1:$C$1066,2,FALSE),"")</f>
        <v/>
      </c>
    </row>
    <row r="121" spans="1:3" x14ac:dyDescent="0.25">
      <c r="A121" t="s">
        <v>32</v>
      </c>
      <c r="B121" s="1">
        <v>44229</v>
      </c>
      <c r="C121" s="4" t="str">
        <f>_xlfn.IFNA(VLOOKUP(A121,ciscoDF!$A$1:$C$1066,2,FALSE),"")</f>
        <v>IKEv1 IPsec</v>
      </c>
    </row>
    <row r="122" spans="1:3" x14ac:dyDescent="0.25">
      <c r="A122" t="s">
        <v>148</v>
      </c>
      <c r="B122" s="1">
        <v>44229</v>
      </c>
      <c r="C122" s="1" t="str">
        <f>_xlfn.IFNA(VLOOKUP(A122,ciscoDF!$A$1:$C$1066,2,FALSE),"")</f>
        <v/>
      </c>
    </row>
    <row r="123" spans="1:3" x14ac:dyDescent="0.25">
      <c r="A123" t="s">
        <v>49</v>
      </c>
      <c r="B123" s="1">
        <v>44229</v>
      </c>
      <c r="C123" s="4" t="str">
        <f>_xlfn.IFNA(VLOOKUP(A123,ciscoDF!$A$1:$C$1066,2,FALSE),"")</f>
        <v>IKEv1 IPsec</v>
      </c>
    </row>
    <row r="124" spans="1:3" x14ac:dyDescent="0.25">
      <c r="A124" t="s">
        <v>30</v>
      </c>
      <c r="B124" s="1">
        <v>44229</v>
      </c>
      <c r="C124" s="4" t="str">
        <f>_xlfn.IFNA(VLOOKUP(A124,ciscoDF!$A$1:$C$1066,2,FALSE),"")</f>
        <v>IKEv1</v>
      </c>
    </row>
    <row r="125" spans="1:3" x14ac:dyDescent="0.25">
      <c r="A125" t="s">
        <v>149</v>
      </c>
      <c r="B125" s="1">
        <v>44229</v>
      </c>
      <c r="C125" s="1" t="str">
        <f>_xlfn.IFNA(VLOOKUP(A125,ciscoDF!$A$1:$C$1066,2,FALSE),"")</f>
        <v/>
      </c>
    </row>
    <row r="126" spans="1:3" x14ac:dyDescent="0.25">
      <c r="A126" t="s">
        <v>150</v>
      </c>
      <c r="B126" s="1">
        <v>44229</v>
      </c>
      <c r="C126" s="1" t="str">
        <f>_xlfn.IFNA(VLOOKUP(A126,ciscoDF!$A$1:$C$1066,2,FALSE),"")</f>
        <v/>
      </c>
    </row>
    <row r="127" spans="1:3" x14ac:dyDescent="0.25">
      <c r="A127" t="s">
        <v>20</v>
      </c>
      <c r="B127" s="1">
        <v>44229</v>
      </c>
      <c r="C127" s="4" t="str">
        <f>_xlfn.IFNA(VLOOKUP(A127,ciscoDF!$A$1:$C$1066,2,FALSE),"")</f>
        <v>IKEv1 IPsec</v>
      </c>
    </row>
    <row r="128" spans="1:3" x14ac:dyDescent="0.25">
      <c r="A128" t="s">
        <v>44</v>
      </c>
      <c r="B128" s="1">
        <v>44229</v>
      </c>
      <c r="C128" s="4" t="str">
        <f>_xlfn.IFNA(VLOOKUP(A128,ciscoDF!$A$1:$C$1066,2,FALSE),"")</f>
        <v>IKEv1 IPsec</v>
      </c>
    </row>
    <row r="129" spans="1:3" x14ac:dyDescent="0.25">
      <c r="A129" t="s">
        <v>24</v>
      </c>
      <c r="B129" s="1">
        <v>44229</v>
      </c>
      <c r="C129" s="4" t="str">
        <f>_xlfn.IFNA(VLOOKUP(A129,ciscoDF!$A$1:$C$1066,2,FALSE),"")</f>
        <v>IKEv1 IPsec</v>
      </c>
    </row>
    <row r="130" spans="1:3" x14ac:dyDescent="0.25">
      <c r="A130" t="s">
        <v>3</v>
      </c>
      <c r="B130" s="1">
        <v>44229</v>
      </c>
      <c r="C130" s="4" t="str">
        <f>_xlfn.IFNA(VLOOKUP(A130,ciscoDF!$A$1:$C$1066,2,FALSE),"")</f>
        <v>IKEv1 IPsec</v>
      </c>
    </row>
    <row r="131" spans="1:3" x14ac:dyDescent="0.25">
      <c r="A131" t="s">
        <v>151</v>
      </c>
      <c r="B131" s="1">
        <v>44229</v>
      </c>
      <c r="C131" s="1" t="str">
        <f>_xlfn.IFNA(VLOOKUP(A131,ciscoDF!$A$1:$C$1066,2,FALSE),"")</f>
        <v/>
      </c>
    </row>
    <row r="132" spans="1:3" x14ac:dyDescent="0.25">
      <c r="A132" t="s">
        <v>25</v>
      </c>
      <c r="B132" s="1">
        <v>44229</v>
      </c>
      <c r="C132" s="4" t="str">
        <f>_xlfn.IFNA(VLOOKUP(A132,ciscoDF!$A$1:$C$1066,2,FALSE),"")</f>
        <v>IKEv1</v>
      </c>
    </row>
    <row r="133" spans="1:3" x14ac:dyDescent="0.25">
      <c r="A133" t="s">
        <v>152</v>
      </c>
      <c r="B133" s="1">
        <v>44229</v>
      </c>
      <c r="C133" s="1" t="str">
        <f>_xlfn.IFNA(VLOOKUP(A133,ciscoDF!$A$1:$C$1066,2,FALSE),"")</f>
        <v/>
      </c>
    </row>
    <row r="134" spans="1:3" x14ac:dyDescent="0.25">
      <c r="A134" t="s">
        <v>42</v>
      </c>
      <c r="B134" s="1">
        <v>44229</v>
      </c>
      <c r="C134" s="4" t="str">
        <f>_xlfn.IFNA(VLOOKUP(A134,ciscoDF!$A$1:$C$1066,2,FALSE),"")</f>
        <v>IKEv1 IPsec</v>
      </c>
    </row>
    <row r="135" spans="1:3" x14ac:dyDescent="0.25">
      <c r="A135" t="s">
        <v>11</v>
      </c>
      <c r="B135" s="1">
        <v>44229</v>
      </c>
      <c r="C135" s="4" t="str">
        <f>_xlfn.IFNA(VLOOKUP(A135,ciscoDF!$A$1:$C$1066,2,FALSE),"")</f>
        <v>IKEv1 IPsec</v>
      </c>
    </row>
    <row r="136" spans="1:3" x14ac:dyDescent="0.25">
      <c r="A136" t="s">
        <v>15</v>
      </c>
      <c r="B136" s="1">
        <v>44229</v>
      </c>
      <c r="C136" s="4" t="str">
        <f>_xlfn.IFNA(VLOOKUP(A136,ciscoDF!$A$1:$C$1066,2,FALSE),"")</f>
        <v>IKEv1 IPsec</v>
      </c>
    </row>
    <row r="137" spans="1:3" x14ac:dyDescent="0.25">
      <c r="A137" t="s">
        <v>38</v>
      </c>
      <c r="B137" s="1">
        <v>44229</v>
      </c>
      <c r="C137" s="4" t="str">
        <f>_xlfn.IFNA(VLOOKUP(A137,ciscoDF!$A$1:$C$1066,2,FALSE),"")</f>
        <v>IKEv1 IPsec</v>
      </c>
    </row>
    <row r="138" spans="1:3" x14ac:dyDescent="0.25">
      <c r="A138" t="s">
        <v>50</v>
      </c>
      <c r="B138" s="1">
        <v>44229</v>
      </c>
      <c r="C138" s="4" t="str">
        <f>_xlfn.IFNA(VLOOKUP(A138,ciscoDF!$A$1:$C$1066,2,FALSE),"")</f>
        <v>IKEv1 IPsec</v>
      </c>
    </row>
    <row r="139" spans="1:3" x14ac:dyDescent="0.25">
      <c r="A139" t="s">
        <v>153</v>
      </c>
      <c r="B139" s="1">
        <v>44229</v>
      </c>
      <c r="C139" s="1" t="str">
        <f>_xlfn.IFNA(VLOOKUP(A139,ciscoDF!$A$1:$C$1066,2,FALSE),"")</f>
        <v/>
      </c>
    </row>
    <row r="140" spans="1:3" x14ac:dyDescent="0.25">
      <c r="A140" t="s">
        <v>48</v>
      </c>
      <c r="B140" s="1">
        <v>44229</v>
      </c>
      <c r="C140" s="4" t="str">
        <f>_xlfn.IFNA(VLOOKUP(A140,ciscoDF!$A$1:$C$1066,2,FALSE),"")</f>
        <v>IKEv2 IPsec</v>
      </c>
    </row>
    <row r="141" spans="1:3" x14ac:dyDescent="0.25">
      <c r="A141" t="s">
        <v>154</v>
      </c>
      <c r="B141" s="1">
        <v>44229</v>
      </c>
      <c r="C141" s="1" t="str">
        <f>_xlfn.IFNA(VLOOKUP(A141,ciscoDF!$A$1:$C$1066,2,FALSE),"")</f>
        <v/>
      </c>
    </row>
    <row r="142" spans="1:3" x14ac:dyDescent="0.25">
      <c r="A142" t="s">
        <v>21</v>
      </c>
      <c r="B142" s="1">
        <v>44229</v>
      </c>
      <c r="C142" s="4" t="str">
        <f>_xlfn.IFNA(VLOOKUP(A142,ciscoDF!$A$1:$C$1066,2,FALSE),"")</f>
        <v>IKEv2 IPsec</v>
      </c>
    </row>
    <row r="143" spans="1:3" x14ac:dyDescent="0.25">
      <c r="A143" t="s">
        <v>155</v>
      </c>
      <c r="B143" s="1">
        <v>44229</v>
      </c>
      <c r="C143" s="1" t="str">
        <f>_xlfn.IFNA(VLOOKUP(A143,ciscoDF!$A$1:$C$1066,2,FALSE),"")</f>
        <v/>
      </c>
    </row>
    <row r="144" spans="1:3" x14ac:dyDescent="0.25">
      <c r="A144" t="s">
        <v>34</v>
      </c>
      <c r="B144" s="1">
        <v>44229</v>
      </c>
      <c r="C144" s="4" t="str">
        <f>_xlfn.IFNA(VLOOKUP(A144,ciscoDF!$A$1:$C$1066,2,FALSE),"")</f>
        <v>IKEv2 IPsec</v>
      </c>
    </row>
    <row r="145" spans="1:3" x14ac:dyDescent="0.25">
      <c r="A145" t="s">
        <v>6</v>
      </c>
      <c r="B145" s="1">
        <v>44229</v>
      </c>
      <c r="C145" s="4" t="str">
        <f>_xlfn.IFNA(VLOOKUP(A145,ciscoDF!$A$1:$C$1066,2,FALSE),"")</f>
        <v>IKEv2 IPsec</v>
      </c>
    </row>
    <row r="146" spans="1:3" x14ac:dyDescent="0.25">
      <c r="A146" t="s">
        <v>22</v>
      </c>
      <c r="B146" s="1">
        <v>44229</v>
      </c>
      <c r="C146" s="4" t="str">
        <f>_xlfn.IFNA(VLOOKUP(A146,ciscoDF!$A$1:$C$1066,2,FALSE),"")</f>
        <v>IKEv1 IPsec</v>
      </c>
    </row>
    <row r="147" spans="1:3" x14ac:dyDescent="0.25">
      <c r="A147" t="s">
        <v>26</v>
      </c>
      <c r="B147" s="1">
        <v>44229</v>
      </c>
      <c r="C147" s="4" t="str">
        <f>_xlfn.IFNA(VLOOKUP(A147,ciscoDF!$A$1:$C$1066,2,FALSE),"")</f>
        <v>IKEv1 IPsec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66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44170</v>
      </c>
    </row>
    <row r="3" spans="1:3" x14ac:dyDescent="0.25">
      <c r="A3" t="s">
        <v>5</v>
      </c>
      <c r="B3" t="s">
        <v>4</v>
      </c>
      <c r="C3" s="1">
        <v>44170</v>
      </c>
    </row>
    <row r="4" spans="1:3" x14ac:dyDescent="0.25">
      <c r="A4" t="s">
        <v>6</v>
      </c>
      <c r="B4" t="s">
        <v>7</v>
      </c>
      <c r="C4" s="1">
        <v>44170</v>
      </c>
    </row>
    <row r="5" spans="1:3" x14ac:dyDescent="0.25">
      <c r="A5" t="s">
        <v>8</v>
      </c>
      <c r="B5" t="s">
        <v>9</v>
      </c>
      <c r="C5" s="1">
        <v>44170</v>
      </c>
    </row>
    <row r="6" spans="1:3" x14ac:dyDescent="0.25">
      <c r="A6" t="s">
        <v>10</v>
      </c>
      <c r="B6" t="s">
        <v>7</v>
      </c>
      <c r="C6" s="1">
        <v>44170</v>
      </c>
    </row>
    <row r="7" spans="1:3" x14ac:dyDescent="0.25">
      <c r="A7" t="s">
        <v>11</v>
      </c>
      <c r="B7" t="s">
        <v>4</v>
      </c>
      <c r="C7" s="1">
        <v>44170</v>
      </c>
    </row>
    <row r="8" spans="1:3" x14ac:dyDescent="0.25">
      <c r="A8" t="s">
        <v>12</v>
      </c>
      <c r="B8" t="s">
        <v>4</v>
      </c>
      <c r="C8" s="1">
        <v>44170</v>
      </c>
    </row>
    <row r="9" spans="1:3" x14ac:dyDescent="0.25">
      <c r="A9" t="s">
        <v>13</v>
      </c>
      <c r="B9" t="s">
        <v>4</v>
      </c>
      <c r="C9" s="1">
        <v>44170</v>
      </c>
    </row>
    <row r="10" spans="1:3" x14ac:dyDescent="0.25">
      <c r="A10" t="s">
        <v>14</v>
      </c>
      <c r="B10" t="s">
        <v>4</v>
      </c>
      <c r="C10" s="1">
        <v>44170</v>
      </c>
    </row>
    <row r="11" spans="1:3" x14ac:dyDescent="0.25">
      <c r="A11" t="s">
        <v>15</v>
      </c>
      <c r="B11" t="s">
        <v>4</v>
      </c>
      <c r="C11" s="1">
        <v>44170</v>
      </c>
    </row>
    <row r="12" spans="1:3" x14ac:dyDescent="0.25">
      <c r="A12" t="s">
        <v>16</v>
      </c>
      <c r="B12" t="s">
        <v>4</v>
      </c>
      <c r="C12" s="1">
        <v>44170</v>
      </c>
    </row>
    <row r="13" spans="1:3" x14ac:dyDescent="0.25">
      <c r="A13" t="s">
        <v>17</v>
      </c>
      <c r="B13" t="s">
        <v>4</v>
      </c>
      <c r="C13" s="1">
        <v>44170</v>
      </c>
    </row>
    <row r="14" spans="1:3" x14ac:dyDescent="0.25">
      <c r="A14" t="s">
        <v>18</v>
      </c>
      <c r="B14" t="s">
        <v>4</v>
      </c>
      <c r="C14" s="1">
        <v>44170</v>
      </c>
    </row>
    <row r="15" spans="1:3" x14ac:dyDescent="0.25">
      <c r="A15" t="s">
        <v>19</v>
      </c>
      <c r="B15" t="s">
        <v>4</v>
      </c>
      <c r="C15" s="1">
        <v>44170</v>
      </c>
    </row>
    <row r="16" spans="1:3" x14ac:dyDescent="0.25">
      <c r="A16" t="s">
        <v>20</v>
      </c>
      <c r="B16" t="s">
        <v>4</v>
      </c>
      <c r="C16" s="1">
        <v>44170</v>
      </c>
    </row>
    <row r="17" spans="1:3" x14ac:dyDescent="0.25">
      <c r="A17" t="s">
        <v>21</v>
      </c>
      <c r="B17" t="s">
        <v>7</v>
      </c>
      <c r="C17" s="1">
        <v>44170</v>
      </c>
    </row>
    <row r="18" spans="1:3" x14ac:dyDescent="0.25">
      <c r="A18" t="s">
        <v>22</v>
      </c>
      <c r="B18" t="s">
        <v>4</v>
      </c>
      <c r="C18" s="1">
        <v>44170</v>
      </c>
    </row>
    <row r="19" spans="1:3" x14ac:dyDescent="0.25">
      <c r="A19" t="s">
        <v>23</v>
      </c>
      <c r="B19" t="s">
        <v>4</v>
      </c>
      <c r="C19" s="1">
        <v>44170</v>
      </c>
    </row>
    <row r="20" spans="1:3" x14ac:dyDescent="0.25">
      <c r="A20" t="s">
        <v>24</v>
      </c>
      <c r="B20" t="s">
        <v>4</v>
      </c>
      <c r="C20" s="1">
        <v>44170</v>
      </c>
    </row>
    <row r="21" spans="1:3" x14ac:dyDescent="0.25">
      <c r="A21" t="s">
        <v>25</v>
      </c>
      <c r="B21" t="s">
        <v>9</v>
      </c>
      <c r="C21" s="1">
        <v>44170</v>
      </c>
    </row>
    <row r="22" spans="1:3" x14ac:dyDescent="0.25">
      <c r="A22" t="s">
        <v>26</v>
      </c>
      <c r="B22" t="s">
        <v>4</v>
      </c>
      <c r="C22" s="1">
        <v>44170</v>
      </c>
    </row>
    <row r="23" spans="1:3" x14ac:dyDescent="0.25">
      <c r="A23" t="s">
        <v>27</v>
      </c>
      <c r="B23" t="s">
        <v>4</v>
      </c>
      <c r="C23" s="1">
        <v>44170</v>
      </c>
    </row>
    <row r="24" spans="1:3" x14ac:dyDescent="0.25">
      <c r="A24" t="s">
        <v>28</v>
      </c>
      <c r="B24" t="s">
        <v>4</v>
      </c>
      <c r="C24" s="1">
        <v>44170</v>
      </c>
    </row>
    <row r="25" spans="1:3" x14ac:dyDescent="0.25">
      <c r="A25" t="s">
        <v>29</v>
      </c>
      <c r="B25" t="s">
        <v>4</v>
      </c>
      <c r="C25" s="1">
        <v>44170</v>
      </c>
    </row>
    <row r="26" spans="1:3" x14ac:dyDescent="0.25">
      <c r="A26" t="s">
        <v>30</v>
      </c>
      <c r="B26" t="s">
        <v>9</v>
      </c>
      <c r="C26" s="1">
        <v>44170</v>
      </c>
    </row>
    <row r="27" spans="1:3" x14ac:dyDescent="0.25">
      <c r="A27" t="s">
        <v>31</v>
      </c>
      <c r="B27" t="s">
        <v>4</v>
      </c>
      <c r="C27" s="1">
        <v>44170</v>
      </c>
    </row>
    <row r="28" spans="1:3" x14ac:dyDescent="0.25">
      <c r="A28" t="s">
        <v>32</v>
      </c>
      <c r="B28" t="s">
        <v>4</v>
      </c>
      <c r="C28" s="1">
        <v>44170</v>
      </c>
    </row>
    <row r="29" spans="1:3" x14ac:dyDescent="0.25">
      <c r="A29" t="s">
        <v>33</v>
      </c>
      <c r="B29" t="s">
        <v>4</v>
      </c>
      <c r="C29" s="1">
        <v>44170</v>
      </c>
    </row>
    <row r="30" spans="1:3" x14ac:dyDescent="0.25">
      <c r="A30" t="s">
        <v>34</v>
      </c>
      <c r="B30" t="s">
        <v>7</v>
      </c>
      <c r="C30" s="1">
        <v>44170</v>
      </c>
    </row>
    <row r="31" spans="1:3" x14ac:dyDescent="0.25">
      <c r="A31" t="s">
        <v>3</v>
      </c>
      <c r="B31" t="s">
        <v>4</v>
      </c>
      <c r="C31" s="1">
        <v>44171</v>
      </c>
    </row>
    <row r="32" spans="1:3" x14ac:dyDescent="0.25">
      <c r="A32" t="s">
        <v>5</v>
      </c>
      <c r="B32" t="s">
        <v>4</v>
      </c>
      <c r="C32" s="1">
        <v>44171</v>
      </c>
    </row>
    <row r="33" spans="1:3" x14ac:dyDescent="0.25">
      <c r="A33" t="s">
        <v>6</v>
      </c>
      <c r="B33" t="s">
        <v>7</v>
      </c>
      <c r="C33" s="1">
        <v>44171</v>
      </c>
    </row>
    <row r="34" spans="1:3" x14ac:dyDescent="0.25">
      <c r="A34" t="s">
        <v>10</v>
      </c>
      <c r="B34" t="s">
        <v>7</v>
      </c>
      <c r="C34" s="1">
        <v>44171</v>
      </c>
    </row>
    <row r="35" spans="1:3" x14ac:dyDescent="0.25">
      <c r="A35" t="s">
        <v>11</v>
      </c>
      <c r="B35" t="s">
        <v>4</v>
      </c>
      <c r="C35" s="1">
        <v>44171</v>
      </c>
    </row>
    <row r="36" spans="1:3" x14ac:dyDescent="0.25">
      <c r="A36" t="s">
        <v>12</v>
      </c>
      <c r="B36" t="s">
        <v>4</v>
      </c>
      <c r="C36" s="1">
        <v>44171</v>
      </c>
    </row>
    <row r="37" spans="1:3" x14ac:dyDescent="0.25">
      <c r="A37" t="s">
        <v>13</v>
      </c>
      <c r="B37" t="s">
        <v>4</v>
      </c>
      <c r="C37" s="1">
        <v>44171</v>
      </c>
    </row>
    <row r="38" spans="1:3" x14ac:dyDescent="0.25">
      <c r="A38" t="s">
        <v>23</v>
      </c>
      <c r="B38" t="s">
        <v>4</v>
      </c>
      <c r="C38" s="1">
        <v>44171</v>
      </c>
    </row>
    <row r="39" spans="1:3" x14ac:dyDescent="0.25">
      <c r="A39" t="s">
        <v>15</v>
      </c>
      <c r="B39" t="s">
        <v>4</v>
      </c>
      <c r="C39" s="1">
        <v>44171</v>
      </c>
    </row>
    <row r="40" spans="1:3" x14ac:dyDescent="0.25">
      <c r="A40" t="s">
        <v>16</v>
      </c>
      <c r="B40" t="s">
        <v>4</v>
      </c>
      <c r="C40" s="1">
        <v>44171</v>
      </c>
    </row>
    <row r="41" spans="1:3" x14ac:dyDescent="0.25">
      <c r="A41" t="s">
        <v>18</v>
      </c>
      <c r="B41" t="s">
        <v>4</v>
      </c>
      <c r="C41" s="1">
        <v>44171</v>
      </c>
    </row>
    <row r="42" spans="1:3" x14ac:dyDescent="0.25">
      <c r="A42" t="s">
        <v>21</v>
      </c>
      <c r="B42" t="s">
        <v>7</v>
      </c>
      <c r="C42" s="1">
        <v>44171</v>
      </c>
    </row>
    <row r="43" spans="1:3" x14ac:dyDescent="0.25">
      <c r="A43" t="s">
        <v>20</v>
      </c>
      <c r="B43" t="s">
        <v>4</v>
      </c>
      <c r="C43" s="1">
        <v>44171</v>
      </c>
    </row>
    <row r="44" spans="1:3" x14ac:dyDescent="0.25">
      <c r="A44" t="s">
        <v>22</v>
      </c>
      <c r="B44" t="s">
        <v>4</v>
      </c>
      <c r="C44" s="1">
        <v>44171</v>
      </c>
    </row>
    <row r="45" spans="1:3" x14ac:dyDescent="0.25">
      <c r="A45" t="s">
        <v>26</v>
      </c>
      <c r="B45" t="s">
        <v>4</v>
      </c>
      <c r="C45" s="1">
        <v>44171</v>
      </c>
    </row>
    <row r="46" spans="1:3" x14ac:dyDescent="0.25">
      <c r="A46" t="s">
        <v>28</v>
      </c>
      <c r="B46" t="s">
        <v>4</v>
      </c>
      <c r="C46" s="1">
        <v>44171</v>
      </c>
    </row>
    <row r="47" spans="1:3" x14ac:dyDescent="0.25">
      <c r="A47" t="s">
        <v>25</v>
      </c>
      <c r="B47" t="s">
        <v>9</v>
      </c>
      <c r="C47" s="1">
        <v>44171</v>
      </c>
    </row>
    <row r="48" spans="1:3" x14ac:dyDescent="0.25">
      <c r="A48" t="s">
        <v>29</v>
      </c>
      <c r="B48" t="s">
        <v>4</v>
      </c>
      <c r="C48" s="1">
        <v>44171</v>
      </c>
    </row>
    <row r="49" spans="1:3" x14ac:dyDescent="0.25">
      <c r="A49" t="s">
        <v>30</v>
      </c>
      <c r="B49" t="s">
        <v>9</v>
      </c>
      <c r="C49" s="1">
        <v>44171</v>
      </c>
    </row>
    <row r="50" spans="1:3" x14ac:dyDescent="0.25">
      <c r="A50" t="s">
        <v>31</v>
      </c>
      <c r="B50" t="s">
        <v>4</v>
      </c>
      <c r="C50" s="1">
        <v>44171</v>
      </c>
    </row>
    <row r="51" spans="1:3" x14ac:dyDescent="0.25">
      <c r="A51" t="s">
        <v>17</v>
      </c>
      <c r="B51" t="s">
        <v>4</v>
      </c>
      <c r="C51" s="1">
        <v>44171</v>
      </c>
    </row>
    <row r="52" spans="1:3" x14ac:dyDescent="0.25">
      <c r="A52" t="s">
        <v>32</v>
      </c>
      <c r="B52" t="s">
        <v>4</v>
      </c>
      <c r="C52" s="1">
        <v>44171</v>
      </c>
    </row>
    <row r="53" spans="1:3" x14ac:dyDescent="0.25">
      <c r="A53" t="s">
        <v>24</v>
      </c>
      <c r="B53" t="s">
        <v>4</v>
      </c>
      <c r="C53" s="1">
        <v>44171</v>
      </c>
    </row>
    <row r="54" spans="1:3" x14ac:dyDescent="0.25">
      <c r="A54" t="s">
        <v>8</v>
      </c>
      <c r="B54" t="s">
        <v>9</v>
      </c>
      <c r="C54" s="1">
        <v>44171</v>
      </c>
    </row>
    <row r="55" spans="1:3" x14ac:dyDescent="0.25">
      <c r="A55" t="s">
        <v>34</v>
      </c>
      <c r="B55" t="s">
        <v>7</v>
      </c>
      <c r="C55" s="1">
        <v>44171</v>
      </c>
    </row>
    <row r="56" spans="1:3" x14ac:dyDescent="0.25">
      <c r="A56" t="s">
        <v>27</v>
      </c>
      <c r="B56" t="s">
        <v>4</v>
      </c>
      <c r="C56" s="1">
        <v>44171</v>
      </c>
    </row>
    <row r="57" spans="1:3" x14ac:dyDescent="0.25">
      <c r="A57" t="s">
        <v>33</v>
      </c>
      <c r="B57" t="s">
        <v>4</v>
      </c>
      <c r="C57" s="1">
        <v>44171</v>
      </c>
    </row>
    <row r="58" spans="1:3" x14ac:dyDescent="0.25">
      <c r="A58" t="s">
        <v>19</v>
      </c>
      <c r="B58" t="s">
        <v>4</v>
      </c>
      <c r="C58" s="1">
        <v>44171</v>
      </c>
    </row>
    <row r="59" spans="1:3" x14ac:dyDescent="0.25">
      <c r="A59" t="s">
        <v>3</v>
      </c>
      <c r="B59" t="s">
        <v>4</v>
      </c>
      <c r="C59" s="1">
        <v>44172</v>
      </c>
    </row>
    <row r="60" spans="1:3" x14ac:dyDescent="0.25">
      <c r="A60" t="s">
        <v>8</v>
      </c>
      <c r="B60" t="s">
        <v>9</v>
      </c>
      <c r="C60" s="1">
        <v>44172</v>
      </c>
    </row>
    <row r="61" spans="1:3" x14ac:dyDescent="0.25">
      <c r="A61" t="s">
        <v>26</v>
      </c>
      <c r="B61" t="s">
        <v>4</v>
      </c>
      <c r="C61" s="1">
        <v>44172</v>
      </c>
    </row>
    <row r="62" spans="1:3" x14ac:dyDescent="0.25">
      <c r="A62" t="s">
        <v>35</v>
      </c>
      <c r="B62" t="s">
        <v>4</v>
      </c>
      <c r="C62" s="1">
        <v>44172</v>
      </c>
    </row>
    <row r="63" spans="1:3" x14ac:dyDescent="0.25">
      <c r="A63" t="s">
        <v>10</v>
      </c>
      <c r="B63" t="s">
        <v>7</v>
      </c>
      <c r="C63" s="1">
        <v>44172</v>
      </c>
    </row>
    <row r="64" spans="1:3" x14ac:dyDescent="0.25">
      <c r="A64" t="s">
        <v>5</v>
      </c>
      <c r="B64" t="s">
        <v>4</v>
      </c>
      <c r="C64" s="1">
        <v>44172</v>
      </c>
    </row>
    <row r="65" spans="1:3" x14ac:dyDescent="0.25">
      <c r="A65" t="s">
        <v>24</v>
      </c>
      <c r="B65" t="s">
        <v>4</v>
      </c>
      <c r="C65" s="1">
        <v>44172</v>
      </c>
    </row>
    <row r="66" spans="1:3" x14ac:dyDescent="0.25">
      <c r="A66" t="s">
        <v>11</v>
      </c>
      <c r="B66" t="s">
        <v>4</v>
      </c>
      <c r="C66" s="1">
        <v>44172</v>
      </c>
    </row>
    <row r="67" spans="1:3" x14ac:dyDescent="0.25">
      <c r="A67" t="s">
        <v>12</v>
      </c>
      <c r="B67" t="s">
        <v>4</v>
      </c>
      <c r="C67" s="1">
        <v>44172</v>
      </c>
    </row>
    <row r="68" spans="1:3" x14ac:dyDescent="0.25">
      <c r="A68" t="s">
        <v>36</v>
      </c>
      <c r="B68" t="s">
        <v>4</v>
      </c>
      <c r="C68" s="1">
        <v>44172</v>
      </c>
    </row>
    <row r="69" spans="1:3" x14ac:dyDescent="0.25">
      <c r="A69" t="s">
        <v>13</v>
      </c>
      <c r="B69" t="s">
        <v>4</v>
      </c>
      <c r="C69" s="1">
        <v>44172</v>
      </c>
    </row>
    <row r="70" spans="1:3" x14ac:dyDescent="0.25">
      <c r="A70" t="s">
        <v>37</v>
      </c>
      <c r="B70" t="s">
        <v>4</v>
      </c>
      <c r="C70" s="1">
        <v>44172</v>
      </c>
    </row>
    <row r="71" spans="1:3" x14ac:dyDescent="0.25">
      <c r="A71" t="s">
        <v>27</v>
      </c>
      <c r="B71" t="s">
        <v>4</v>
      </c>
      <c r="C71" s="1">
        <v>44172</v>
      </c>
    </row>
    <row r="72" spans="1:3" x14ac:dyDescent="0.25">
      <c r="A72" t="s">
        <v>23</v>
      </c>
      <c r="B72" t="s">
        <v>4</v>
      </c>
      <c r="C72" s="1">
        <v>44172</v>
      </c>
    </row>
    <row r="73" spans="1:3" x14ac:dyDescent="0.25">
      <c r="A73" t="s">
        <v>17</v>
      </c>
      <c r="B73" t="s">
        <v>4</v>
      </c>
      <c r="C73" s="1">
        <v>44172</v>
      </c>
    </row>
    <row r="74" spans="1:3" x14ac:dyDescent="0.25">
      <c r="A74" t="s">
        <v>15</v>
      </c>
      <c r="B74" t="s">
        <v>4</v>
      </c>
      <c r="C74" s="1">
        <v>44172</v>
      </c>
    </row>
    <row r="75" spans="1:3" x14ac:dyDescent="0.25">
      <c r="A75" t="s">
        <v>38</v>
      </c>
      <c r="B75" t="s">
        <v>4</v>
      </c>
      <c r="C75" s="1">
        <v>44172</v>
      </c>
    </row>
    <row r="76" spans="1:3" x14ac:dyDescent="0.25">
      <c r="A76" t="s">
        <v>21</v>
      </c>
      <c r="B76" t="s">
        <v>7</v>
      </c>
      <c r="C76" s="1">
        <v>44172</v>
      </c>
    </row>
    <row r="77" spans="1:3" x14ac:dyDescent="0.25">
      <c r="A77" t="s">
        <v>16</v>
      </c>
      <c r="B77" t="s">
        <v>4</v>
      </c>
      <c r="C77" s="1">
        <v>44172</v>
      </c>
    </row>
    <row r="78" spans="1:3" x14ac:dyDescent="0.25">
      <c r="A78" t="s">
        <v>18</v>
      </c>
      <c r="B78" t="s">
        <v>4</v>
      </c>
      <c r="C78" s="1">
        <v>44172</v>
      </c>
    </row>
    <row r="79" spans="1:3" x14ac:dyDescent="0.25">
      <c r="A79" t="s">
        <v>39</v>
      </c>
      <c r="B79" t="s">
        <v>4</v>
      </c>
      <c r="C79" s="1">
        <v>44172</v>
      </c>
    </row>
    <row r="80" spans="1:3" x14ac:dyDescent="0.25">
      <c r="A80" t="s">
        <v>20</v>
      </c>
      <c r="B80" t="s">
        <v>4</v>
      </c>
      <c r="C80" s="1">
        <v>44172</v>
      </c>
    </row>
    <row r="81" spans="1:3" x14ac:dyDescent="0.25">
      <c r="A81" t="s">
        <v>40</v>
      </c>
      <c r="B81" t="s">
        <v>4</v>
      </c>
      <c r="C81" s="1">
        <v>44172</v>
      </c>
    </row>
    <row r="82" spans="1:3" x14ac:dyDescent="0.25">
      <c r="A82" t="s">
        <v>22</v>
      </c>
      <c r="B82" t="s">
        <v>4</v>
      </c>
      <c r="C82" s="1">
        <v>44172</v>
      </c>
    </row>
    <row r="83" spans="1:3" x14ac:dyDescent="0.25">
      <c r="A83" t="s">
        <v>41</v>
      </c>
      <c r="B83" t="s">
        <v>7</v>
      </c>
      <c r="C83" s="1">
        <v>44172</v>
      </c>
    </row>
    <row r="84" spans="1:3" x14ac:dyDescent="0.25">
      <c r="A84" t="s">
        <v>6</v>
      </c>
      <c r="B84" t="s">
        <v>7</v>
      </c>
      <c r="C84" s="1">
        <v>44172</v>
      </c>
    </row>
    <row r="85" spans="1:3" x14ac:dyDescent="0.25">
      <c r="A85" t="s">
        <v>42</v>
      </c>
      <c r="B85" t="s">
        <v>4</v>
      </c>
      <c r="C85" s="1">
        <v>44172</v>
      </c>
    </row>
    <row r="86" spans="1:3" x14ac:dyDescent="0.25">
      <c r="A86" t="s">
        <v>33</v>
      </c>
      <c r="B86" t="s">
        <v>4</v>
      </c>
      <c r="C86" s="1">
        <v>44172</v>
      </c>
    </row>
    <row r="87" spans="1:3" x14ac:dyDescent="0.25">
      <c r="A87" t="s">
        <v>28</v>
      </c>
      <c r="B87" t="s">
        <v>4</v>
      </c>
      <c r="C87" s="1">
        <v>44172</v>
      </c>
    </row>
    <row r="88" spans="1:3" x14ac:dyDescent="0.25">
      <c r="A88" t="s">
        <v>29</v>
      </c>
      <c r="B88" t="s">
        <v>4</v>
      </c>
      <c r="C88" s="1">
        <v>44172</v>
      </c>
    </row>
    <row r="89" spans="1:3" x14ac:dyDescent="0.25">
      <c r="A89" t="s">
        <v>31</v>
      </c>
      <c r="B89" t="s">
        <v>4</v>
      </c>
      <c r="C89" s="1">
        <v>44172</v>
      </c>
    </row>
    <row r="90" spans="1:3" x14ac:dyDescent="0.25">
      <c r="A90" t="s">
        <v>34</v>
      </c>
      <c r="B90" t="s">
        <v>7</v>
      </c>
      <c r="C90" s="1">
        <v>44172</v>
      </c>
    </row>
    <row r="91" spans="1:3" x14ac:dyDescent="0.25">
      <c r="A91" t="s">
        <v>32</v>
      </c>
      <c r="B91" t="s">
        <v>4</v>
      </c>
      <c r="C91" s="1">
        <v>44172</v>
      </c>
    </row>
    <row r="92" spans="1:3" x14ac:dyDescent="0.25">
      <c r="A92" t="s">
        <v>43</v>
      </c>
      <c r="B92" t="s">
        <v>7</v>
      </c>
      <c r="C92" s="1">
        <v>44172</v>
      </c>
    </row>
    <row r="93" spans="1:3" x14ac:dyDescent="0.25">
      <c r="A93" t="s">
        <v>30</v>
      </c>
      <c r="B93" t="s">
        <v>9</v>
      </c>
      <c r="C93" s="1">
        <v>44172</v>
      </c>
    </row>
    <row r="94" spans="1:3" x14ac:dyDescent="0.25">
      <c r="A94" t="s">
        <v>44</v>
      </c>
      <c r="B94" t="s">
        <v>4</v>
      </c>
      <c r="C94" s="1">
        <v>44172</v>
      </c>
    </row>
    <row r="95" spans="1:3" x14ac:dyDescent="0.25">
      <c r="A95" t="s">
        <v>25</v>
      </c>
      <c r="B95" t="s">
        <v>4</v>
      </c>
      <c r="C95" s="1">
        <v>44172</v>
      </c>
    </row>
    <row r="96" spans="1:3" x14ac:dyDescent="0.25">
      <c r="A96" t="s">
        <v>19</v>
      </c>
      <c r="B96" t="s">
        <v>4</v>
      </c>
      <c r="C96" s="1">
        <v>44172</v>
      </c>
    </row>
    <row r="97" spans="1:3" x14ac:dyDescent="0.25">
      <c r="A97" t="s">
        <v>34</v>
      </c>
      <c r="B97" t="s">
        <v>7</v>
      </c>
      <c r="C97" s="1">
        <v>44173</v>
      </c>
    </row>
    <row r="98" spans="1:3" x14ac:dyDescent="0.25">
      <c r="A98" t="s">
        <v>3</v>
      </c>
      <c r="B98" t="s">
        <v>4</v>
      </c>
      <c r="C98" s="1">
        <v>44173</v>
      </c>
    </row>
    <row r="99" spans="1:3" x14ac:dyDescent="0.25">
      <c r="A99" t="s">
        <v>26</v>
      </c>
      <c r="B99" t="s">
        <v>4</v>
      </c>
      <c r="C99" s="1">
        <v>44173</v>
      </c>
    </row>
    <row r="100" spans="1:3" x14ac:dyDescent="0.25">
      <c r="A100" t="s">
        <v>8</v>
      </c>
      <c r="B100" t="s">
        <v>9</v>
      </c>
      <c r="C100" s="1">
        <v>44173</v>
      </c>
    </row>
    <row r="101" spans="1:3" x14ac:dyDescent="0.25">
      <c r="A101" t="s">
        <v>10</v>
      </c>
      <c r="B101" t="s">
        <v>7</v>
      </c>
      <c r="C101" s="1">
        <v>44173</v>
      </c>
    </row>
    <row r="102" spans="1:3" x14ac:dyDescent="0.25">
      <c r="A102" t="s">
        <v>25</v>
      </c>
      <c r="B102" t="s">
        <v>9</v>
      </c>
      <c r="C102" s="1">
        <v>44173</v>
      </c>
    </row>
    <row r="103" spans="1:3" x14ac:dyDescent="0.25">
      <c r="A103" t="s">
        <v>11</v>
      </c>
      <c r="B103" t="s">
        <v>4</v>
      </c>
      <c r="C103" s="1">
        <v>44173</v>
      </c>
    </row>
    <row r="104" spans="1:3" x14ac:dyDescent="0.25">
      <c r="A104" t="s">
        <v>27</v>
      </c>
      <c r="B104" t="s">
        <v>4</v>
      </c>
      <c r="C104" s="1">
        <v>44173</v>
      </c>
    </row>
    <row r="105" spans="1:3" x14ac:dyDescent="0.25">
      <c r="A105" t="s">
        <v>12</v>
      </c>
      <c r="B105" t="s">
        <v>4</v>
      </c>
      <c r="C105" s="1">
        <v>44173</v>
      </c>
    </row>
    <row r="106" spans="1:3" x14ac:dyDescent="0.25">
      <c r="A106" t="s">
        <v>13</v>
      </c>
      <c r="B106" t="s">
        <v>4</v>
      </c>
      <c r="C106" s="1">
        <v>44173</v>
      </c>
    </row>
    <row r="107" spans="1:3" x14ac:dyDescent="0.25">
      <c r="A107" t="s">
        <v>38</v>
      </c>
      <c r="B107" t="s">
        <v>4</v>
      </c>
      <c r="C107" s="1">
        <v>44173</v>
      </c>
    </row>
    <row r="108" spans="1:3" x14ac:dyDescent="0.25">
      <c r="A108" t="s">
        <v>44</v>
      </c>
      <c r="B108" t="s">
        <v>4</v>
      </c>
      <c r="C108" s="1">
        <v>44173</v>
      </c>
    </row>
    <row r="109" spans="1:3" x14ac:dyDescent="0.25">
      <c r="A109" t="s">
        <v>41</v>
      </c>
      <c r="B109" t="s">
        <v>7</v>
      </c>
      <c r="C109" s="1">
        <v>44173</v>
      </c>
    </row>
    <row r="110" spans="1:3" x14ac:dyDescent="0.25">
      <c r="A110" t="s">
        <v>33</v>
      </c>
      <c r="B110" t="s">
        <v>4</v>
      </c>
      <c r="C110" s="1">
        <v>44173</v>
      </c>
    </row>
    <row r="111" spans="1:3" x14ac:dyDescent="0.25">
      <c r="A111" t="s">
        <v>15</v>
      </c>
      <c r="B111" t="s">
        <v>4</v>
      </c>
      <c r="C111" s="1">
        <v>44173</v>
      </c>
    </row>
    <row r="112" spans="1:3" x14ac:dyDescent="0.25">
      <c r="A112" t="s">
        <v>16</v>
      </c>
      <c r="B112" t="s">
        <v>4</v>
      </c>
      <c r="C112" s="1">
        <v>44173</v>
      </c>
    </row>
    <row r="113" spans="1:3" x14ac:dyDescent="0.25">
      <c r="A113" t="s">
        <v>30</v>
      </c>
      <c r="B113" t="s">
        <v>9</v>
      </c>
      <c r="C113" s="1">
        <v>44173</v>
      </c>
    </row>
    <row r="114" spans="1:3" x14ac:dyDescent="0.25">
      <c r="A114" t="s">
        <v>5</v>
      </c>
      <c r="B114" t="s">
        <v>4</v>
      </c>
      <c r="C114" s="1">
        <v>44173</v>
      </c>
    </row>
    <row r="115" spans="1:3" x14ac:dyDescent="0.25">
      <c r="A115" t="s">
        <v>18</v>
      </c>
      <c r="B115" t="s">
        <v>4</v>
      </c>
      <c r="C115" s="1">
        <v>44173</v>
      </c>
    </row>
    <row r="116" spans="1:3" x14ac:dyDescent="0.25">
      <c r="A116" t="s">
        <v>20</v>
      </c>
      <c r="B116" t="s">
        <v>4</v>
      </c>
      <c r="C116" s="1">
        <v>44173</v>
      </c>
    </row>
    <row r="117" spans="1:3" x14ac:dyDescent="0.25">
      <c r="A117" t="s">
        <v>40</v>
      </c>
      <c r="B117" t="s">
        <v>4</v>
      </c>
      <c r="C117" s="1">
        <v>44173</v>
      </c>
    </row>
    <row r="118" spans="1:3" x14ac:dyDescent="0.25">
      <c r="A118" t="s">
        <v>6</v>
      </c>
      <c r="B118" t="s">
        <v>7</v>
      </c>
      <c r="C118" s="1">
        <v>44173</v>
      </c>
    </row>
    <row r="119" spans="1:3" x14ac:dyDescent="0.25">
      <c r="A119" t="s">
        <v>29</v>
      </c>
      <c r="B119" t="s">
        <v>4</v>
      </c>
      <c r="C119" s="1">
        <v>44173</v>
      </c>
    </row>
    <row r="120" spans="1:3" x14ac:dyDescent="0.25">
      <c r="A120" t="s">
        <v>35</v>
      </c>
      <c r="B120" t="s">
        <v>4</v>
      </c>
      <c r="C120" s="1">
        <v>44173</v>
      </c>
    </row>
    <row r="121" spans="1:3" x14ac:dyDescent="0.25">
      <c r="A121" t="s">
        <v>39</v>
      </c>
      <c r="B121" t="s">
        <v>4</v>
      </c>
      <c r="C121" s="1">
        <v>44173</v>
      </c>
    </row>
    <row r="122" spans="1:3" x14ac:dyDescent="0.25">
      <c r="A122" t="s">
        <v>19</v>
      </c>
      <c r="B122" t="s">
        <v>4</v>
      </c>
      <c r="C122" s="1">
        <v>44173</v>
      </c>
    </row>
    <row r="123" spans="1:3" x14ac:dyDescent="0.25">
      <c r="A123" t="s">
        <v>24</v>
      </c>
      <c r="B123" t="s">
        <v>4</v>
      </c>
      <c r="C123" s="1">
        <v>44173</v>
      </c>
    </row>
    <row r="124" spans="1:3" x14ac:dyDescent="0.25">
      <c r="A124" t="s">
        <v>21</v>
      </c>
      <c r="B124" t="s">
        <v>7</v>
      </c>
      <c r="C124" s="1">
        <v>44173</v>
      </c>
    </row>
    <row r="125" spans="1:3" x14ac:dyDescent="0.25">
      <c r="A125" t="s">
        <v>28</v>
      </c>
      <c r="B125" t="s">
        <v>4</v>
      </c>
      <c r="C125" s="1">
        <v>44173</v>
      </c>
    </row>
    <row r="126" spans="1:3" x14ac:dyDescent="0.25">
      <c r="A126" t="s">
        <v>31</v>
      </c>
      <c r="B126" t="s">
        <v>4</v>
      </c>
      <c r="C126" s="1">
        <v>44173</v>
      </c>
    </row>
    <row r="127" spans="1:3" x14ac:dyDescent="0.25">
      <c r="A127" t="s">
        <v>32</v>
      </c>
      <c r="B127" t="s">
        <v>4</v>
      </c>
      <c r="C127" s="1">
        <v>44173</v>
      </c>
    </row>
    <row r="128" spans="1:3" x14ac:dyDescent="0.25">
      <c r="A128" t="s">
        <v>23</v>
      </c>
      <c r="B128" t="s">
        <v>4</v>
      </c>
      <c r="C128" s="1">
        <v>44173</v>
      </c>
    </row>
    <row r="129" spans="1:3" x14ac:dyDescent="0.25">
      <c r="A129" t="s">
        <v>45</v>
      </c>
      <c r="B129" t="s">
        <v>4</v>
      </c>
      <c r="C129" s="1">
        <v>44173</v>
      </c>
    </row>
    <row r="130" spans="1:3" x14ac:dyDescent="0.25">
      <c r="A130" t="s">
        <v>22</v>
      </c>
      <c r="B130" t="s">
        <v>4</v>
      </c>
      <c r="C130" s="1">
        <v>44173</v>
      </c>
    </row>
    <row r="131" spans="1:3" x14ac:dyDescent="0.25">
      <c r="A131" t="s">
        <v>34</v>
      </c>
      <c r="B131" t="s">
        <v>7</v>
      </c>
      <c r="C131" s="1">
        <v>44174</v>
      </c>
    </row>
    <row r="132" spans="1:3" x14ac:dyDescent="0.25">
      <c r="A132" t="s">
        <v>3</v>
      </c>
      <c r="B132" t="s">
        <v>4</v>
      </c>
      <c r="C132" s="1">
        <v>44174</v>
      </c>
    </row>
    <row r="133" spans="1:3" x14ac:dyDescent="0.25">
      <c r="A133" t="s">
        <v>25</v>
      </c>
      <c r="B133" t="s">
        <v>9</v>
      </c>
      <c r="C133" s="1">
        <v>44174</v>
      </c>
    </row>
    <row r="134" spans="1:3" x14ac:dyDescent="0.25">
      <c r="A134" t="s">
        <v>26</v>
      </c>
      <c r="B134" t="s">
        <v>4</v>
      </c>
      <c r="C134" s="1">
        <v>44174</v>
      </c>
    </row>
    <row r="135" spans="1:3" x14ac:dyDescent="0.25">
      <c r="A135" t="s">
        <v>10</v>
      </c>
      <c r="B135" t="s">
        <v>7</v>
      </c>
      <c r="C135" s="1">
        <v>44174</v>
      </c>
    </row>
    <row r="136" spans="1:3" x14ac:dyDescent="0.25">
      <c r="A136" t="s">
        <v>11</v>
      </c>
      <c r="B136" t="s">
        <v>4</v>
      </c>
      <c r="C136" s="1">
        <v>44174</v>
      </c>
    </row>
    <row r="137" spans="1:3" x14ac:dyDescent="0.25">
      <c r="A137" t="s">
        <v>12</v>
      </c>
      <c r="B137" t="s">
        <v>4</v>
      </c>
      <c r="C137" s="1">
        <v>44174</v>
      </c>
    </row>
    <row r="138" spans="1:3" x14ac:dyDescent="0.25">
      <c r="A138" t="s">
        <v>38</v>
      </c>
      <c r="B138" t="s">
        <v>4</v>
      </c>
      <c r="C138" s="1">
        <v>44174</v>
      </c>
    </row>
    <row r="139" spans="1:3" x14ac:dyDescent="0.25">
      <c r="A139" t="s">
        <v>41</v>
      </c>
      <c r="B139" t="s">
        <v>7</v>
      </c>
      <c r="C139" s="1">
        <v>44174</v>
      </c>
    </row>
    <row r="140" spans="1:3" x14ac:dyDescent="0.25">
      <c r="A140" t="s">
        <v>13</v>
      </c>
      <c r="B140" t="s">
        <v>4</v>
      </c>
      <c r="C140" s="1">
        <v>44174</v>
      </c>
    </row>
    <row r="141" spans="1:3" x14ac:dyDescent="0.25">
      <c r="A141" t="s">
        <v>44</v>
      </c>
      <c r="B141" t="s">
        <v>4</v>
      </c>
      <c r="C141" s="1">
        <v>44174</v>
      </c>
    </row>
    <row r="142" spans="1:3" x14ac:dyDescent="0.25">
      <c r="A142" t="s">
        <v>15</v>
      </c>
      <c r="B142" t="s">
        <v>4</v>
      </c>
      <c r="C142" s="1">
        <v>44174</v>
      </c>
    </row>
    <row r="143" spans="1:3" x14ac:dyDescent="0.25">
      <c r="A143" t="s">
        <v>16</v>
      </c>
      <c r="B143" t="s">
        <v>4</v>
      </c>
      <c r="C143" s="1">
        <v>44174</v>
      </c>
    </row>
    <row r="144" spans="1:3" x14ac:dyDescent="0.25">
      <c r="A144" t="s">
        <v>18</v>
      </c>
      <c r="B144" t="s">
        <v>4</v>
      </c>
      <c r="C144" s="1">
        <v>44174</v>
      </c>
    </row>
    <row r="145" spans="1:3" x14ac:dyDescent="0.25">
      <c r="A145" t="s">
        <v>43</v>
      </c>
      <c r="B145" t="s">
        <v>7</v>
      </c>
      <c r="C145" s="1">
        <v>44174</v>
      </c>
    </row>
    <row r="146" spans="1:3" x14ac:dyDescent="0.25">
      <c r="A146" t="s">
        <v>20</v>
      </c>
      <c r="B146" t="s">
        <v>4</v>
      </c>
      <c r="C146" s="1">
        <v>44174</v>
      </c>
    </row>
    <row r="147" spans="1:3" x14ac:dyDescent="0.25">
      <c r="A147" t="s">
        <v>35</v>
      </c>
      <c r="B147" t="s">
        <v>4</v>
      </c>
      <c r="C147" s="1">
        <v>44174</v>
      </c>
    </row>
    <row r="148" spans="1:3" x14ac:dyDescent="0.25">
      <c r="A148" t="s">
        <v>40</v>
      </c>
      <c r="B148" t="s">
        <v>4</v>
      </c>
      <c r="C148" s="1">
        <v>44174</v>
      </c>
    </row>
    <row r="149" spans="1:3" x14ac:dyDescent="0.25">
      <c r="A149" t="s">
        <v>39</v>
      </c>
      <c r="B149" t="s">
        <v>4</v>
      </c>
      <c r="C149" s="1">
        <v>44174</v>
      </c>
    </row>
    <row r="150" spans="1:3" x14ac:dyDescent="0.25">
      <c r="A150" t="s">
        <v>6</v>
      </c>
      <c r="B150" t="s">
        <v>7</v>
      </c>
      <c r="C150" s="1">
        <v>44174</v>
      </c>
    </row>
    <row r="151" spans="1:3" x14ac:dyDescent="0.25">
      <c r="A151" t="s">
        <v>29</v>
      </c>
      <c r="B151" t="s">
        <v>4</v>
      </c>
      <c r="C151" s="1">
        <v>44174</v>
      </c>
    </row>
    <row r="152" spans="1:3" x14ac:dyDescent="0.25">
      <c r="A152" t="s">
        <v>23</v>
      </c>
      <c r="B152" t="s">
        <v>4</v>
      </c>
      <c r="C152" s="1">
        <v>44174</v>
      </c>
    </row>
    <row r="153" spans="1:3" x14ac:dyDescent="0.25">
      <c r="A153" t="s">
        <v>21</v>
      </c>
      <c r="B153" t="s">
        <v>7</v>
      </c>
      <c r="C153" s="1">
        <v>44174</v>
      </c>
    </row>
    <row r="154" spans="1:3" x14ac:dyDescent="0.25">
      <c r="A154" t="s">
        <v>24</v>
      </c>
      <c r="B154" t="s">
        <v>4</v>
      </c>
      <c r="C154" s="1">
        <v>44174</v>
      </c>
    </row>
    <row r="155" spans="1:3" x14ac:dyDescent="0.25">
      <c r="A155" t="s">
        <v>30</v>
      </c>
      <c r="B155" t="s">
        <v>9</v>
      </c>
      <c r="C155" s="1">
        <v>44174</v>
      </c>
    </row>
    <row r="156" spans="1:3" x14ac:dyDescent="0.25">
      <c r="A156" t="s">
        <v>5</v>
      </c>
      <c r="B156" t="s">
        <v>4</v>
      </c>
      <c r="C156" s="1">
        <v>44174</v>
      </c>
    </row>
    <row r="157" spans="1:3" x14ac:dyDescent="0.25">
      <c r="A157" t="s">
        <v>19</v>
      </c>
      <c r="B157" t="s">
        <v>4</v>
      </c>
      <c r="C157" s="1">
        <v>44174</v>
      </c>
    </row>
    <row r="158" spans="1:3" x14ac:dyDescent="0.25">
      <c r="A158" t="s">
        <v>33</v>
      </c>
      <c r="B158" t="s">
        <v>4</v>
      </c>
      <c r="C158" s="1">
        <v>44174</v>
      </c>
    </row>
    <row r="159" spans="1:3" x14ac:dyDescent="0.25">
      <c r="A159" t="s">
        <v>31</v>
      </c>
      <c r="B159" t="s">
        <v>4</v>
      </c>
      <c r="C159" s="1">
        <v>44174</v>
      </c>
    </row>
    <row r="160" spans="1:3" x14ac:dyDescent="0.25">
      <c r="A160" t="s">
        <v>36</v>
      </c>
      <c r="B160" t="s">
        <v>4</v>
      </c>
      <c r="C160" s="1">
        <v>44174</v>
      </c>
    </row>
    <row r="161" spans="1:3" x14ac:dyDescent="0.25">
      <c r="A161" t="s">
        <v>8</v>
      </c>
      <c r="B161" t="s">
        <v>9</v>
      </c>
      <c r="C161" s="1">
        <v>44174</v>
      </c>
    </row>
    <row r="162" spans="1:3" x14ac:dyDescent="0.25">
      <c r="A162" t="s">
        <v>32</v>
      </c>
      <c r="B162" t="s">
        <v>4</v>
      </c>
      <c r="C162" s="1">
        <v>44174</v>
      </c>
    </row>
    <row r="163" spans="1:3" x14ac:dyDescent="0.25">
      <c r="A163" t="s">
        <v>27</v>
      </c>
      <c r="B163" t="s">
        <v>4</v>
      </c>
      <c r="C163" s="1">
        <v>44174</v>
      </c>
    </row>
    <row r="164" spans="1:3" x14ac:dyDescent="0.25">
      <c r="A164" t="s">
        <v>28</v>
      </c>
      <c r="B164" t="s">
        <v>4</v>
      </c>
      <c r="C164" s="1">
        <v>44174</v>
      </c>
    </row>
    <row r="165" spans="1:3" x14ac:dyDescent="0.25">
      <c r="A165" t="s">
        <v>22</v>
      </c>
      <c r="B165" t="s">
        <v>4</v>
      </c>
      <c r="C165" s="1">
        <v>44174</v>
      </c>
    </row>
    <row r="166" spans="1:3" x14ac:dyDescent="0.25">
      <c r="A166" t="s">
        <v>34</v>
      </c>
      <c r="B166" t="s">
        <v>7</v>
      </c>
      <c r="C166" s="1">
        <v>44175</v>
      </c>
    </row>
    <row r="167" spans="1:3" x14ac:dyDescent="0.25">
      <c r="A167" t="s">
        <v>3</v>
      </c>
      <c r="B167" t="s">
        <v>4</v>
      </c>
      <c r="C167" s="1">
        <v>44175</v>
      </c>
    </row>
    <row r="168" spans="1:3" x14ac:dyDescent="0.25">
      <c r="A168" t="s">
        <v>26</v>
      </c>
      <c r="B168" t="s">
        <v>4</v>
      </c>
      <c r="C168" s="1">
        <v>44175</v>
      </c>
    </row>
    <row r="169" spans="1:3" x14ac:dyDescent="0.25">
      <c r="A169" t="s">
        <v>25</v>
      </c>
      <c r="B169" t="s">
        <v>9</v>
      </c>
      <c r="C169" s="1">
        <v>44175</v>
      </c>
    </row>
    <row r="170" spans="1:3" x14ac:dyDescent="0.25">
      <c r="A170" t="s">
        <v>10</v>
      </c>
      <c r="B170" t="s">
        <v>7</v>
      </c>
      <c r="C170" s="1">
        <v>44175</v>
      </c>
    </row>
    <row r="171" spans="1:3" x14ac:dyDescent="0.25">
      <c r="A171" t="s">
        <v>27</v>
      </c>
      <c r="B171" t="s">
        <v>4</v>
      </c>
      <c r="C171" s="1">
        <v>44175</v>
      </c>
    </row>
    <row r="172" spans="1:3" x14ac:dyDescent="0.25">
      <c r="A172" t="s">
        <v>11</v>
      </c>
      <c r="B172" t="s">
        <v>4</v>
      </c>
      <c r="C172" s="1">
        <v>44175</v>
      </c>
    </row>
    <row r="173" spans="1:3" x14ac:dyDescent="0.25">
      <c r="A173" t="s">
        <v>5</v>
      </c>
      <c r="B173" t="s">
        <v>4</v>
      </c>
      <c r="C173" s="1">
        <v>44175</v>
      </c>
    </row>
    <row r="174" spans="1:3" x14ac:dyDescent="0.25">
      <c r="A174" t="s">
        <v>12</v>
      </c>
      <c r="B174" t="s">
        <v>4</v>
      </c>
      <c r="C174" s="1">
        <v>44175</v>
      </c>
    </row>
    <row r="175" spans="1:3" x14ac:dyDescent="0.25">
      <c r="A175" t="s">
        <v>13</v>
      </c>
      <c r="B175" t="s">
        <v>4</v>
      </c>
      <c r="C175" s="1">
        <v>44175</v>
      </c>
    </row>
    <row r="176" spans="1:3" x14ac:dyDescent="0.25">
      <c r="A176" t="s">
        <v>44</v>
      </c>
      <c r="B176" t="s">
        <v>4</v>
      </c>
      <c r="C176" s="1">
        <v>44175</v>
      </c>
    </row>
    <row r="177" spans="1:3" x14ac:dyDescent="0.25">
      <c r="A177" t="s">
        <v>37</v>
      </c>
      <c r="B177" t="s">
        <v>4</v>
      </c>
      <c r="C177" s="1">
        <v>44175</v>
      </c>
    </row>
    <row r="178" spans="1:3" x14ac:dyDescent="0.25">
      <c r="A178" t="s">
        <v>45</v>
      </c>
      <c r="B178" t="s">
        <v>4</v>
      </c>
      <c r="C178" s="1">
        <v>44175</v>
      </c>
    </row>
    <row r="179" spans="1:3" x14ac:dyDescent="0.25">
      <c r="A179" t="s">
        <v>23</v>
      </c>
      <c r="B179" t="s">
        <v>4</v>
      </c>
      <c r="C179" s="1">
        <v>44175</v>
      </c>
    </row>
    <row r="180" spans="1:3" x14ac:dyDescent="0.25">
      <c r="A180" t="s">
        <v>15</v>
      </c>
      <c r="B180" t="s">
        <v>4</v>
      </c>
      <c r="C180" s="1">
        <v>44175</v>
      </c>
    </row>
    <row r="181" spans="1:3" x14ac:dyDescent="0.25">
      <c r="A181" t="s">
        <v>18</v>
      </c>
      <c r="B181" t="s">
        <v>4</v>
      </c>
      <c r="C181" s="1">
        <v>44175</v>
      </c>
    </row>
    <row r="182" spans="1:3" x14ac:dyDescent="0.25">
      <c r="A182" t="s">
        <v>20</v>
      </c>
      <c r="B182" t="s">
        <v>4</v>
      </c>
      <c r="C182" s="1">
        <v>44175</v>
      </c>
    </row>
    <row r="183" spans="1:3" x14ac:dyDescent="0.25">
      <c r="A183" t="s">
        <v>21</v>
      </c>
      <c r="B183" t="s">
        <v>7</v>
      </c>
      <c r="C183" s="1">
        <v>44175</v>
      </c>
    </row>
    <row r="184" spans="1:3" x14ac:dyDescent="0.25">
      <c r="A184" t="s">
        <v>19</v>
      </c>
      <c r="B184" t="s">
        <v>4</v>
      </c>
      <c r="C184" s="1">
        <v>44175</v>
      </c>
    </row>
    <row r="185" spans="1:3" x14ac:dyDescent="0.25">
      <c r="A185" t="s">
        <v>35</v>
      </c>
      <c r="B185" t="s">
        <v>4</v>
      </c>
      <c r="C185" s="1">
        <v>44175</v>
      </c>
    </row>
    <row r="186" spans="1:3" x14ac:dyDescent="0.25">
      <c r="A186" t="s">
        <v>32</v>
      </c>
      <c r="B186" t="s">
        <v>4</v>
      </c>
      <c r="C186" s="1">
        <v>44175</v>
      </c>
    </row>
    <row r="187" spans="1:3" x14ac:dyDescent="0.25">
      <c r="A187" t="s">
        <v>6</v>
      </c>
      <c r="B187" t="s">
        <v>7</v>
      </c>
      <c r="C187" s="1">
        <v>44175</v>
      </c>
    </row>
    <row r="188" spans="1:3" x14ac:dyDescent="0.25">
      <c r="A188" t="s">
        <v>29</v>
      </c>
      <c r="B188" t="s">
        <v>4</v>
      </c>
      <c r="C188" s="1">
        <v>44175</v>
      </c>
    </row>
    <row r="189" spans="1:3" x14ac:dyDescent="0.25">
      <c r="A189" t="s">
        <v>40</v>
      </c>
      <c r="B189" t="s">
        <v>4</v>
      </c>
      <c r="C189" s="1">
        <v>44175</v>
      </c>
    </row>
    <row r="190" spans="1:3" x14ac:dyDescent="0.25">
      <c r="A190" t="s">
        <v>8</v>
      </c>
      <c r="B190" t="s">
        <v>9</v>
      </c>
      <c r="C190" s="1">
        <v>44175</v>
      </c>
    </row>
    <row r="191" spans="1:3" x14ac:dyDescent="0.25">
      <c r="A191" t="s">
        <v>33</v>
      </c>
      <c r="B191" t="s">
        <v>4</v>
      </c>
      <c r="C191" s="1">
        <v>44175</v>
      </c>
    </row>
    <row r="192" spans="1:3" x14ac:dyDescent="0.25">
      <c r="A192" t="s">
        <v>24</v>
      </c>
      <c r="B192" t="s">
        <v>4</v>
      </c>
      <c r="C192" s="1">
        <v>44175</v>
      </c>
    </row>
    <row r="193" spans="1:3" x14ac:dyDescent="0.25">
      <c r="A193" t="s">
        <v>14</v>
      </c>
      <c r="B193" t="s">
        <v>4</v>
      </c>
      <c r="C193" s="1">
        <v>44175</v>
      </c>
    </row>
    <row r="194" spans="1:3" x14ac:dyDescent="0.25">
      <c r="A194" t="s">
        <v>41</v>
      </c>
      <c r="B194" t="s">
        <v>7</v>
      </c>
      <c r="C194" s="1">
        <v>44175</v>
      </c>
    </row>
    <row r="195" spans="1:3" x14ac:dyDescent="0.25">
      <c r="A195" t="s">
        <v>31</v>
      </c>
      <c r="B195" t="s">
        <v>4</v>
      </c>
      <c r="C195" s="1">
        <v>44175</v>
      </c>
    </row>
    <row r="196" spans="1:3" x14ac:dyDescent="0.25">
      <c r="A196" t="s">
        <v>38</v>
      </c>
      <c r="B196" t="s">
        <v>4</v>
      </c>
      <c r="C196" s="1">
        <v>44175</v>
      </c>
    </row>
    <row r="197" spans="1:3" x14ac:dyDescent="0.25">
      <c r="A197" t="s">
        <v>30</v>
      </c>
      <c r="B197" t="s">
        <v>9</v>
      </c>
      <c r="C197" s="1">
        <v>44175</v>
      </c>
    </row>
    <row r="198" spans="1:3" x14ac:dyDescent="0.25">
      <c r="A198" t="s">
        <v>36</v>
      </c>
      <c r="B198" t="s">
        <v>4</v>
      </c>
      <c r="C198" s="1">
        <v>44175</v>
      </c>
    </row>
    <row r="199" spans="1:3" x14ac:dyDescent="0.25">
      <c r="A199" t="s">
        <v>43</v>
      </c>
      <c r="B199" t="s">
        <v>7</v>
      </c>
      <c r="C199" s="1">
        <v>44175</v>
      </c>
    </row>
    <row r="200" spans="1:3" x14ac:dyDescent="0.25">
      <c r="A200" t="s">
        <v>39</v>
      </c>
      <c r="B200" t="s">
        <v>4</v>
      </c>
      <c r="C200" s="1">
        <v>44175</v>
      </c>
    </row>
    <row r="201" spans="1:3" x14ac:dyDescent="0.25">
      <c r="A201" t="s">
        <v>16</v>
      </c>
      <c r="B201" t="s">
        <v>4</v>
      </c>
      <c r="C201" s="1">
        <v>44175</v>
      </c>
    </row>
    <row r="202" spans="1:3" x14ac:dyDescent="0.25">
      <c r="A202" t="s">
        <v>28</v>
      </c>
      <c r="B202" t="s">
        <v>4</v>
      </c>
      <c r="C202" s="1">
        <v>44175</v>
      </c>
    </row>
    <row r="203" spans="1:3" x14ac:dyDescent="0.25">
      <c r="A203" t="s">
        <v>22</v>
      </c>
      <c r="B203" t="s">
        <v>4</v>
      </c>
      <c r="C203" s="1">
        <v>44175</v>
      </c>
    </row>
    <row r="204" spans="1:3" x14ac:dyDescent="0.25">
      <c r="A204" t="s">
        <v>34</v>
      </c>
      <c r="B204" t="s">
        <v>7</v>
      </c>
      <c r="C204" s="1">
        <v>44179</v>
      </c>
    </row>
    <row r="205" spans="1:3" x14ac:dyDescent="0.25">
      <c r="A205" t="s">
        <v>3</v>
      </c>
      <c r="B205" t="s">
        <v>4</v>
      </c>
      <c r="C205" s="1">
        <v>44179</v>
      </c>
    </row>
    <row r="206" spans="1:3" x14ac:dyDescent="0.25">
      <c r="A206" t="s">
        <v>26</v>
      </c>
      <c r="B206" t="s">
        <v>4</v>
      </c>
      <c r="C206" s="1">
        <v>44179</v>
      </c>
    </row>
    <row r="207" spans="1:3" x14ac:dyDescent="0.25">
      <c r="A207" t="s">
        <v>38</v>
      </c>
      <c r="B207" t="s">
        <v>4</v>
      </c>
      <c r="C207" s="1">
        <v>44179</v>
      </c>
    </row>
    <row r="208" spans="1:3" x14ac:dyDescent="0.25">
      <c r="A208" t="s">
        <v>15</v>
      </c>
      <c r="B208" t="s">
        <v>4</v>
      </c>
      <c r="C208" s="1">
        <v>44179</v>
      </c>
    </row>
    <row r="209" spans="1:3" x14ac:dyDescent="0.25">
      <c r="A209" t="s">
        <v>10</v>
      </c>
      <c r="B209" t="s">
        <v>7</v>
      </c>
      <c r="C209" s="1">
        <v>44179</v>
      </c>
    </row>
    <row r="210" spans="1:3" x14ac:dyDescent="0.25">
      <c r="A210" t="s">
        <v>11</v>
      </c>
      <c r="B210" t="s">
        <v>4</v>
      </c>
      <c r="C210" s="1">
        <v>44179</v>
      </c>
    </row>
    <row r="211" spans="1:3" x14ac:dyDescent="0.25">
      <c r="A211" t="s">
        <v>30</v>
      </c>
      <c r="B211" t="s">
        <v>9</v>
      </c>
      <c r="C211" s="1">
        <v>44179</v>
      </c>
    </row>
    <row r="212" spans="1:3" x14ac:dyDescent="0.25">
      <c r="A212" t="s">
        <v>12</v>
      </c>
      <c r="B212" t="s">
        <v>4</v>
      </c>
      <c r="C212" s="1">
        <v>44179</v>
      </c>
    </row>
    <row r="213" spans="1:3" x14ac:dyDescent="0.25">
      <c r="A213" t="s">
        <v>23</v>
      </c>
      <c r="B213" t="s">
        <v>4</v>
      </c>
      <c r="C213" s="1">
        <v>44179</v>
      </c>
    </row>
    <row r="214" spans="1:3" x14ac:dyDescent="0.25">
      <c r="A214" t="s">
        <v>13</v>
      </c>
      <c r="B214" t="s">
        <v>4</v>
      </c>
      <c r="C214" s="1">
        <v>44179</v>
      </c>
    </row>
    <row r="215" spans="1:3" x14ac:dyDescent="0.25">
      <c r="A215" t="s">
        <v>27</v>
      </c>
      <c r="B215" t="s">
        <v>4</v>
      </c>
      <c r="C215" s="1">
        <v>44179</v>
      </c>
    </row>
    <row r="216" spans="1:3" x14ac:dyDescent="0.25">
      <c r="A216" t="s">
        <v>8</v>
      </c>
      <c r="B216" t="s">
        <v>9</v>
      </c>
      <c r="C216" s="1">
        <v>44179</v>
      </c>
    </row>
    <row r="217" spans="1:3" x14ac:dyDescent="0.25">
      <c r="A217" t="s">
        <v>14</v>
      </c>
      <c r="B217" t="s">
        <v>4</v>
      </c>
      <c r="C217" s="1">
        <v>44179</v>
      </c>
    </row>
    <row r="218" spans="1:3" x14ac:dyDescent="0.25">
      <c r="A218" t="s">
        <v>41</v>
      </c>
      <c r="B218" t="s">
        <v>7</v>
      </c>
      <c r="C218" s="1">
        <v>44179</v>
      </c>
    </row>
    <row r="219" spans="1:3" x14ac:dyDescent="0.25">
      <c r="A219" t="s">
        <v>32</v>
      </c>
      <c r="B219" t="s">
        <v>4</v>
      </c>
      <c r="C219" s="1">
        <v>44179</v>
      </c>
    </row>
    <row r="220" spans="1:3" x14ac:dyDescent="0.25">
      <c r="A220" t="s">
        <v>18</v>
      </c>
      <c r="B220" t="s">
        <v>4</v>
      </c>
      <c r="C220" s="1">
        <v>44179</v>
      </c>
    </row>
    <row r="221" spans="1:3" x14ac:dyDescent="0.25">
      <c r="A221" t="s">
        <v>44</v>
      </c>
      <c r="B221" t="s">
        <v>4</v>
      </c>
      <c r="C221" s="1">
        <v>44179</v>
      </c>
    </row>
    <row r="222" spans="1:3" x14ac:dyDescent="0.25">
      <c r="A222" t="s">
        <v>21</v>
      </c>
      <c r="B222" t="s">
        <v>7</v>
      </c>
      <c r="C222" s="1">
        <v>44179</v>
      </c>
    </row>
    <row r="223" spans="1:3" x14ac:dyDescent="0.25">
      <c r="A223" t="s">
        <v>20</v>
      </c>
      <c r="B223" t="s">
        <v>4</v>
      </c>
      <c r="C223" s="1">
        <v>44179</v>
      </c>
    </row>
    <row r="224" spans="1:3" x14ac:dyDescent="0.25">
      <c r="A224" t="s">
        <v>19</v>
      </c>
      <c r="B224" t="s">
        <v>4</v>
      </c>
      <c r="C224" s="1">
        <v>44179</v>
      </c>
    </row>
    <row r="225" spans="1:3" x14ac:dyDescent="0.25">
      <c r="A225" t="s">
        <v>29</v>
      </c>
      <c r="B225" t="s">
        <v>4</v>
      </c>
      <c r="C225" s="1">
        <v>44179</v>
      </c>
    </row>
    <row r="226" spans="1:3" x14ac:dyDescent="0.25">
      <c r="A226" t="s">
        <v>40</v>
      </c>
      <c r="B226" t="s">
        <v>4</v>
      </c>
      <c r="C226" s="1">
        <v>44179</v>
      </c>
    </row>
    <row r="227" spans="1:3" x14ac:dyDescent="0.25">
      <c r="A227" t="s">
        <v>25</v>
      </c>
      <c r="B227" t="s">
        <v>9</v>
      </c>
      <c r="C227" s="1">
        <v>44179</v>
      </c>
    </row>
    <row r="228" spans="1:3" x14ac:dyDescent="0.25">
      <c r="A228" t="s">
        <v>31</v>
      </c>
      <c r="B228" t="s">
        <v>4</v>
      </c>
      <c r="C228" s="1">
        <v>44179</v>
      </c>
    </row>
    <row r="229" spans="1:3" x14ac:dyDescent="0.25">
      <c r="A229" t="s">
        <v>6</v>
      </c>
      <c r="B229" t="s">
        <v>7</v>
      </c>
      <c r="C229" s="1">
        <v>44179</v>
      </c>
    </row>
    <row r="230" spans="1:3" x14ac:dyDescent="0.25">
      <c r="A230" t="s">
        <v>24</v>
      </c>
      <c r="B230" t="s">
        <v>4</v>
      </c>
      <c r="C230" s="1">
        <v>44179</v>
      </c>
    </row>
    <row r="231" spans="1:3" x14ac:dyDescent="0.25">
      <c r="A231" t="s">
        <v>33</v>
      </c>
      <c r="B231" t="s">
        <v>4</v>
      </c>
      <c r="C231" s="1">
        <v>44179</v>
      </c>
    </row>
    <row r="232" spans="1:3" x14ac:dyDescent="0.25">
      <c r="A232" t="s">
        <v>5</v>
      </c>
      <c r="B232" t="s">
        <v>4</v>
      </c>
      <c r="C232" s="1">
        <v>44179</v>
      </c>
    </row>
    <row r="233" spans="1:3" x14ac:dyDescent="0.25">
      <c r="A233" t="s">
        <v>39</v>
      </c>
      <c r="B233" t="s">
        <v>4</v>
      </c>
      <c r="C233" s="1">
        <v>44179</v>
      </c>
    </row>
    <row r="234" spans="1:3" x14ac:dyDescent="0.25">
      <c r="A234" t="s">
        <v>35</v>
      </c>
      <c r="B234" t="s">
        <v>4</v>
      </c>
      <c r="C234" s="1">
        <v>44179</v>
      </c>
    </row>
    <row r="235" spans="1:3" x14ac:dyDescent="0.25">
      <c r="A235" t="s">
        <v>36</v>
      </c>
      <c r="B235" t="s">
        <v>4</v>
      </c>
      <c r="C235" s="1">
        <v>44179</v>
      </c>
    </row>
    <row r="236" spans="1:3" x14ac:dyDescent="0.25">
      <c r="A236" t="s">
        <v>28</v>
      </c>
      <c r="B236" t="s">
        <v>4</v>
      </c>
      <c r="C236" s="1">
        <v>44179</v>
      </c>
    </row>
    <row r="237" spans="1:3" x14ac:dyDescent="0.25">
      <c r="A237" t="s">
        <v>22</v>
      </c>
      <c r="B237" t="s">
        <v>4</v>
      </c>
      <c r="C237" s="1">
        <v>44179</v>
      </c>
    </row>
    <row r="238" spans="1:3" x14ac:dyDescent="0.25">
      <c r="A238" t="s">
        <v>3</v>
      </c>
      <c r="B238" t="s">
        <v>4</v>
      </c>
      <c r="C238" s="1">
        <v>44180</v>
      </c>
    </row>
    <row r="239" spans="1:3" x14ac:dyDescent="0.25">
      <c r="A239" t="s">
        <v>37</v>
      </c>
      <c r="B239" t="s">
        <v>4</v>
      </c>
      <c r="C239" s="1">
        <v>44180</v>
      </c>
    </row>
    <row r="240" spans="1:3" x14ac:dyDescent="0.25">
      <c r="A240" t="s">
        <v>26</v>
      </c>
      <c r="B240" t="s">
        <v>4</v>
      </c>
      <c r="C240" s="1">
        <v>44180</v>
      </c>
    </row>
    <row r="241" spans="1:3" x14ac:dyDescent="0.25">
      <c r="A241" t="s">
        <v>15</v>
      </c>
      <c r="B241" t="s">
        <v>4</v>
      </c>
      <c r="C241" s="1">
        <v>44180</v>
      </c>
    </row>
    <row r="242" spans="1:3" x14ac:dyDescent="0.25">
      <c r="A242" t="s">
        <v>43</v>
      </c>
      <c r="B242" t="s">
        <v>7</v>
      </c>
      <c r="C242" s="1">
        <v>44180</v>
      </c>
    </row>
    <row r="243" spans="1:3" x14ac:dyDescent="0.25">
      <c r="A243" t="s">
        <v>10</v>
      </c>
      <c r="B243" t="s">
        <v>7</v>
      </c>
      <c r="C243" s="1">
        <v>44180</v>
      </c>
    </row>
    <row r="244" spans="1:3" x14ac:dyDescent="0.25">
      <c r="A244" t="s">
        <v>11</v>
      </c>
      <c r="B244" t="s">
        <v>4</v>
      </c>
      <c r="C244" s="1">
        <v>44180</v>
      </c>
    </row>
    <row r="245" spans="1:3" x14ac:dyDescent="0.25">
      <c r="A245" t="s">
        <v>23</v>
      </c>
      <c r="B245" t="s">
        <v>4</v>
      </c>
      <c r="C245" s="1">
        <v>44180</v>
      </c>
    </row>
    <row r="246" spans="1:3" x14ac:dyDescent="0.25">
      <c r="A246" t="s">
        <v>39</v>
      </c>
      <c r="B246" t="s">
        <v>4</v>
      </c>
      <c r="C246" s="1">
        <v>44180</v>
      </c>
    </row>
    <row r="247" spans="1:3" x14ac:dyDescent="0.25">
      <c r="A247" t="s">
        <v>12</v>
      </c>
      <c r="B247" t="s">
        <v>4</v>
      </c>
      <c r="C247" s="1">
        <v>44180</v>
      </c>
    </row>
    <row r="248" spans="1:3" x14ac:dyDescent="0.25">
      <c r="A248" t="s">
        <v>38</v>
      </c>
      <c r="B248" t="s">
        <v>4</v>
      </c>
      <c r="C248" s="1">
        <v>44180</v>
      </c>
    </row>
    <row r="249" spans="1:3" x14ac:dyDescent="0.25">
      <c r="A249" t="s">
        <v>13</v>
      </c>
      <c r="B249" t="s">
        <v>4</v>
      </c>
      <c r="C249" s="1">
        <v>44180</v>
      </c>
    </row>
    <row r="250" spans="1:3" x14ac:dyDescent="0.25">
      <c r="A250" t="s">
        <v>17</v>
      </c>
      <c r="B250" t="s">
        <v>4</v>
      </c>
      <c r="C250" s="1">
        <v>44180</v>
      </c>
    </row>
    <row r="251" spans="1:3" x14ac:dyDescent="0.25">
      <c r="A251" t="s">
        <v>27</v>
      </c>
      <c r="B251" t="s">
        <v>4</v>
      </c>
      <c r="C251" s="1">
        <v>44180</v>
      </c>
    </row>
    <row r="252" spans="1:3" x14ac:dyDescent="0.25">
      <c r="A252" t="s">
        <v>5</v>
      </c>
      <c r="B252" t="s">
        <v>4</v>
      </c>
      <c r="C252" s="1">
        <v>44180</v>
      </c>
    </row>
    <row r="253" spans="1:3" x14ac:dyDescent="0.25">
      <c r="A253" t="s">
        <v>32</v>
      </c>
      <c r="B253" t="s">
        <v>4</v>
      </c>
      <c r="C253" s="1">
        <v>44180</v>
      </c>
    </row>
    <row r="254" spans="1:3" x14ac:dyDescent="0.25">
      <c r="A254" t="s">
        <v>18</v>
      </c>
      <c r="B254" t="s">
        <v>4</v>
      </c>
      <c r="C254" s="1">
        <v>44180</v>
      </c>
    </row>
    <row r="255" spans="1:3" x14ac:dyDescent="0.25">
      <c r="A255" t="s">
        <v>44</v>
      </c>
      <c r="B255" t="s">
        <v>4</v>
      </c>
      <c r="C255" s="1">
        <v>44180</v>
      </c>
    </row>
    <row r="256" spans="1:3" x14ac:dyDescent="0.25">
      <c r="A256" t="s">
        <v>20</v>
      </c>
      <c r="B256" t="s">
        <v>4</v>
      </c>
      <c r="C256" s="1">
        <v>44180</v>
      </c>
    </row>
    <row r="257" spans="1:3" x14ac:dyDescent="0.25">
      <c r="A257" t="s">
        <v>46</v>
      </c>
      <c r="B257" t="s">
        <v>47</v>
      </c>
      <c r="C257" s="1">
        <v>44180</v>
      </c>
    </row>
    <row r="258" spans="1:3" x14ac:dyDescent="0.25">
      <c r="A258" t="s">
        <v>19</v>
      </c>
      <c r="B258" t="s">
        <v>4</v>
      </c>
      <c r="C258" s="1">
        <v>44180</v>
      </c>
    </row>
    <row r="259" spans="1:3" x14ac:dyDescent="0.25">
      <c r="A259" t="s">
        <v>29</v>
      </c>
      <c r="B259" t="s">
        <v>4</v>
      </c>
      <c r="C259" s="1">
        <v>44180</v>
      </c>
    </row>
    <row r="260" spans="1:3" x14ac:dyDescent="0.25">
      <c r="A260" t="s">
        <v>40</v>
      </c>
      <c r="B260" t="s">
        <v>4</v>
      </c>
      <c r="C260" s="1">
        <v>44180</v>
      </c>
    </row>
    <row r="261" spans="1:3" x14ac:dyDescent="0.25">
      <c r="A261" t="s">
        <v>21</v>
      </c>
      <c r="B261" t="s">
        <v>7</v>
      </c>
      <c r="C261" s="1">
        <v>44180</v>
      </c>
    </row>
    <row r="262" spans="1:3" x14ac:dyDescent="0.25">
      <c r="A262" t="s">
        <v>8</v>
      </c>
      <c r="B262" t="s">
        <v>9</v>
      </c>
      <c r="C262" s="1">
        <v>44180</v>
      </c>
    </row>
    <row r="263" spans="1:3" x14ac:dyDescent="0.25">
      <c r="A263" t="s">
        <v>28</v>
      </c>
      <c r="B263" t="s">
        <v>4</v>
      </c>
      <c r="C263" s="1">
        <v>44180</v>
      </c>
    </row>
    <row r="264" spans="1:3" x14ac:dyDescent="0.25">
      <c r="A264" t="s">
        <v>41</v>
      </c>
      <c r="B264" t="s">
        <v>7</v>
      </c>
      <c r="C264" s="1">
        <v>44180</v>
      </c>
    </row>
    <row r="265" spans="1:3" x14ac:dyDescent="0.25">
      <c r="A265" t="s">
        <v>16</v>
      </c>
      <c r="B265" t="s">
        <v>4</v>
      </c>
      <c r="C265" s="1">
        <v>44180</v>
      </c>
    </row>
    <row r="266" spans="1:3" x14ac:dyDescent="0.25">
      <c r="A266" t="s">
        <v>35</v>
      </c>
      <c r="B266" t="s">
        <v>4</v>
      </c>
      <c r="C266" s="1">
        <v>44180</v>
      </c>
    </row>
    <row r="267" spans="1:3" x14ac:dyDescent="0.25">
      <c r="A267" t="s">
        <v>33</v>
      </c>
      <c r="B267" t="s">
        <v>4</v>
      </c>
      <c r="C267" s="1">
        <v>44180</v>
      </c>
    </row>
    <row r="268" spans="1:3" x14ac:dyDescent="0.25">
      <c r="A268" t="s">
        <v>31</v>
      </c>
      <c r="B268" t="s">
        <v>4</v>
      </c>
      <c r="C268" s="1">
        <v>44180</v>
      </c>
    </row>
    <row r="269" spans="1:3" x14ac:dyDescent="0.25">
      <c r="A269" t="s">
        <v>6</v>
      </c>
      <c r="B269" t="s">
        <v>7</v>
      </c>
      <c r="C269" s="1">
        <v>44180</v>
      </c>
    </row>
    <row r="270" spans="1:3" x14ac:dyDescent="0.25">
      <c r="A270" t="s">
        <v>24</v>
      </c>
      <c r="B270" t="s">
        <v>4</v>
      </c>
      <c r="C270" s="1">
        <v>44180</v>
      </c>
    </row>
    <row r="271" spans="1:3" x14ac:dyDescent="0.25">
      <c r="A271" t="s">
        <v>48</v>
      </c>
      <c r="B271" t="s">
        <v>7</v>
      </c>
      <c r="C271" s="1">
        <v>44180</v>
      </c>
    </row>
    <row r="272" spans="1:3" x14ac:dyDescent="0.25">
      <c r="A272" t="s">
        <v>25</v>
      </c>
      <c r="B272" t="s">
        <v>9</v>
      </c>
      <c r="C272" s="1">
        <v>44180</v>
      </c>
    </row>
    <row r="273" spans="1:3" x14ac:dyDescent="0.25">
      <c r="A273" t="s">
        <v>34</v>
      </c>
      <c r="B273" t="s">
        <v>7</v>
      </c>
      <c r="C273" s="1">
        <v>44180</v>
      </c>
    </row>
    <row r="274" spans="1:3" x14ac:dyDescent="0.25">
      <c r="A274" t="s">
        <v>22</v>
      </c>
      <c r="B274" t="s">
        <v>4</v>
      </c>
      <c r="C274" s="1">
        <v>44180</v>
      </c>
    </row>
    <row r="275" spans="1:3" x14ac:dyDescent="0.25">
      <c r="A275" t="s">
        <v>30</v>
      </c>
      <c r="B275" t="s">
        <v>9</v>
      </c>
      <c r="C275" s="1">
        <v>44180</v>
      </c>
    </row>
    <row r="276" spans="1:3" x14ac:dyDescent="0.25">
      <c r="A276" t="s">
        <v>36</v>
      </c>
      <c r="B276" t="s">
        <v>4</v>
      </c>
      <c r="C276" s="1">
        <v>44180</v>
      </c>
    </row>
    <row r="277" spans="1:3" x14ac:dyDescent="0.25">
      <c r="A277" t="s">
        <v>3</v>
      </c>
      <c r="B277" t="s">
        <v>4</v>
      </c>
      <c r="C277" s="1">
        <v>44182</v>
      </c>
    </row>
    <row r="278" spans="1:3" x14ac:dyDescent="0.25">
      <c r="A278" t="s">
        <v>17</v>
      </c>
      <c r="B278" t="s">
        <v>4</v>
      </c>
      <c r="C278" s="1">
        <v>44182</v>
      </c>
    </row>
    <row r="279" spans="1:3" x14ac:dyDescent="0.25">
      <c r="A279" t="s">
        <v>26</v>
      </c>
      <c r="B279" t="s">
        <v>4</v>
      </c>
      <c r="C279" s="1">
        <v>44182</v>
      </c>
    </row>
    <row r="280" spans="1:3" x14ac:dyDescent="0.25">
      <c r="A280" t="s">
        <v>15</v>
      </c>
      <c r="B280" t="s">
        <v>4</v>
      </c>
      <c r="C280" s="1">
        <v>44182</v>
      </c>
    </row>
    <row r="281" spans="1:3" x14ac:dyDescent="0.25">
      <c r="A281" t="s">
        <v>39</v>
      </c>
      <c r="B281" t="s">
        <v>4</v>
      </c>
      <c r="C281" s="1">
        <v>44182</v>
      </c>
    </row>
    <row r="282" spans="1:3" x14ac:dyDescent="0.25">
      <c r="A282" t="s">
        <v>10</v>
      </c>
      <c r="B282" t="s">
        <v>7</v>
      </c>
      <c r="C282" s="1">
        <v>44182</v>
      </c>
    </row>
    <row r="283" spans="1:3" x14ac:dyDescent="0.25">
      <c r="A283" t="s">
        <v>45</v>
      </c>
      <c r="B283" t="s">
        <v>4</v>
      </c>
      <c r="C283" s="1">
        <v>44182</v>
      </c>
    </row>
    <row r="284" spans="1:3" x14ac:dyDescent="0.25">
      <c r="A284" t="s">
        <v>11</v>
      </c>
      <c r="B284" t="s">
        <v>4</v>
      </c>
      <c r="C284" s="1">
        <v>44182</v>
      </c>
    </row>
    <row r="285" spans="1:3" x14ac:dyDescent="0.25">
      <c r="A285" t="s">
        <v>12</v>
      </c>
      <c r="B285" t="s">
        <v>4</v>
      </c>
      <c r="C285" s="1">
        <v>44182</v>
      </c>
    </row>
    <row r="286" spans="1:3" x14ac:dyDescent="0.25">
      <c r="A286" t="s">
        <v>13</v>
      </c>
      <c r="B286" t="s">
        <v>4</v>
      </c>
      <c r="C286" s="1">
        <v>44182</v>
      </c>
    </row>
    <row r="287" spans="1:3" x14ac:dyDescent="0.25">
      <c r="A287" t="s">
        <v>8</v>
      </c>
      <c r="B287" t="s">
        <v>9</v>
      </c>
      <c r="C287" s="1">
        <v>44182</v>
      </c>
    </row>
    <row r="288" spans="1:3" x14ac:dyDescent="0.25">
      <c r="A288" t="s">
        <v>5</v>
      </c>
      <c r="B288" t="s">
        <v>4</v>
      </c>
      <c r="C288" s="1">
        <v>44182</v>
      </c>
    </row>
    <row r="289" spans="1:3" x14ac:dyDescent="0.25">
      <c r="A289" t="s">
        <v>27</v>
      </c>
      <c r="B289" t="s">
        <v>4</v>
      </c>
      <c r="C289" s="1">
        <v>44182</v>
      </c>
    </row>
    <row r="290" spans="1:3" x14ac:dyDescent="0.25">
      <c r="A290" t="s">
        <v>32</v>
      </c>
      <c r="B290" t="s">
        <v>4</v>
      </c>
      <c r="C290" s="1">
        <v>44182</v>
      </c>
    </row>
    <row r="291" spans="1:3" x14ac:dyDescent="0.25">
      <c r="A291" t="s">
        <v>18</v>
      </c>
      <c r="B291" t="s">
        <v>4</v>
      </c>
      <c r="C291" s="1">
        <v>44182</v>
      </c>
    </row>
    <row r="292" spans="1:3" x14ac:dyDescent="0.25">
      <c r="A292" t="s">
        <v>20</v>
      </c>
      <c r="B292" t="s">
        <v>4</v>
      </c>
      <c r="C292" s="1">
        <v>44182</v>
      </c>
    </row>
    <row r="293" spans="1:3" x14ac:dyDescent="0.25">
      <c r="A293" t="s">
        <v>23</v>
      </c>
      <c r="B293" t="s">
        <v>4</v>
      </c>
      <c r="C293" s="1">
        <v>44182</v>
      </c>
    </row>
    <row r="294" spans="1:3" x14ac:dyDescent="0.25">
      <c r="A294" t="s">
        <v>19</v>
      </c>
      <c r="B294" t="s">
        <v>4</v>
      </c>
      <c r="C294" s="1">
        <v>44182</v>
      </c>
    </row>
    <row r="295" spans="1:3" x14ac:dyDescent="0.25">
      <c r="A295" t="s">
        <v>21</v>
      </c>
      <c r="B295" t="s">
        <v>7</v>
      </c>
      <c r="C295" s="1">
        <v>44182</v>
      </c>
    </row>
    <row r="296" spans="1:3" x14ac:dyDescent="0.25">
      <c r="A296" t="s">
        <v>44</v>
      </c>
      <c r="B296" t="s">
        <v>4</v>
      </c>
      <c r="C296" s="1">
        <v>44182</v>
      </c>
    </row>
    <row r="297" spans="1:3" x14ac:dyDescent="0.25">
      <c r="A297" t="s">
        <v>29</v>
      </c>
      <c r="B297" t="s">
        <v>4</v>
      </c>
      <c r="C297" s="1">
        <v>44182</v>
      </c>
    </row>
    <row r="298" spans="1:3" x14ac:dyDescent="0.25">
      <c r="A298" t="s">
        <v>16</v>
      </c>
      <c r="B298" t="s">
        <v>4</v>
      </c>
      <c r="C298" s="1">
        <v>44182</v>
      </c>
    </row>
    <row r="299" spans="1:3" x14ac:dyDescent="0.25">
      <c r="A299" t="s">
        <v>35</v>
      </c>
      <c r="B299" t="s">
        <v>4</v>
      </c>
      <c r="C299" s="1">
        <v>44182</v>
      </c>
    </row>
    <row r="300" spans="1:3" x14ac:dyDescent="0.25">
      <c r="A300" t="s">
        <v>28</v>
      </c>
      <c r="B300" t="s">
        <v>4</v>
      </c>
      <c r="C300" s="1">
        <v>44182</v>
      </c>
    </row>
    <row r="301" spans="1:3" x14ac:dyDescent="0.25">
      <c r="A301" t="s">
        <v>30</v>
      </c>
      <c r="B301" t="s">
        <v>9</v>
      </c>
      <c r="C301" s="1">
        <v>44182</v>
      </c>
    </row>
    <row r="302" spans="1:3" x14ac:dyDescent="0.25">
      <c r="A302" t="s">
        <v>31</v>
      </c>
      <c r="B302" t="s">
        <v>4</v>
      </c>
      <c r="C302" s="1">
        <v>44182</v>
      </c>
    </row>
    <row r="303" spans="1:3" x14ac:dyDescent="0.25">
      <c r="A303" t="s">
        <v>24</v>
      </c>
      <c r="B303" t="s">
        <v>4</v>
      </c>
      <c r="C303" s="1">
        <v>44182</v>
      </c>
    </row>
    <row r="304" spans="1:3" x14ac:dyDescent="0.25">
      <c r="A304" t="s">
        <v>33</v>
      </c>
      <c r="B304" t="s">
        <v>4</v>
      </c>
      <c r="C304" s="1">
        <v>44182</v>
      </c>
    </row>
    <row r="305" spans="1:3" x14ac:dyDescent="0.25">
      <c r="A305" t="s">
        <v>6</v>
      </c>
      <c r="B305" t="s">
        <v>7</v>
      </c>
      <c r="C305" s="1">
        <v>44182</v>
      </c>
    </row>
    <row r="306" spans="1:3" x14ac:dyDescent="0.25">
      <c r="A306" t="s">
        <v>41</v>
      </c>
      <c r="B306" t="s">
        <v>7</v>
      </c>
      <c r="C306" s="1">
        <v>44182</v>
      </c>
    </row>
    <row r="307" spans="1:3" x14ac:dyDescent="0.25">
      <c r="A307" t="s">
        <v>22</v>
      </c>
      <c r="B307" t="s">
        <v>4</v>
      </c>
      <c r="C307" s="1">
        <v>44182</v>
      </c>
    </row>
    <row r="308" spans="1:3" x14ac:dyDescent="0.25">
      <c r="A308" t="s">
        <v>34</v>
      </c>
      <c r="B308" t="s">
        <v>7</v>
      </c>
      <c r="C308" s="1">
        <v>44182</v>
      </c>
    </row>
    <row r="309" spans="1:3" x14ac:dyDescent="0.25">
      <c r="A309" t="s">
        <v>25</v>
      </c>
      <c r="B309" t="s">
        <v>9</v>
      </c>
      <c r="C309" s="1">
        <v>44182</v>
      </c>
    </row>
    <row r="310" spans="1:3" x14ac:dyDescent="0.25">
      <c r="A310" t="s">
        <v>40</v>
      </c>
      <c r="B310" t="s">
        <v>4</v>
      </c>
      <c r="C310" s="1">
        <v>44182</v>
      </c>
    </row>
    <row r="311" spans="1:3" x14ac:dyDescent="0.25">
      <c r="A311" t="s">
        <v>38</v>
      </c>
      <c r="B311" t="s">
        <v>4</v>
      </c>
      <c r="C311" s="1">
        <v>44182</v>
      </c>
    </row>
    <row r="312" spans="1:3" x14ac:dyDescent="0.25">
      <c r="A312" t="s">
        <v>30</v>
      </c>
      <c r="B312" t="s">
        <v>9</v>
      </c>
      <c r="C312" s="1">
        <v>44183</v>
      </c>
    </row>
    <row r="313" spans="1:3" x14ac:dyDescent="0.25">
      <c r="A313" t="s">
        <v>3</v>
      </c>
      <c r="B313" t="s">
        <v>4</v>
      </c>
      <c r="C313" s="1">
        <v>44183</v>
      </c>
    </row>
    <row r="314" spans="1:3" x14ac:dyDescent="0.25">
      <c r="A314" t="s">
        <v>22</v>
      </c>
      <c r="B314" t="s">
        <v>4</v>
      </c>
      <c r="C314" s="1">
        <v>44183</v>
      </c>
    </row>
    <row r="315" spans="1:3" x14ac:dyDescent="0.25">
      <c r="A315" t="s">
        <v>26</v>
      </c>
      <c r="B315" t="s">
        <v>4</v>
      </c>
      <c r="C315" s="1">
        <v>44183</v>
      </c>
    </row>
    <row r="316" spans="1:3" x14ac:dyDescent="0.25">
      <c r="A316" t="s">
        <v>16</v>
      </c>
      <c r="B316" t="s">
        <v>4</v>
      </c>
      <c r="C316" s="1">
        <v>44183</v>
      </c>
    </row>
    <row r="317" spans="1:3" x14ac:dyDescent="0.25">
      <c r="A317" t="s">
        <v>15</v>
      </c>
      <c r="B317" t="s">
        <v>4</v>
      </c>
      <c r="C317" s="1">
        <v>44183</v>
      </c>
    </row>
    <row r="318" spans="1:3" x14ac:dyDescent="0.25">
      <c r="A318" t="s">
        <v>10</v>
      </c>
      <c r="B318" t="s">
        <v>7</v>
      </c>
      <c r="C318" s="1">
        <v>44183</v>
      </c>
    </row>
    <row r="319" spans="1:3" x14ac:dyDescent="0.25">
      <c r="A319" t="s">
        <v>11</v>
      </c>
      <c r="B319" t="s">
        <v>4</v>
      </c>
      <c r="C319" s="1">
        <v>44183</v>
      </c>
    </row>
    <row r="320" spans="1:3" x14ac:dyDescent="0.25">
      <c r="A320" t="s">
        <v>43</v>
      </c>
      <c r="B320" t="s">
        <v>7</v>
      </c>
      <c r="C320" s="1">
        <v>44183</v>
      </c>
    </row>
    <row r="321" spans="1:3" x14ac:dyDescent="0.25">
      <c r="A321" t="s">
        <v>12</v>
      </c>
      <c r="B321" t="s">
        <v>4</v>
      </c>
      <c r="C321" s="1">
        <v>44183</v>
      </c>
    </row>
    <row r="322" spans="1:3" x14ac:dyDescent="0.25">
      <c r="A322" t="s">
        <v>25</v>
      </c>
      <c r="B322" t="s">
        <v>9</v>
      </c>
      <c r="C322" s="1">
        <v>44183</v>
      </c>
    </row>
    <row r="323" spans="1:3" x14ac:dyDescent="0.25">
      <c r="A323" t="s">
        <v>24</v>
      </c>
      <c r="B323" t="s">
        <v>4</v>
      </c>
      <c r="C323" s="1">
        <v>44183</v>
      </c>
    </row>
    <row r="324" spans="1:3" x14ac:dyDescent="0.25">
      <c r="A324" t="s">
        <v>27</v>
      </c>
      <c r="B324" t="s">
        <v>4</v>
      </c>
      <c r="C324" s="1">
        <v>44183</v>
      </c>
    </row>
    <row r="325" spans="1:3" x14ac:dyDescent="0.25">
      <c r="A325" t="s">
        <v>13</v>
      </c>
      <c r="B325" t="s">
        <v>4</v>
      </c>
      <c r="C325" s="1">
        <v>44183</v>
      </c>
    </row>
    <row r="326" spans="1:3" x14ac:dyDescent="0.25">
      <c r="A326" t="s">
        <v>32</v>
      </c>
      <c r="B326" t="s">
        <v>4</v>
      </c>
      <c r="C326" s="1">
        <v>44183</v>
      </c>
    </row>
    <row r="327" spans="1:3" x14ac:dyDescent="0.25">
      <c r="A327" t="s">
        <v>18</v>
      </c>
      <c r="B327" t="s">
        <v>4</v>
      </c>
      <c r="C327" s="1">
        <v>44183</v>
      </c>
    </row>
    <row r="328" spans="1:3" x14ac:dyDescent="0.25">
      <c r="A328" t="s">
        <v>44</v>
      </c>
      <c r="B328" t="s">
        <v>4</v>
      </c>
      <c r="C328" s="1">
        <v>44183</v>
      </c>
    </row>
    <row r="329" spans="1:3" x14ac:dyDescent="0.25">
      <c r="A329" t="s">
        <v>23</v>
      </c>
      <c r="B329" t="s">
        <v>4</v>
      </c>
      <c r="C329" s="1">
        <v>44183</v>
      </c>
    </row>
    <row r="330" spans="1:3" x14ac:dyDescent="0.25">
      <c r="A330" t="s">
        <v>20</v>
      </c>
      <c r="B330" t="s">
        <v>4</v>
      </c>
      <c r="C330" s="1">
        <v>44183</v>
      </c>
    </row>
    <row r="331" spans="1:3" x14ac:dyDescent="0.25">
      <c r="A331" t="s">
        <v>19</v>
      </c>
      <c r="B331" t="s">
        <v>4</v>
      </c>
      <c r="C331" s="1">
        <v>44183</v>
      </c>
    </row>
    <row r="332" spans="1:3" x14ac:dyDescent="0.25">
      <c r="A332" t="s">
        <v>37</v>
      </c>
      <c r="B332" t="s">
        <v>4</v>
      </c>
      <c r="C332" s="1">
        <v>44183</v>
      </c>
    </row>
    <row r="333" spans="1:3" x14ac:dyDescent="0.25">
      <c r="A333" t="s">
        <v>36</v>
      </c>
      <c r="B333" t="s">
        <v>4</v>
      </c>
      <c r="C333" s="1">
        <v>44183</v>
      </c>
    </row>
    <row r="334" spans="1:3" x14ac:dyDescent="0.25">
      <c r="A334" t="s">
        <v>29</v>
      </c>
      <c r="B334" t="s">
        <v>4</v>
      </c>
      <c r="C334" s="1">
        <v>44183</v>
      </c>
    </row>
    <row r="335" spans="1:3" x14ac:dyDescent="0.25">
      <c r="A335" t="s">
        <v>38</v>
      </c>
      <c r="B335" t="s">
        <v>4</v>
      </c>
      <c r="C335" s="1">
        <v>44183</v>
      </c>
    </row>
    <row r="336" spans="1:3" x14ac:dyDescent="0.25">
      <c r="A336" t="s">
        <v>41</v>
      </c>
      <c r="B336" t="s">
        <v>7</v>
      </c>
      <c r="C336" s="1">
        <v>44183</v>
      </c>
    </row>
    <row r="337" spans="1:3" x14ac:dyDescent="0.25">
      <c r="A337" t="s">
        <v>31</v>
      </c>
      <c r="B337" t="s">
        <v>4</v>
      </c>
      <c r="C337" s="1">
        <v>44183</v>
      </c>
    </row>
    <row r="338" spans="1:3" x14ac:dyDescent="0.25">
      <c r="A338" t="s">
        <v>33</v>
      </c>
      <c r="B338" t="s">
        <v>4</v>
      </c>
      <c r="C338" s="1">
        <v>44183</v>
      </c>
    </row>
    <row r="339" spans="1:3" x14ac:dyDescent="0.25">
      <c r="A339" t="s">
        <v>17</v>
      </c>
      <c r="B339" t="s">
        <v>4</v>
      </c>
      <c r="C339" s="1">
        <v>44183</v>
      </c>
    </row>
    <row r="340" spans="1:3" x14ac:dyDescent="0.25">
      <c r="A340" t="s">
        <v>21</v>
      </c>
      <c r="B340" t="s">
        <v>7</v>
      </c>
      <c r="C340" s="1">
        <v>44183</v>
      </c>
    </row>
    <row r="341" spans="1:3" x14ac:dyDescent="0.25">
      <c r="A341" t="s">
        <v>35</v>
      </c>
      <c r="B341" t="s">
        <v>4</v>
      </c>
      <c r="C341" s="1">
        <v>44183</v>
      </c>
    </row>
    <row r="342" spans="1:3" x14ac:dyDescent="0.25">
      <c r="A342" t="s">
        <v>5</v>
      </c>
      <c r="B342" t="s">
        <v>4</v>
      </c>
      <c r="C342" s="1">
        <v>44183</v>
      </c>
    </row>
    <row r="343" spans="1:3" x14ac:dyDescent="0.25">
      <c r="A343" t="s">
        <v>6</v>
      </c>
      <c r="B343" t="s">
        <v>7</v>
      </c>
      <c r="C343" s="1">
        <v>44183</v>
      </c>
    </row>
    <row r="344" spans="1:3" x14ac:dyDescent="0.25">
      <c r="A344" t="s">
        <v>34</v>
      </c>
      <c r="B344" t="s">
        <v>7</v>
      </c>
      <c r="C344" s="1">
        <v>44183</v>
      </c>
    </row>
    <row r="345" spans="1:3" x14ac:dyDescent="0.25">
      <c r="A345" t="s">
        <v>40</v>
      </c>
      <c r="B345" t="s">
        <v>4</v>
      </c>
      <c r="C345" s="1">
        <v>44183</v>
      </c>
    </row>
    <row r="346" spans="1:3" x14ac:dyDescent="0.25">
      <c r="A346" t="s">
        <v>8</v>
      </c>
      <c r="B346" t="s">
        <v>9</v>
      </c>
      <c r="C346" s="1">
        <v>44183</v>
      </c>
    </row>
    <row r="347" spans="1:3" x14ac:dyDescent="0.25">
      <c r="A347" t="s">
        <v>39</v>
      </c>
      <c r="B347" t="s">
        <v>4</v>
      </c>
      <c r="C347" s="1">
        <v>44183</v>
      </c>
    </row>
    <row r="348" spans="1:3" x14ac:dyDescent="0.25">
      <c r="A348" t="s">
        <v>28</v>
      </c>
      <c r="B348" t="s">
        <v>4</v>
      </c>
      <c r="C348" s="1">
        <v>44183</v>
      </c>
    </row>
    <row r="349" spans="1:3" x14ac:dyDescent="0.25">
      <c r="A349" t="s">
        <v>24</v>
      </c>
      <c r="B349" t="s">
        <v>4</v>
      </c>
      <c r="C349" s="1">
        <v>44186</v>
      </c>
    </row>
    <row r="350" spans="1:3" x14ac:dyDescent="0.25">
      <c r="A350" t="s">
        <v>3</v>
      </c>
      <c r="B350" t="s">
        <v>4</v>
      </c>
      <c r="C350" s="1">
        <v>44186</v>
      </c>
    </row>
    <row r="351" spans="1:3" x14ac:dyDescent="0.25">
      <c r="A351" t="s">
        <v>21</v>
      </c>
      <c r="B351" t="s">
        <v>7</v>
      </c>
      <c r="C351" s="1">
        <v>44186</v>
      </c>
    </row>
    <row r="352" spans="1:3" x14ac:dyDescent="0.25">
      <c r="A352" t="s">
        <v>26</v>
      </c>
      <c r="B352" t="s">
        <v>4</v>
      </c>
      <c r="C352" s="1">
        <v>44186</v>
      </c>
    </row>
    <row r="353" spans="1:3" x14ac:dyDescent="0.25">
      <c r="A353" t="s">
        <v>41</v>
      </c>
      <c r="B353" t="s">
        <v>7</v>
      </c>
      <c r="C353" s="1">
        <v>44186</v>
      </c>
    </row>
    <row r="354" spans="1:3" x14ac:dyDescent="0.25">
      <c r="A354" t="s">
        <v>43</v>
      </c>
      <c r="B354" t="s">
        <v>7</v>
      </c>
      <c r="C354" s="1">
        <v>44186</v>
      </c>
    </row>
    <row r="355" spans="1:3" x14ac:dyDescent="0.25">
      <c r="A355" t="s">
        <v>10</v>
      </c>
      <c r="B355" t="s">
        <v>7</v>
      </c>
      <c r="C355" s="1">
        <v>44186</v>
      </c>
    </row>
    <row r="356" spans="1:3" x14ac:dyDescent="0.25">
      <c r="A356" t="s">
        <v>35</v>
      </c>
      <c r="B356" t="s">
        <v>4</v>
      </c>
      <c r="C356" s="1">
        <v>44186</v>
      </c>
    </row>
    <row r="357" spans="1:3" x14ac:dyDescent="0.25">
      <c r="A357" t="s">
        <v>11</v>
      </c>
      <c r="B357" t="s">
        <v>4</v>
      </c>
      <c r="C357" s="1">
        <v>44186</v>
      </c>
    </row>
    <row r="358" spans="1:3" x14ac:dyDescent="0.25">
      <c r="A358" t="s">
        <v>44</v>
      </c>
      <c r="B358" t="s">
        <v>4</v>
      </c>
      <c r="C358" s="1">
        <v>44186</v>
      </c>
    </row>
    <row r="359" spans="1:3" x14ac:dyDescent="0.25">
      <c r="A359" t="s">
        <v>12</v>
      </c>
      <c r="B359" t="s">
        <v>4</v>
      </c>
      <c r="C359" s="1">
        <v>44186</v>
      </c>
    </row>
    <row r="360" spans="1:3" x14ac:dyDescent="0.25">
      <c r="A360" t="s">
        <v>13</v>
      </c>
      <c r="B360" t="s">
        <v>4</v>
      </c>
      <c r="C360" s="1">
        <v>44186</v>
      </c>
    </row>
    <row r="361" spans="1:3" x14ac:dyDescent="0.25">
      <c r="A361" t="s">
        <v>45</v>
      </c>
      <c r="B361" t="s">
        <v>4</v>
      </c>
      <c r="C361" s="1">
        <v>44186</v>
      </c>
    </row>
    <row r="362" spans="1:3" x14ac:dyDescent="0.25">
      <c r="A362" t="s">
        <v>28</v>
      </c>
      <c r="B362" t="s">
        <v>4</v>
      </c>
      <c r="C362" s="1">
        <v>44186</v>
      </c>
    </row>
    <row r="363" spans="1:3" x14ac:dyDescent="0.25">
      <c r="A363" t="s">
        <v>16</v>
      </c>
      <c r="B363" t="s">
        <v>4</v>
      </c>
      <c r="C363" s="1">
        <v>44186</v>
      </c>
    </row>
    <row r="364" spans="1:3" x14ac:dyDescent="0.25">
      <c r="A364" t="s">
        <v>32</v>
      </c>
      <c r="B364" t="s">
        <v>4</v>
      </c>
      <c r="C364" s="1">
        <v>44186</v>
      </c>
    </row>
    <row r="365" spans="1:3" x14ac:dyDescent="0.25">
      <c r="A365" t="s">
        <v>18</v>
      </c>
      <c r="B365" t="s">
        <v>4</v>
      </c>
      <c r="C365" s="1">
        <v>44186</v>
      </c>
    </row>
    <row r="366" spans="1:3" x14ac:dyDescent="0.25">
      <c r="A366" t="s">
        <v>36</v>
      </c>
      <c r="B366" t="s">
        <v>4</v>
      </c>
      <c r="C366" s="1">
        <v>44186</v>
      </c>
    </row>
    <row r="367" spans="1:3" x14ac:dyDescent="0.25">
      <c r="A367" t="s">
        <v>17</v>
      </c>
      <c r="B367" t="s">
        <v>4</v>
      </c>
      <c r="C367" s="1">
        <v>44186</v>
      </c>
    </row>
    <row r="368" spans="1:3" x14ac:dyDescent="0.25">
      <c r="A368" t="s">
        <v>20</v>
      </c>
      <c r="B368" t="s">
        <v>4</v>
      </c>
      <c r="C368" s="1">
        <v>44186</v>
      </c>
    </row>
    <row r="369" spans="1:3" x14ac:dyDescent="0.25">
      <c r="A369" t="s">
        <v>33</v>
      </c>
      <c r="B369" t="s">
        <v>4</v>
      </c>
      <c r="C369" s="1">
        <v>44186</v>
      </c>
    </row>
    <row r="370" spans="1:3" x14ac:dyDescent="0.25">
      <c r="A370" t="s">
        <v>23</v>
      </c>
      <c r="B370" t="s">
        <v>4</v>
      </c>
      <c r="C370" s="1">
        <v>44186</v>
      </c>
    </row>
    <row r="371" spans="1:3" x14ac:dyDescent="0.25">
      <c r="A371" t="s">
        <v>19</v>
      </c>
      <c r="B371" t="s">
        <v>4</v>
      </c>
      <c r="C371" s="1">
        <v>44186</v>
      </c>
    </row>
    <row r="372" spans="1:3" x14ac:dyDescent="0.25">
      <c r="A372" t="s">
        <v>8</v>
      </c>
      <c r="B372" t="s">
        <v>9</v>
      </c>
      <c r="C372" s="1">
        <v>44186</v>
      </c>
    </row>
    <row r="373" spans="1:3" x14ac:dyDescent="0.25">
      <c r="A373" t="s">
        <v>38</v>
      </c>
      <c r="B373" t="s">
        <v>4</v>
      </c>
      <c r="C373" s="1">
        <v>44186</v>
      </c>
    </row>
    <row r="374" spans="1:3" x14ac:dyDescent="0.25">
      <c r="A374" t="s">
        <v>5</v>
      </c>
      <c r="B374" t="s">
        <v>4</v>
      </c>
      <c r="C374" s="1">
        <v>44186</v>
      </c>
    </row>
    <row r="375" spans="1:3" x14ac:dyDescent="0.25">
      <c r="A375" t="s">
        <v>15</v>
      </c>
      <c r="B375" t="s">
        <v>4</v>
      </c>
      <c r="C375" s="1">
        <v>44186</v>
      </c>
    </row>
    <row r="376" spans="1:3" x14ac:dyDescent="0.25">
      <c r="A376" t="s">
        <v>22</v>
      </c>
      <c r="B376" t="s">
        <v>4</v>
      </c>
      <c r="C376" s="1">
        <v>44186</v>
      </c>
    </row>
    <row r="377" spans="1:3" x14ac:dyDescent="0.25">
      <c r="A377" t="s">
        <v>29</v>
      </c>
      <c r="B377" t="s">
        <v>4</v>
      </c>
      <c r="C377" s="1">
        <v>44186</v>
      </c>
    </row>
    <row r="378" spans="1:3" x14ac:dyDescent="0.25">
      <c r="A378" t="s">
        <v>6</v>
      </c>
      <c r="B378" t="s">
        <v>7</v>
      </c>
      <c r="C378" s="1">
        <v>44186</v>
      </c>
    </row>
    <row r="379" spans="1:3" x14ac:dyDescent="0.25">
      <c r="A379" t="s">
        <v>31</v>
      </c>
      <c r="B379" t="s">
        <v>4</v>
      </c>
      <c r="C379" s="1">
        <v>44186</v>
      </c>
    </row>
    <row r="380" spans="1:3" x14ac:dyDescent="0.25">
      <c r="A380" t="s">
        <v>27</v>
      </c>
      <c r="B380" t="s">
        <v>4</v>
      </c>
      <c r="C380" s="1">
        <v>44186</v>
      </c>
    </row>
    <row r="381" spans="1:3" x14ac:dyDescent="0.25">
      <c r="A381" t="s">
        <v>39</v>
      </c>
      <c r="B381" t="s">
        <v>4</v>
      </c>
      <c r="C381" s="1">
        <v>44186</v>
      </c>
    </row>
    <row r="382" spans="1:3" x14ac:dyDescent="0.25">
      <c r="A382" t="s">
        <v>25</v>
      </c>
      <c r="B382" t="s">
        <v>9</v>
      </c>
      <c r="C382" s="1">
        <v>44186</v>
      </c>
    </row>
    <row r="383" spans="1:3" x14ac:dyDescent="0.25">
      <c r="A383" t="s">
        <v>34</v>
      </c>
      <c r="B383" t="s">
        <v>7</v>
      </c>
      <c r="C383" s="1">
        <v>44186</v>
      </c>
    </row>
    <row r="384" spans="1:3" x14ac:dyDescent="0.25">
      <c r="A384" t="s">
        <v>40</v>
      </c>
      <c r="B384" t="s">
        <v>4</v>
      </c>
      <c r="C384" s="1">
        <v>44186</v>
      </c>
    </row>
    <row r="385" spans="1:3" x14ac:dyDescent="0.25">
      <c r="A385" t="s">
        <v>30</v>
      </c>
      <c r="B385" t="s">
        <v>9</v>
      </c>
      <c r="C385" s="1">
        <v>44186</v>
      </c>
    </row>
    <row r="386" spans="1:3" x14ac:dyDescent="0.25">
      <c r="A386" t="s">
        <v>21</v>
      </c>
      <c r="B386" t="s">
        <v>7</v>
      </c>
      <c r="C386" s="1">
        <v>44189</v>
      </c>
    </row>
    <row r="387" spans="1:3" x14ac:dyDescent="0.25">
      <c r="A387" t="s">
        <v>3</v>
      </c>
      <c r="B387" t="s">
        <v>4</v>
      </c>
      <c r="C387" s="1">
        <v>44189</v>
      </c>
    </row>
    <row r="388" spans="1:3" x14ac:dyDescent="0.25">
      <c r="A388" t="s">
        <v>26</v>
      </c>
      <c r="B388" t="s">
        <v>4</v>
      </c>
      <c r="C388" s="1">
        <v>44189</v>
      </c>
    </row>
    <row r="389" spans="1:3" x14ac:dyDescent="0.25">
      <c r="A389" t="s">
        <v>10</v>
      </c>
      <c r="B389" t="s">
        <v>7</v>
      </c>
      <c r="C389" s="1">
        <v>44189</v>
      </c>
    </row>
    <row r="390" spans="1:3" x14ac:dyDescent="0.25">
      <c r="A390" t="s">
        <v>11</v>
      </c>
      <c r="B390" t="s">
        <v>4</v>
      </c>
      <c r="C390" s="1">
        <v>44189</v>
      </c>
    </row>
    <row r="391" spans="1:3" x14ac:dyDescent="0.25">
      <c r="A391" t="s">
        <v>5</v>
      </c>
      <c r="B391" t="s">
        <v>4</v>
      </c>
      <c r="C391" s="1">
        <v>44189</v>
      </c>
    </row>
    <row r="392" spans="1:3" x14ac:dyDescent="0.25">
      <c r="A392" t="s">
        <v>12</v>
      </c>
      <c r="B392" t="s">
        <v>4</v>
      </c>
      <c r="C392" s="1">
        <v>44189</v>
      </c>
    </row>
    <row r="393" spans="1:3" x14ac:dyDescent="0.25">
      <c r="A393" t="s">
        <v>24</v>
      </c>
      <c r="B393" t="s">
        <v>4</v>
      </c>
      <c r="C393" s="1">
        <v>44189</v>
      </c>
    </row>
    <row r="394" spans="1:3" x14ac:dyDescent="0.25">
      <c r="A394" t="s">
        <v>48</v>
      </c>
      <c r="B394" t="s">
        <v>7</v>
      </c>
      <c r="C394" s="1">
        <v>44189</v>
      </c>
    </row>
    <row r="395" spans="1:3" x14ac:dyDescent="0.25">
      <c r="A395" t="s">
        <v>13</v>
      </c>
      <c r="B395" t="s">
        <v>4</v>
      </c>
      <c r="C395" s="1">
        <v>44189</v>
      </c>
    </row>
    <row r="396" spans="1:3" x14ac:dyDescent="0.25">
      <c r="A396" t="s">
        <v>44</v>
      </c>
      <c r="B396" t="s">
        <v>4</v>
      </c>
      <c r="C396" s="1">
        <v>44189</v>
      </c>
    </row>
    <row r="397" spans="1:3" x14ac:dyDescent="0.25">
      <c r="A397" t="s">
        <v>28</v>
      </c>
      <c r="B397" t="s">
        <v>4</v>
      </c>
      <c r="C397" s="1">
        <v>44189</v>
      </c>
    </row>
    <row r="398" spans="1:3" x14ac:dyDescent="0.25">
      <c r="A398" t="s">
        <v>30</v>
      </c>
      <c r="B398" t="s">
        <v>9</v>
      </c>
      <c r="C398" s="1">
        <v>44189</v>
      </c>
    </row>
    <row r="399" spans="1:3" x14ac:dyDescent="0.25">
      <c r="A399" t="s">
        <v>8</v>
      </c>
      <c r="B399" t="s">
        <v>9</v>
      </c>
      <c r="C399" s="1">
        <v>44189</v>
      </c>
    </row>
    <row r="400" spans="1:3" x14ac:dyDescent="0.25">
      <c r="A400" t="s">
        <v>39</v>
      </c>
      <c r="B400" t="s">
        <v>4</v>
      </c>
      <c r="C400" s="1">
        <v>44189</v>
      </c>
    </row>
    <row r="401" spans="1:3" x14ac:dyDescent="0.25">
      <c r="A401" t="s">
        <v>32</v>
      </c>
      <c r="B401" t="s">
        <v>4</v>
      </c>
      <c r="C401" s="1">
        <v>44189</v>
      </c>
    </row>
    <row r="402" spans="1:3" x14ac:dyDescent="0.25">
      <c r="A402" t="s">
        <v>18</v>
      </c>
      <c r="B402" t="s">
        <v>4</v>
      </c>
      <c r="C402" s="1">
        <v>44189</v>
      </c>
    </row>
    <row r="403" spans="1:3" x14ac:dyDescent="0.25">
      <c r="A403" t="s">
        <v>17</v>
      </c>
      <c r="B403" t="s">
        <v>4</v>
      </c>
      <c r="C403" s="1">
        <v>44189</v>
      </c>
    </row>
    <row r="404" spans="1:3" x14ac:dyDescent="0.25">
      <c r="A404" t="s">
        <v>20</v>
      </c>
      <c r="B404" t="s">
        <v>4</v>
      </c>
      <c r="C404" s="1">
        <v>44189</v>
      </c>
    </row>
    <row r="405" spans="1:3" x14ac:dyDescent="0.25">
      <c r="A405" t="s">
        <v>19</v>
      </c>
      <c r="B405" t="s">
        <v>4</v>
      </c>
      <c r="C405" s="1">
        <v>44189</v>
      </c>
    </row>
    <row r="406" spans="1:3" x14ac:dyDescent="0.25">
      <c r="A406" t="s">
        <v>27</v>
      </c>
      <c r="B406" t="s">
        <v>4</v>
      </c>
      <c r="C406" s="1">
        <v>44189</v>
      </c>
    </row>
    <row r="407" spans="1:3" x14ac:dyDescent="0.25">
      <c r="A407" t="s">
        <v>15</v>
      </c>
      <c r="B407" t="s">
        <v>4</v>
      </c>
      <c r="C407" s="1">
        <v>44189</v>
      </c>
    </row>
    <row r="408" spans="1:3" x14ac:dyDescent="0.25">
      <c r="A408" t="s">
        <v>25</v>
      </c>
      <c r="B408" t="s">
        <v>9</v>
      </c>
      <c r="C408" s="1">
        <v>44189</v>
      </c>
    </row>
    <row r="409" spans="1:3" x14ac:dyDescent="0.25">
      <c r="A409" t="s">
        <v>40</v>
      </c>
      <c r="B409" t="s">
        <v>4</v>
      </c>
      <c r="C409" s="1">
        <v>44189</v>
      </c>
    </row>
    <row r="410" spans="1:3" x14ac:dyDescent="0.25">
      <c r="A410" t="s">
        <v>33</v>
      </c>
      <c r="B410" t="s">
        <v>4</v>
      </c>
      <c r="C410" s="1">
        <v>44189</v>
      </c>
    </row>
    <row r="411" spans="1:3" x14ac:dyDescent="0.25">
      <c r="A411" t="s">
        <v>31</v>
      </c>
      <c r="B411" t="s">
        <v>4</v>
      </c>
      <c r="C411" s="1">
        <v>44189</v>
      </c>
    </row>
    <row r="412" spans="1:3" x14ac:dyDescent="0.25">
      <c r="A412" t="s">
        <v>36</v>
      </c>
      <c r="B412" t="s">
        <v>4</v>
      </c>
      <c r="C412" s="1">
        <v>44189</v>
      </c>
    </row>
    <row r="413" spans="1:3" x14ac:dyDescent="0.25">
      <c r="A413" t="s">
        <v>35</v>
      </c>
      <c r="B413" t="s">
        <v>4</v>
      </c>
      <c r="C413" s="1">
        <v>44189</v>
      </c>
    </row>
    <row r="414" spans="1:3" x14ac:dyDescent="0.25">
      <c r="A414" t="s">
        <v>14</v>
      </c>
      <c r="B414" t="s">
        <v>4</v>
      </c>
      <c r="C414" s="1">
        <v>44189</v>
      </c>
    </row>
    <row r="415" spans="1:3" x14ac:dyDescent="0.25">
      <c r="A415" t="s">
        <v>23</v>
      </c>
      <c r="B415" t="s">
        <v>4</v>
      </c>
      <c r="C415" s="1">
        <v>44189</v>
      </c>
    </row>
    <row r="416" spans="1:3" x14ac:dyDescent="0.25">
      <c r="A416" t="s">
        <v>22</v>
      </c>
      <c r="B416" t="s">
        <v>4</v>
      </c>
      <c r="C416" s="1">
        <v>44189</v>
      </c>
    </row>
    <row r="417" spans="1:3" x14ac:dyDescent="0.25">
      <c r="A417" t="s">
        <v>38</v>
      </c>
      <c r="B417" t="s">
        <v>4</v>
      </c>
      <c r="C417" s="1">
        <v>44189</v>
      </c>
    </row>
    <row r="418" spans="1:3" x14ac:dyDescent="0.25">
      <c r="A418" t="s">
        <v>43</v>
      </c>
      <c r="B418" t="s">
        <v>7</v>
      </c>
      <c r="C418" s="1">
        <v>44189</v>
      </c>
    </row>
    <row r="419" spans="1:3" x14ac:dyDescent="0.25">
      <c r="A419" t="s">
        <v>34</v>
      </c>
      <c r="B419" t="s">
        <v>7</v>
      </c>
      <c r="C419" s="1">
        <v>44189</v>
      </c>
    </row>
    <row r="420" spans="1:3" x14ac:dyDescent="0.25">
      <c r="A420" t="s">
        <v>16</v>
      </c>
      <c r="B420" t="s">
        <v>4</v>
      </c>
      <c r="C420" s="1">
        <v>44189</v>
      </c>
    </row>
    <row r="421" spans="1:3" x14ac:dyDescent="0.25">
      <c r="A421" t="s">
        <v>6</v>
      </c>
      <c r="B421" t="s">
        <v>7</v>
      </c>
      <c r="C421" s="1">
        <v>44189</v>
      </c>
    </row>
    <row r="422" spans="1:3" x14ac:dyDescent="0.25">
      <c r="A422" t="s">
        <v>3</v>
      </c>
      <c r="B422" t="s">
        <v>4</v>
      </c>
      <c r="C422" s="1">
        <v>44193</v>
      </c>
    </row>
    <row r="423" spans="1:3" x14ac:dyDescent="0.25">
      <c r="A423" t="s">
        <v>23</v>
      </c>
      <c r="B423" t="s">
        <v>4</v>
      </c>
      <c r="C423" s="1">
        <v>44193</v>
      </c>
    </row>
    <row r="424" spans="1:3" x14ac:dyDescent="0.25">
      <c r="A424" t="s">
        <v>26</v>
      </c>
      <c r="B424" t="s">
        <v>4</v>
      </c>
      <c r="C424" s="1">
        <v>44193</v>
      </c>
    </row>
    <row r="425" spans="1:3" x14ac:dyDescent="0.25">
      <c r="A425" t="s">
        <v>22</v>
      </c>
      <c r="B425" t="s">
        <v>4</v>
      </c>
      <c r="C425" s="1">
        <v>44193</v>
      </c>
    </row>
    <row r="426" spans="1:3" x14ac:dyDescent="0.25">
      <c r="A426" t="s">
        <v>45</v>
      </c>
      <c r="B426" t="s">
        <v>4</v>
      </c>
      <c r="C426" s="1">
        <v>44193</v>
      </c>
    </row>
    <row r="427" spans="1:3" x14ac:dyDescent="0.25">
      <c r="A427" t="s">
        <v>41</v>
      </c>
      <c r="B427" t="s">
        <v>7</v>
      </c>
      <c r="C427" s="1">
        <v>44193</v>
      </c>
    </row>
    <row r="428" spans="1:3" x14ac:dyDescent="0.25">
      <c r="A428" t="s">
        <v>10</v>
      </c>
      <c r="B428" t="s">
        <v>7</v>
      </c>
      <c r="C428" s="1">
        <v>44193</v>
      </c>
    </row>
    <row r="429" spans="1:3" x14ac:dyDescent="0.25">
      <c r="A429" t="s">
        <v>35</v>
      </c>
      <c r="B429" t="s">
        <v>4</v>
      </c>
      <c r="C429" s="1">
        <v>44193</v>
      </c>
    </row>
    <row r="430" spans="1:3" x14ac:dyDescent="0.25">
      <c r="A430" t="s">
        <v>5</v>
      </c>
      <c r="B430" t="s">
        <v>4</v>
      </c>
      <c r="C430" s="1">
        <v>44193</v>
      </c>
    </row>
    <row r="431" spans="1:3" x14ac:dyDescent="0.25">
      <c r="A431" t="s">
        <v>32</v>
      </c>
      <c r="B431" t="s">
        <v>4</v>
      </c>
      <c r="C431" s="1">
        <v>44193</v>
      </c>
    </row>
    <row r="432" spans="1:3" x14ac:dyDescent="0.25">
      <c r="A432" t="s">
        <v>11</v>
      </c>
      <c r="B432" t="s">
        <v>4</v>
      </c>
      <c r="C432" s="1">
        <v>44193</v>
      </c>
    </row>
    <row r="433" spans="1:3" x14ac:dyDescent="0.25">
      <c r="A433" t="s">
        <v>12</v>
      </c>
      <c r="B433" t="s">
        <v>4</v>
      </c>
      <c r="C433" s="1">
        <v>44193</v>
      </c>
    </row>
    <row r="434" spans="1:3" x14ac:dyDescent="0.25">
      <c r="A434" t="s">
        <v>17</v>
      </c>
      <c r="B434" t="s">
        <v>4</v>
      </c>
      <c r="C434" s="1">
        <v>44193</v>
      </c>
    </row>
    <row r="435" spans="1:3" x14ac:dyDescent="0.25">
      <c r="A435" t="s">
        <v>24</v>
      </c>
      <c r="B435" t="s">
        <v>4</v>
      </c>
      <c r="C435" s="1">
        <v>44193</v>
      </c>
    </row>
    <row r="436" spans="1:3" x14ac:dyDescent="0.25">
      <c r="A436" t="s">
        <v>13</v>
      </c>
      <c r="B436" t="s">
        <v>4</v>
      </c>
      <c r="C436" s="1">
        <v>44193</v>
      </c>
    </row>
    <row r="437" spans="1:3" x14ac:dyDescent="0.25">
      <c r="A437" t="s">
        <v>28</v>
      </c>
      <c r="B437" t="s">
        <v>4</v>
      </c>
      <c r="C437" s="1">
        <v>44193</v>
      </c>
    </row>
    <row r="438" spans="1:3" x14ac:dyDescent="0.25">
      <c r="A438" t="s">
        <v>21</v>
      </c>
      <c r="B438" t="s">
        <v>7</v>
      </c>
      <c r="C438" s="1">
        <v>44193</v>
      </c>
    </row>
    <row r="439" spans="1:3" x14ac:dyDescent="0.25">
      <c r="A439" t="s">
        <v>44</v>
      </c>
      <c r="B439" t="s">
        <v>4</v>
      </c>
      <c r="C439" s="1">
        <v>44193</v>
      </c>
    </row>
    <row r="440" spans="1:3" x14ac:dyDescent="0.25">
      <c r="A440" t="s">
        <v>18</v>
      </c>
      <c r="B440" t="s">
        <v>4</v>
      </c>
      <c r="C440" s="1">
        <v>44193</v>
      </c>
    </row>
    <row r="441" spans="1:3" x14ac:dyDescent="0.25">
      <c r="A441" t="s">
        <v>20</v>
      </c>
      <c r="B441" t="s">
        <v>4</v>
      </c>
      <c r="C441" s="1">
        <v>44193</v>
      </c>
    </row>
    <row r="442" spans="1:3" x14ac:dyDescent="0.25">
      <c r="A442" t="s">
        <v>6</v>
      </c>
      <c r="B442" t="s">
        <v>7</v>
      </c>
      <c r="C442" s="1">
        <v>44193</v>
      </c>
    </row>
    <row r="443" spans="1:3" x14ac:dyDescent="0.25">
      <c r="A443" t="s">
        <v>19</v>
      </c>
      <c r="B443" t="s">
        <v>4</v>
      </c>
      <c r="C443" s="1">
        <v>44193</v>
      </c>
    </row>
    <row r="444" spans="1:3" x14ac:dyDescent="0.25">
      <c r="A444" t="s">
        <v>27</v>
      </c>
      <c r="B444" t="s">
        <v>4</v>
      </c>
      <c r="C444" s="1">
        <v>44193</v>
      </c>
    </row>
    <row r="445" spans="1:3" x14ac:dyDescent="0.25">
      <c r="A445" t="s">
        <v>15</v>
      </c>
      <c r="B445" t="s">
        <v>4</v>
      </c>
      <c r="C445" s="1">
        <v>44193</v>
      </c>
    </row>
    <row r="446" spans="1:3" x14ac:dyDescent="0.25">
      <c r="A446" t="s">
        <v>39</v>
      </c>
      <c r="B446" t="s">
        <v>4</v>
      </c>
      <c r="C446" s="1">
        <v>44193</v>
      </c>
    </row>
    <row r="447" spans="1:3" x14ac:dyDescent="0.25">
      <c r="A447" t="s">
        <v>25</v>
      </c>
      <c r="B447" t="s">
        <v>9</v>
      </c>
      <c r="C447" s="1">
        <v>44193</v>
      </c>
    </row>
    <row r="448" spans="1:3" x14ac:dyDescent="0.25">
      <c r="A448" t="s">
        <v>31</v>
      </c>
      <c r="B448" t="s">
        <v>4</v>
      </c>
      <c r="C448" s="1">
        <v>44193</v>
      </c>
    </row>
    <row r="449" spans="1:3" x14ac:dyDescent="0.25">
      <c r="A449" t="s">
        <v>30</v>
      </c>
      <c r="B449" t="s">
        <v>9</v>
      </c>
      <c r="C449" s="1">
        <v>44193</v>
      </c>
    </row>
    <row r="450" spans="1:3" x14ac:dyDescent="0.25">
      <c r="A450" t="s">
        <v>33</v>
      </c>
      <c r="B450" t="s">
        <v>4</v>
      </c>
      <c r="C450" s="1">
        <v>44193</v>
      </c>
    </row>
    <row r="451" spans="1:3" x14ac:dyDescent="0.25">
      <c r="A451" t="s">
        <v>40</v>
      </c>
      <c r="B451" t="s">
        <v>4</v>
      </c>
      <c r="C451" s="1">
        <v>44193</v>
      </c>
    </row>
    <row r="452" spans="1:3" x14ac:dyDescent="0.25">
      <c r="A452" t="s">
        <v>38</v>
      </c>
      <c r="B452" t="s">
        <v>4</v>
      </c>
      <c r="C452" s="1">
        <v>44193</v>
      </c>
    </row>
    <row r="453" spans="1:3" x14ac:dyDescent="0.25">
      <c r="A453" t="s">
        <v>34</v>
      </c>
      <c r="B453" t="s">
        <v>7</v>
      </c>
      <c r="C453" s="1">
        <v>44193</v>
      </c>
    </row>
    <row r="454" spans="1:3" x14ac:dyDescent="0.25">
      <c r="A454" t="s">
        <v>8</v>
      </c>
      <c r="B454" t="s">
        <v>9</v>
      </c>
      <c r="C454" s="1">
        <v>44193</v>
      </c>
    </row>
    <row r="455" spans="1:3" x14ac:dyDescent="0.25">
      <c r="A455" t="s">
        <v>46</v>
      </c>
      <c r="B455" t="s">
        <v>47</v>
      </c>
      <c r="C455" s="1">
        <v>44194</v>
      </c>
    </row>
    <row r="456" spans="1:3" x14ac:dyDescent="0.25">
      <c r="A456" t="s">
        <v>6</v>
      </c>
      <c r="B456" t="s">
        <v>7</v>
      </c>
      <c r="C456" s="1">
        <v>44194</v>
      </c>
    </row>
    <row r="457" spans="1:3" x14ac:dyDescent="0.25">
      <c r="A457" t="s">
        <v>22</v>
      </c>
      <c r="B457" t="s">
        <v>4</v>
      </c>
      <c r="C457" s="1">
        <v>44194</v>
      </c>
    </row>
    <row r="458" spans="1:3" x14ac:dyDescent="0.25">
      <c r="A458" t="s">
        <v>19</v>
      </c>
      <c r="B458" t="s">
        <v>4</v>
      </c>
      <c r="C458" s="1">
        <v>44194</v>
      </c>
    </row>
    <row r="459" spans="1:3" x14ac:dyDescent="0.25">
      <c r="A459" t="s">
        <v>33</v>
      </c>
      <c r="B459" t="s">
        <v>4</v>
      </c>
      <c r="C459" s="1">
        <v>44194</v>
      </c>
    </row>
    <row r="460" spans="1:3" x14ac:dyDescent="0.25">
      <c r="A460" t="s">
        <v>10</v>
      </c>
      <c r="B460" t="s">
        <v>7</v>
      </c>
      <c r="C460" s="1">
        <v>44194</v>
      </c>
    </row>
    <row r="461" spans="1:3" x14ac:dyDescent="0.25">
      <c r="A461" t="s">
        <v>14</v>
      </c>
      <c r="B461" t="s">
        <v>4</v>
      </c>
      <c r="C461" s="1">
        <v>44194</v>
      </c>
    </row>
    <row r="462" spans="1:3" x14ac:dyDescent="0.25">
      <c r="A462" t="s">
        <v>16</v>
      </c>
      <c r="B462" t="s">
        <v>4</v>
      </c>
      <c r="C462" s="1">
        <v>44194</v>
      </c>
    </row>
    <row r="463" spans="1:3" x14ac:dyDescent="0.25">
      <c r="A463" t="s">
        <v>32</v>
      </c>
      <c r="B463" t="s">
        <v>4</v>
      </c>
      <c r="C463" s="1">
        <v>44194</v>
      </c>
    </row>
    <row r="464" spans="1:3" x14ac:dyDescent="0.25">
      <c r="A464" t="s">
        <v>11</v>
      </c>
      <c r="B464" t="s">
        <v>4</v>
      </c>
      <c r="C464" s="1">
        <v>44194</v>
      </c>
    </row>
    <row r="465" spans="1:3" x14ac:dyDescent="0.25">
      <c r="A465" t="s">
        <v>38</v>
      </c>
      <c r="B465" t="s">
        <v>4</v>
      </c>
      <c r="C465" s="1">
        <v>44194</v>
      </c>
    </row>
    <row r="466" spans="1:3" x14ac:dyDescent="0.25">
      <c r="A466" t="s">
        <v>12</v>
      </c>
      <c r="B466" t="s">
        <v>4</v>
      </c>
      <c r="C466" s="1">
        <v>44194</v>
      </c>
    </row>
    <row r="467" spans="1:3" x14ac:dyDescent="0.25">
      <c r="A467" t="s">
        <v>3</v>
      </c>
      <c r="B467" t="s">
        <v>4</v>
      </c>
      <c r="C467" s="1">
        <v>44194</v>
      </c>
    </row>
    <row r="468" spans="1:3" x14ac:dyDescent="0.25">
      <c r="A468" t="s">
        <v>23</v>
      </c>
      <c r="B468" t="s">
        <v>4</v>
      </c>
      <c r="C468" s="1">
        <v>44194</v>
      </c>
    </row>
    <row r="469" spans="1:3" x14ac:dyDescent="0.25">
      <c r="A469" t="s">
        <v>24</v>
      </c>
      <c r="B469" t="s">
        <v>4</v>
      </c>
      <c r="C469" s="1">
        <v>44194</v>
      </c>
    </row>
    <row r="470" spans="1:3" x14ac:dyDescent="0.25">
      <c r="A470" t="s">
        <v>13</v>
      </c>
      <c r="B470" t="s">
        <v>4</v>
      </c>
      <c r="C470" s="1">
        <v>44194</v>
      </c>
    </row>
    <row r="471" spans="1:3" x14ac:dyDescent="0.25">
      <c r="A471" t="s">
        <v>39</v>
      </c>
      <c r="B471" t="s">
        <v>4</v>
      </c>
      <c r="C471" s="1">
        <v>44194</v>
      </c>
    </row>
    <row r="472" spans="1:3" x14ac:dyDescent="0.25">
      <c r="A472" t="s">
        <v>28</v>
      </c>
      <c r="B472" t="s">
        <v>4</v>
      </c>
      <c r="C472" s="1">
        <v>44194</v>
      </c>
    </row>
    <row r="473" spans="1:3" x14ac:dyDescent="0.25">
      <c r="A473" t="s">
        <v>17</v>
      </c>
      <c r="B473" t="s">
        <v>4</v>
      </c>
      <c r="C473" s="1">
        <v>44194</v>
      </c>
    </row>
    <row r="474" spans="1:3" x14ac:dyDescent="0.25">
      <c r="A474" t="s">
        <v>8</v>
      </c>
      <c r="B474" t="s">
        <v>9</v>
      </c>
      <c r="C474" s="1">
        <v>44194</v>
      </c>
    </row>
    <row r="475" spans="1:3" x14ac:dyDescent="0.25">
      <c r="A475" t="s">
        <v>18</v>
      </c>
      <c r="B475" t="s">
        <v>4</v>
      </c>
      <c r="C475" s="1">
        <v>44194</v>
      </c>
    </row>
    <row r="476" spans="1:3" x14ac:dyDescent="0.25">
      <c r="A476" t="s">
        <v>35</v>
      </c>
      <c r="B476" t="s">
        <v>4</v>
      </c>
      <c r="C476" s="1">
        <v>44194</v>
      </c>
    </row>
    <row r="477" spans="1:3" x14ac:dyDescent="0.25">
      <c r="A477" t="s">
        <v>41</v>
      </c>
      <c r="B477" t="s">
        <v>7</v>
      </c>
      <c r="C477" s="1">
        <v>44194</v>
      </c>
    </row>
    <row r="478" spans="1:3" x14ac:dyDescent="0.25">
      <c r="A478" t="s">
        <v>20</v>
      </c>
      <c r="B478" t="s">
        <v>4</v>
      </c>
      <c r="C478" s="1">
        <v>44194</v>
      </c>
    </row>
    <row r="479" spans="1:3" x14ac:dyDescent="0.25">
      <c r="A479" t="s">
        <v>26</v>
      </c>
      <c r="B479" t="s">
        <v>4</v>
      </c>
      <c r="C479" s="1">
        <v>44194</v>
      </c>
    </row>
    <row r="480" spans="1:3" x14ac:dyDescent="0.25">
      <c r="A480" t="s">
        <v>27</v>
      </c>
      <c r="B480" t="s">
        <v>4</v>
      </c>
      <c r="C480" s="1">
        <v>44194</v>
      </c>
    </row>
    <row r="481" spans="1:3" x14ac:dyDescent="0.25">
      <c r="A481" t="s">
        <v>36</v>
      </c>
      <c r="B481" t="s">
        <v>4</v>
      </c>
      <c r="C481" s="1">
        <v>44194</v>
      </c>
    </row>
    <row r="482" spans="1:3" x14ac:dyDescent="0.25">
      <c r="A482" t="s">
        <v>40</v>
      </c>
      <c r="B482" t="s">
        <v>4</v>
      </c>
      <c r="C482" s="1">
        <v>44194</v>
      </c>
    </row>
    <row r="483" spans="1:3" x14ac:dyDescent="0.25">
      <c r="A483" t="s">
        <v>15</v>
      </c>
      <c r="B483" t="s">
        <v>4</v>
      </c>
      <c r="C483" s="1">
        <v>44194</v>
      </c>
    </row>
    <row r="484" spans="1:3" x14ac:dyDescent="0.25">
      <c r="A484" t="s">
        <v>30</v>
      </c>
      <c r="B484" t="s">
        <v>9</v>
      </c>
      <c r="C484" s="1">
        <v>44194</v>
      </c>
    </row>
    <row r="485" spans="1:3" x14ac:dyDescent="0.25">
      <c r="A485" t="s">
        <v>45</v>
      </c>
      <c r="B485" t="s">
        <v>4</v>
      </c>
      <c r="C485" s="1">
        <v>44194</v>
      </c>
    </row>
    <row r="486" spans="1:3" x14ac:dyDescent="0.25">
      <c r="A486" t="s">
        <v>5</v>
      </c>
      <c r="B486" t="s">
        <v>4</v>
      </c>
      <c r="C486" s="1">
        <v>44194</v>
      </c>
    </row>
    <row r="487" spans="1:3" x14ac:dyDescent="0.25">
      <c r="A487" t="s">
        <v>25</v>
      </c>
      <c r="B487" t="s">
        <v>9</v>
      </c>
      <c r="C487" s="1">
        <v>44194</v>
      </c>
    </row>
    <row r="488" spans="1:3" x14ac:dyDescent="0.25">
      <c r="A488" t="s">
        <v>31</v>
      </c>
      <c r="B488" t="s">
        <v>4</v>
      </c>
      <c r="C488" s="1">
        <v>44194</v>
      </c>
    </row>
    <row r="489" spans="1:3" x14ac:dyDescent="0.25">
      <c r="A489" t="s">
        <v>21</v>
      </c>
      <c r="B489" t="s">
        <v>7</v>
      </c>
      <c r="C489" s="1">
        <v>44194</v>
      </c>
    </row>
    <row r="490" spans="1:3" x14ac:dyDescent="0.25">
      <c r="A490" t="s">
        <v>44</v>
      </c>
      <c r="B490" t="s">
        <v>4</v>
      </c>
      <c r="C490" s="1">
        <v>44194</v>
      </c>
    </row>
    <row r="491" spans="1:3" x14ac:dyDescent="0.25">
      <c r="A491" t="s">
        <v>34</v>
      </c>
      <c r="B491" t="s">
        <v>7</v>
      </c>
      <c r="C491" s="1">
        <v>44194</v>
      </c>
    </row>
    <row r="492" spans="1:3" x14ac:dyDescent="0.25">
      <c r="A492" t="s">
        <v>46</v>
      </c>
      <c r="B492" t="s">
        <v>47</v>
      </c>
      <c r="C492" s="1">
        <v>44195</v>
      </c>
    </row>
    <row r="493" spans="1:3" x14ac:dyDescent="0.25">
      <c r="A493" t="s">
        <v>6</v>
      </c>
      <c r="B493" t="s">
        <v>7</v>
      </c>
      <c r="C493" s="1">
        <v>44195</v>
      </c>
    </row>
    <row r="494" spans="1:3" x14ac:dyDescent="0.25">
      <c r="A494" t="s">
        <v>22</v>
      </c>
      <c r="B494" t="s">
        <v>4</v>
      </c>
      <c r="C494" s="1">
        <v>44195</v>
      </c>
    </row>
    <row r="495" spans="1:3" x14ac:dyDescent="0.25">
      <c r="A495" t="s">
        <v>33</v>
      </c>
      <c r="B495" t="s">
        <v>4</v>
      </c>
      <c r="C495" s="1">
        <v>44195</v>
      </c>
    </row>
    <row r="496" spans="1:3" x14ac:dyDescent="0.25">
      <c r="A496" t="s">
        <v>10</v>
      </c>
      <c r="B496" t="s">
        <v>7</v>
      </c>
      <c r="C496" s="1">
        <v>44195</v>
      </c>
    </row>
    <row r="497" spans="1:3" x14ac:dyDescent="0.25">
      <c r="A497" t="s">
        <v>16</v>
      </c>
      <c r="B497" t="s">
        <v>4</v>
      </c>
      <c r="C497" s="1">
        <v>44195</v>
      </c>
    </row>
    <row r="498" spans="1:3" x14ac:dyDescent="0.25">
      <c r="A498" t="s">
        <v>32</v>
      </c>
      <c r="B498" t="s">
        <v>4</v>
      </c>
      <c r="C498" s="1">
        <v>44195</v>
      </c>
    </row>
    <row r="499" spans="1:3" x14ac:dyDescent="0.25">
      <c r="A499" t="s">
        <v>11</v>
      </c>
      <c r="B499" t="s">
        <v>4</v>
      </c>
      <c r="C499" s="1">
        <v>44195</v>
      </c>
    </row>
    <row r="500" spans="1:3" x14ac:dyDescent="0.25">
      <c r="A500" t="s">
        <v>27</v>
      </c>
      <c r="B500" t="s">
        <v>4</v>
      </c>
      <c r="C500" s="1">
        <v>44195</v>
      </c>
    </row>
    <row r="501" spans="1:3" x14ac:dyDescent="0.25">
      <c r="A501" t="s">
        <v>12</v>
      </c>
      <c r="B501" t="s">
        <v>4</v>
      </c>
      <c r="C501" s="1">
        <v>44195</v>
      </c>
    </row>
    <row r="502" spans="1:3" x14ac:dyDescent="0.25">
      <c r="A502" t="s">
        <v>3</v>
      </c>
      <c r="B502" t="s">
        <v>4</v>
      </c>
      <c r="C502" s="1">
        <v>44195</v>
      </c>
    </row>
    <row r="503" spans="1:3" x14ac:dyDescent="0.25">
      <c r="A503" t="s">
        <v>8</v>
      </c>
      <c r="B503" t="s">
        <v>9</v>
      </c>
      <c r="C503" s="1">
        <v>44195</v>
      </c>
    </row>
    <row r="504" spans="1:3" x14ac:dyDescent="0.25">
      <c r="A504" t="s">
        <v>24</v>
      </c>
      <c r="B504" t="s">
        <v>4</v>
      </c>
      <c r="C504" s="1">
        <v>44195</v>
      </c>
    </row>
    <row r="505" spans="1:3" x14ac:dyDescent="0.25">
      <c r="A505" t="s">
        <v>13</v>
      </c>
      <c r="B505" t="s">
        <v>4</v>
      </c>
      <c r="C505" s="1">
        <v>44195</v>
      </c>
    </row>
    <row r="506" spans="1:3" x14ac:dyDescent="0.25">
      <c r="A506" t="s">
        <v>41</v>
      </c>
      <c r="B506" t="s">
        <v>7</v>
      </c>
      <c r="C506" s="1">
        <v>44195</v>
      </c>
    </row>
    <row r="507" spans="1:3" x14ac:dyDescent="0.25">
      <c r="A507" t="s">
        <v>21</v>
      </c>
      <c r="B507" t="s">
        <v>7</v>
      </c>
      <c r="C507" s="1">
        <v>44195</v>
      </c>
    </row>
    <row r="508" spans="1:3" x14ac:dyDescent="0.25">
      <c r="A508" t="s">
        <v>18</v>
      </c>
      <c r="B508" t="s">
        <v>4</v>
      </c>
      <c r="C508" s="1">
        <v>44195</v>
      </c>
    </row>
    <row r="509" spans="1:3" x14ac:dyDescent="0.25">
      <c r="A509" t="s">
        <v>17</v>
      </c>
      <c r="B509" t="s">
        <v>4</v>
      </c>
      <c r="C509" s="1">
        <v>44195</v>
      </c>
    </row>
    <row r="510" spans="1:3" x14ac:dyDescent="0.25">
      <c r="A510" t="s">
        <v>20</v>
      </c>
      <c r="B510" t="s">
        <v>4</v>
      </c>
      <c r="C510" s="1">
        <v>44195</v>
      </c>
    </row>
    <row r="511" spans="1:3" x14ac:dyDescent="0.25">
      <c r="A511" t="s">
        <v>36</v>
      </c>
      <c r="B511" t="s">
        <v>4</v>
      </c>
      <c r="C511" s="1">
        <v>44195</v>
      </c>
    </row>
    <row r="512" spans="1:3" x14ac:dyDescent="0.25">
      <c r="A512" t="s">
        <v>34</v>
      </c>
      <c r="B512" t="s">
        <v>7</v>
      </c>
      <c r="C512" s="1">
        <v>44195</v>
      </c>
    </row>
    <row r="513" spans="1:3" x14ac:dyDescent="0.25">
      <c r="A513" t="s">
        <v>43</v>
      </c>
      <c r="B513" t="s">
        <v>7</v>
      </c>
      <c r="C513" s="1">
        <v>44195</v>
      </c>
    </row>
    <row r="514" spans="1:3" x14ac:dyDescent="0.25">
      <c r="A514" t="s">
        <v>35</v>
      </c>
      <c r="B514" t="s">
        <v>4</v>
      </c>
      <c r="C514" s="1">
        <v>44195</v>
      </c>
    </row>
    <row r="515" spans="1:3" x14ac:dyDescent="0.25">
      <c r="A515" t="s">
        <v>40</v>
      </c>
      <c r="B515" t="s">
        <v>4</v>
      </c>
      <c r="C515" s="1">
        <v>44195</v>
      </c>
    </row>
    <row r="516" spans="1:3" x14ac:dyDescent="0.25">
      <c r="A516" t="s">
        <v>26</v>
      </c>
      <c r="B516" t="s">
        <v>4</v>
      </c>
      <c r="C516" s="1">
        <v>44195</v>
      </c>
    </row>
    <row r="517" spans="1:3" x14ac:dyDescent="0.25">
      <c r="A517" t="s">
        <v>15</v>
      </c>
      <c r="B517" t="s">
        <v>4</v>
      </c>
      <c r="C517" s="1">
        <v>44195</v>
      </c>
    </row>
    <row r="518" spans="1:3" x14ac:dyDescent="0.25">
      <c r="A518" t="s">
        <v>23</v>
      </c>
      <c r="B518" t="s">
        <v>4</v>
      </c>
      <c r="C518" s="1">
        <v>44195</v>
      </c>
    </row>
    <row r="519" spans="1:3" x14ac:dyDescent="0.25">
      <c r="A519" t="s">
        <v>5</v>
      </c>
      <c r="B519" t="s">
        <v>4</v>
      </c>
      <c r="C519" s="1">
        <v>44195</v>
      </c>
    </row>
    <row r="520" spans="1:3" x14ac:dyDescent="0.25">
      <c r="A520" t="s">
        <v>31</v>
      </c>
      <c r="B520" t="s">
        <v>4</v>
      </c>
      <c r="C520" s="1">
        <v>44195</v>
      </c>
    </row>
    <row r="521" spans="1:3" x14ac:dyDescent="0.25">
      <c r="A521" t="s">
        <v>30</v>
      </c>
      <c r="B521" t="s">
        <v>9</v>
      </c>
      <c r="C521" s="1">
        <v>44195</v>
      </c>
    </row>
    <row r="522" spans="1:3" x14ac:dyDescent="0.25">
      <c r="A522" t="s">
        <v>44</v>
      </c>
      <c r="B522" t="s">
        <v>4</v>
      </c>
      <c r="C522" s="1">
        <v>44195</v>
      </c>
    </row>
    <row r="523" spans="1:3" x14ac:dyDescent="0.25">
      <c r="A523" t="s">
        <v>25</v>
      </c>
      <c r="B523" t="s">
        <v>4</v>
      </c>
      <c r="C523" s="1">
        <v>44195</v>
      </c>
    </row>
    <row r="524" spans="1:3" x14ac:dyDescent="0.25">
      <c r="A524" t="s">
        <v>39</v>
      </c>
      <c r="B524" t="s">
        <v>4</v>
      </c>
      <c r="C524" s="1">
        <v>44195</v>
      </c>
    </row>
    <row r="525" spans="1:3" x14ac:dyDescent="0.25">
      <c r="A525" t="s">
        <v>28</v>
      </c>
      <c r="B525" t="s">
        <v>4</v>
      </c>
      <c r="C525" s="1">
        <v>44195</v>
      </c>
    </row>
    <row r="526" spans="1:3" x14ac:dyDescent="0.25">
      <c r="A526" t="s">
        <v>38</v>
      </c>
      <c r="B526" t="s">
        <v>4</v>
      </c>
      <c r="C526" s="1">
        <v>44195</v>
      </c>
    </row>
    <row r="527" spans="1:3" x14ac:dyDescent="0.25">
      <c r="A527" t="s">
        <v>19</v>
      </c>
      <c r="B527" t="s">
        <v>4</v>
      </c>
      <c r="C527" s="1">
        <v>44195</v>
      </c>
    </row>
    <row r="528" spans="1:3" x14ac:dyDescent="0.25">
      <c r="A528" t="s">
        <v>46</v>
      </c>
      <c r="B528" t="s">
        <v>47</v>
      </c>
      <c r="C528" s="1">
        <v>44196</v>
      </c>
    </row>
    <row r="529" spans="1:3" x14ac:dyDescent="0.25">
      <c r="A529" t="s">
        <v>6</v>
      </c>
      <c r="B529" t="s">
        <v>7</v>
      </c>
      <c r="C529" s="1">
        <v>44196</v>
      </c>
    </row>
    <row r="530" spans="1:3" x14ac:dyDescent="0.25">
      <c r="A530" t="s">
        <v>22</v>
      </c>
      <c r="B530" t="s">
        <v>4</v>
      </c>
      <c r="C530" s="1">
        <v>44196</v>
      </c>
    </row>
    <row r="531" spans="1:3" x14ac:dyDescent="0.25">
      <c r="A531" t="s">
        <v>33</v>
      </c>
      <c r="B531" t="s">
        <v>4</v>
      </c>
      <c r="C531" s="1">
        <v>44196</v>
      </c>
    </row>
    <row r="532" spans="1:3" x14ac:dyDescent="0.25">
      <c r="A532" t="s">
        <v>21</v>
      </c>
      <c r="B532" t="s">
        <v>7</v>
      </c>
      <c r="C532" s="1">
        <v>44196</v>
      </c>
    </row>
    <row r="533" spans="1:3" x14ac:dyDescent="0.25">
      <c r="A533" t="s">
        <v>27</v>
      </c>
      <c r="B533" t="s">
        <v>4</v>
      </c>
      <c r="C533" s="1">
        <v>44196</v>
      </c>
    </row>
    <row r="534" spans="1:3" x14ac:dyDescent="0.25">
      <c r="A534" t="s">
        <v>10</v>
      </c>
      <c r="B534" t="s">
        <v>7</v>
      </c>
      <c r="C534" s="1">
        <v>44196</v>
      </c>
    </row>
    <row r="535" spans="1:3" x14ac:dyDescent="0.25">
      <c r="A535" t="s">
        <v>16</v>
      </c>
      <c r="B535" t="s">
        <v>4</v>
      </c>
      <c r="C535" s="1">
        <v>44196</v>
      </c>
    </row>
    <row r="536" spans="1:3" x14ac:dyDescent="0.25">
      <c r="A536" t="s">
        <v>32</v>
      </c>
      <c r="B536" t="s">
        <v>4</v>
      </c>
      <c r="C536" s="1">
        <v>44196</v>
      </c>
    </row>
    <row r="537" spans="1:3" x14ac:dyDescent="0.25">
      <c r="A537" t="s">
        <v>11</v>
      </c>
      <c r="B537" t="s">
        <v>4</v>
      </c>
      <c r="C537" s="1">
        <v>44196</v>
      </c>
    </row>
    <row r="538" spans="1:3" x14ac:dyDescent="0.25">
      <c r="A538" t="s">
        <v>12</v>
      </c>
      <c r="B538" t="s">
        <v>4</v>
      </c>
      <c r="C538" s="1">
        <v>44196</v>
      </c>
    </row>
    <row r="539" spans="1:3" x14ac:dyDescent="0.25">
      <c r="A539" t="s">
        <v>3</v>
      </c>
      <c r="B539" t="s">
        <v>4</v>
      </c>
      <c r="C539" s="1">
        <v>44196</v>
      </c>
    </row>
    <row r="540" spans="1:3" x14ac:dyDescent="0.25">
      <c r="A540" t="s">
        <v>43</v>
      </c>
      <c r="B540" t="s">
        <v>7</v>
      </c>
      <c r="C540" s="1">
        <v>44196</v>
      </c>
    </row>
    <row r="541" spans="1:3" x14ac:dyDescent="0.25">
      <c r="A541" t="s">
        <v>13</v>
      </c>
      <c r="B541" t="s">
        <v>4</v>
      </c>
      <c r="C541" s="1">
        <v>44196</v>
      </c>
    </row>
    <row r="542" spans="1:3" x14ac:dyDescent="0.25">
      <c r="A542" t="s">
        <v>40</v>
      </c>
      <c r="B542" t="s">
        <v>4</v>
      </c>
      <c r="C542" s="1">
        <v>44196</v>
      </c>
    </row>
    <row r="543" spans="1:3" x14ac:dyDescent="0.25">
      <c r="A543" t="s">
        <v>41</v>
      </c>
      <c r="B543" t="s">
        <v>7</v>
      </c>
      <c r="C543" s="1">
        <v>44196</v>
      </c>
    </row>
    <row r="544" spans="1:3" x14ac:dyDescent="0.25">
      <c r="A544" t="s">
        <v>18</v>
      </c>
      <c r="B544" t="s">
        <v>4</v>
      </c>
      <c r="C544" s="1">
        <v>44196</v>
      </c>
    </row>
    <row r="545" spans="1:3" x14ac:dyDescent="0.25">
      <c r="A545" t="s">
        <v>36</v>
      </c>
      <c r="B545" t="s">
        <v>4</v>
      </c>
      <c r="C545" s="1">
        <v>44196</v>
      </c>
    </row>
    <row r="546" spans="1:3" x14ac:dyDescent="0.25">
      <c r="A546" t="s">
        <v>20</v>
      </c>
      <c r="B546" t="s">
        <v>4</v>
      </c>
      <c r="C546" s="1">
        <v>44196</v>
      </c>
    </row>
    <row r="547" spans="1:3" x14ac:dyDescent="0.25">
      <c r="A547" t="s">
        <v>34</v>
      </c>
      <c r="B547" t="s">
        <v>7</v>
      </c>
      <c r="C547" s="1">
        <v>44196</v>
      </c>
    </row>
    <row r="548" spans="1:3" x14ac:dyDescent="0.25">
      <c r="A548" t="s">
        <v>49</v>
      </c>
      <c r="B548" t="s">
        <v>4</v>
      </c>
      <c r="C548" s="1">
        <v>44196</v>
      </c>
    </row>
    <row r="549" spans="1:3" x14ac:dyDescent="0.25">
      <c r="A549" t="s">
        <v>23</v>
      </c>
      <c r="B549" t="s">
        <v>4</v>
      </c>
      <c r="C549" s="1">
        <v>44196</v>
      </c>
    </row>
    <row r="550" spans="1:3" x14ac:dyDescent="0.25">
      <c r="A550" t="s">
        <v>17</v>
      </c>
      <c r="B550" t="s">
        <v>4</v>
      </c>
      <c r="C550" s="1">
        <v>44196</v>
      </c>
    </row>
    <row r="551" spans="1:3" x14ac:dyDescent="0.25">
      <c r="A551" t="s">
        <v>15</v>
      </c>
      <c r="B551" t="s">
        <v>4</v>
      </c>
      <c r="C551" s="1">
        <v>44196</v>
      </c>
    </row>
    <row r="552" spans="1:3" x14ac:dyDescent="0.25">
      <c r="A552" t="s">
        <v>8</v>
      </c>
      <c r="B552" t="s">
        <v>4</v>
      </c>
      <c r="C552" s="1">
        <v>44196</v>
      </c>
    </row>
    <row r="553" spans="1:3" x14ac:dyDescent="0.25">
      <c r="A553" t="s">
        <v>35</v>
      </c>
      <c r="B553" t="s">
        <v>4</v>
      </c>
      <c r="C553" s="1">
        <v>44196</v>
      </c>
    </row>
    <row r="554" spans="1:3" x14ac:dyDescent="0.25">
      <c r="A554" t="s">
        <v>25</v>
      </c>
      <c r="B554" t="s">
        <v>9</v>
      </c>
      <c r="C554" s="1">
        <v>44196</v>
      </c>
    </row>
    <row r="555" spans="1:3" x14ac:dyDescent="0.25">
      <c r="A555" t="s">
        <v>31</v>
      </c>
      <c r="B555" t="s">
        <v>4</v>
      </c>
      <c r="C555" s="1">
        <v>44196</v>
      </c>
    </row>
    <row r="556" spans="1:3" x14ac:dyDescent="0.25">
      <c r="A556" t="s">
        <v>44</v>
      </c>
      <c r="B556" t="s">
        <v>4</v>
      </c>
      <c r="C556" s="1">
        <v>44196</v>
      </c>
    </row>
    <row r="557" spans="1:3" x14ac:dyDescent="0.25">
      <c r="A557" t="s">
        <v>26</v>
      </c>
      <c r="B557" t="s">
        <v>4</v>
      </c>
      <c r="C557" s="1">
        <v>44196</v>
      </c>
    </row>
    <row r="558" spans="1:3" x14ac:dyDescent="0.25">
      <c r="A558" t="s">
        <v>24</v>
      </c>
      <c r="B558" t="s">
        <v>4</v>
      </c>
      <c r="C558" s="1">
        <v>44196</v>
      </c>
    </row>
    <row r="559" spans="1:3" x14ac:dyDescent="0.25">
      <c r="A559" t="s">
        <v>39</v>
      </c>
      <c r="B559" t="s">
        <v>4</v>
      </c>
      <c r="C559" s="1">
        <v>44196</v>
      </c>
    </row>
    <row r="560" spans="1:3" x14ac:dyDescent="0.25">
      <c r="A560" t="s">
        <v>28</v>
      </c>
      <c r="B560" t="s">
        <v>4</v>
      </c>
      <c r="C560" s="1">
        <v>44196</v>
      </c>
    </row>
    <row r="561" spans="1:3" x14ac:dyDescent="0.25">
      <c r="A561" t="s">
        <v>5</v>
      </c>
      <c r="B561" t="s">
        <v>4</v>
      </c>
      <c r="C561" s="1">
        <v>44196</v>
      </c>
    </row>
    <row r="562" spans="1:3" x14ac:dyDescent="0.25">
      <c r="A562" t="s">
        <v>30</v>
      </c>
      <c r="B562" t="s">
        <v>9</v>
      </c>
      <c r="C562" s="1">
        <v>44196</v>
      </c>
    </row>
    <row r="563" spans="1:3" x14ac:dyDescent="0.25">
      <c r="A563" t="s">
        <v>19</v>
      </c>
      <c r="B563" t="s">
        <v>4</v>
      </c>
      <c r="C563" s="1">
        <v>44196</v>
      </c>
    </row>
    <row r="564" spans="1:3" x14ac:dyDescent="0.25">
      <c r="A564" t="s">
        <v>38</v>
      </c>
      <c r="B564" t="s">
        <v>4</v>
      </c>
      <c r="C564" s="1">
        <v>44196</v>
      </c>
    </row>
    <row r="565" spans="1:3" x14ac:dyDescent="0.25">
      <c r="A565" t="s">
        <v>8</v>
      </c>
      <c r="B565" t="s">
        <v>9</v>
      </c>
      <c r="C565" s="1">
        <v>44200</v>
      </c>
    </row>
    <row r="566" spans="1:3" x14ac:dyDescent="0.25">
      <c r="A566" t="s">
        <v>10</v>
      </c>
      <c r="B566" t="s">
        <v>7</v>
      </c>
      <c r="C566" s="1">
        <v>44200</v>
      </c>
    </row>
    <row r="567" spans="1:3" x14ac:dyDescent="0.25">
      <c r="A567" t="s">
        <v>6</v>
      </c>
      <c r="B567" t="s">
        <v>7</v>
      </c>
      <c r="C567" s="1">
        <v>44200</v>
      </c>
    </row>
    <row r="568" spans="1:3" x14ac:dyDescent="0.25">
      <c r="A568" t="s">
        <v>16</v>
      </c>
      <c r="B568" t="s">
        <v>4</v>
      </c>
      <c r="C568" s="1">
        <v>44200</v>
      </c>
    </row>
    <row r="569" spans="1:3" x14ac:dyDescent="0.25">
      <c r="A569" t="s">
        <v>26</v>
      </c>
      <c r="B569" t="s">
        <v>4</v>
      </c>
      <c r="C569" s="1">
        <v>44200</v>
      </c>
    </row>
    <row r="570" spans="1:3" x14ac:dyDescent="0.25">
      <c r="A570" t="s">
        <v>32</v>
      </c>
      <c r="B570" t="s">
        <v>4</v>
      </c>
      <c r="C570" s="1">
        <v>44200</v>
      </c>
    </row>
    <row r="571" spans="1:3" x14ac:dyDescent="0.25">
      <c r="A571" t="s">
        <v>11</v>
      </c>
      <c r="B571" t="s">
        <v>4</v>
      </c>
      <c r="C571" s="1">
        <v>44200</v>
      </c>
    </row>
    <row r="572" spans="1:3" x14ac:dyDescent="0.25">
      <c r="A572" t="s">
        <v>33</v>
      </c>
      <c r="B572" t="s">
        <v>4</v>
      </c>
      <c r="C572" s="1">
        <v>44200</v>
      </c>
    </row>
    <row r="573" spans="1:3" x14ac:dyDescent="0.25">
      <c r="A573" t="s">
        <v>27</v>
      </c>
      <c r="B573" t="s">
        <v>4</v>
      </c>
      <c r="C573" s="1">
        <v>44200</v>
      </c>
    </row>
    <row r="574" spans="1:3" x14ac:dyDescent="0.25">
      <c r="A574" t="s">
        <v>12</v>
      </c>
      <c r="B574" t="s">
        <v>4</v>
      </c>
      <c r="C574" s="1">
        <v>44200</v>
      </c>
    </row>
    <row r="575" spans="1:3" x14ac:dyDescent="0.25">
      <c r="A575" t="s">
        <v>3</v>
      </c>
      <c r="B575" t="s">
        <v>4</v>
      </c>
      <c r="C575" s="1">
        <v>44200</v>
      </c>
    </row>
    <row r="576" spans="1:3" x14ac:dyDescent="0.25">
      <c r="A576" t="s">
        <v>13</v>
      </c>
      <c r="B576" t="s">
        <v>4</v>
      </c>
      <c r="C576" s="1">
        <v>44200</v>
      </c>
    </row>
    <row r="577" spans="1:3" x14ac:dyDescent="0.25">
      <c r="A577" t="s">
        <v>40</v>
      </c>
      <c r="B577" t="s">
        <v>4</v>
      </c>
      <c r="C577" s="1">
        <v>44200</v>
      </c>
    </row>
    <row r="578" spans="1:3" x14ac:dyDescent="0.25">
      <c r="A578" t="s">
        <v>21</v>
      </c>
      <c r="B578" t="s">
        <v>7</v>
      </c>
      <c r="C578" s="1">
        <v>44200</v>
      </c>
    </row>
    <row r="579" spans="1:3" x14ac:dyDescent="0.25">
      <c r="A579" t="s">
        <v>18</v>
      </c>
      <c r="B579" t="s">
        <v>4</v>
      </c>
      <c r="C579" s="1">
        <v>44200</v>
      </c>
    </row>
    <row r="580" spans="1:3" x14ac:dyDescent="0.25">
      <c r="A580" t="s">
        <v>23</v>
      </c>
      <c r="B580" t="s">
        <v>4</v>
      </c>
      <c r="C580" s="1">
        <v>44200</v>
      </c>
    </row>
    <row r="581" spans="1:3" x14ac:dyDescent="0.25">
      <c r="A581" t="s">
        <v>39</v>
      </c>
      <c r="B581" t="s">
        <v>4</v>
      </c>
      <c r="C581" s="1">
        <v>44200</v>
      </c>
    </row>
    <row r="582" spans="1:3" x14ac:dyDescent="0.25">
      <c r="A582" t="s">
        <v>20</v>
      </c>
      <c r="B582" t="s">
        <v>4</v>
      </c>
      <c r="C582" s="1">
        <v>44200</v>
      </c>
    </row>
    <row r="583" spans="1:3" x14ac:dyDescent="0.25">
      <c r="A583" t="s">
        <v>34</v>
      </c>
      <c r="B583" t="s">
        <v>7</v>
      </c>
      <c r="C583" s="1">
        <v>44200</v>
      </c>
    </row>
    <row r="584" spans="1:3" x14ac:dyDescent="0.25">
      <c r="A584" t="s">
        <v>15</v>
      </c>
      <c r="B584" t="s">
        <v>4</v>
      </c>
      <c r="C584" s="1">
        <v>44200</v>
      </c>
    </row>
    <row r="585" spans="1:3" x14ac:dyDescent="0.25">
      <c r="A585" t="s">
        <v>35</v>
      </c>
      <c r="B585" t="s">
        <v>4</v>
      </c>
      <c r="C585" s="1">
        <v>44200</v>
      </c>
    </row>
    <row r="586" spans="1:3" x14ac:dyDescent="0.25">
      <c r="A586" t="s">
        <v>17</v>
      </c>
      <c r="B586" t="s">
        <v>4</v>
      </c>
      <c r="C586" s="1">
        <v>44200</v>
      </c>
    </row>
    <row r="587" spans="1:3" x14ac:dyDescent="0.25">
      <c r="A587" t="s">
        <v>31</v>
      </c>
      <c r="B587" t="s">
        <v>4</v>
      </c>
      <c r="C587" s="1">
        <v>44200</v>
      </c>
    </row>
    <row r="588" spans="1:3" x14ac:dyDescent="0.25">
      <c r="A588" t="s">
        <v>30</v>
      </c>
      <c r="B588" t="s">
        <v>9</v>
      </c>
      <c r="C588" s="1">
        <v>44200</v>
      </c>
    </row>
    <row r="589" spans="1:3" x14ac:dyDescent="0.25">
      <c r="A589" t="s">
        <v>36</v>
      </c>
      <c r="B589" t="s">
        <v>4</v>
      </c>
      <c r="C589" s="1">
        <v>44200</v>
      </c>
    </row>
    <row r="590" spans="1:3" x14ac:dyDescent="0.25">
      <c r="A590" t="s">
        <v>25</v>
      </c>
      <c r="B590" t="s">
        <v>9</v>
      </c>
      <c r="C590" s="1">
        <v>44200</v>
      </c>
    </row>
    <row r="591" spans="1:3" x14ac:dyDescent="0.25">
      <c r="A591" t="s">
        <v>50</v>
      </c>
      <c r="B591" t="s">
        <v>4</v>
      </c>
      <c r="C591" s="1">
        <v>44200</v>
      </c>
    </row>
    <row r="592" spans="1:3" x14ac:dyDescent="0.25">
      <c r="A592" t="s">
        <v>45</v>
      </c>
      <c r="B592" t="s">
        <v>4</v>
      </c>
      <c r="C592" s="1">
        <v>44200</v>
      </c>
    </row>
    <row r="593" spans="1:3" x14ac:dyDescent="0.25">
      <c r="A593" t="s">
        <v>28</v>
      </c>
      <c r="B593" t="s">
        <v>4</v>
      </c>
      <c r="C593" s="1">
        <v>44200</v>
      </c>
    </row>
    <row r="594" spans="1:3" x14ac:dyDescent="0.25">
      <c r="A594" t="s">
        <v>5</v>
      </c>
      <c r="B594" t="s">
        <v>4</v>
      </c>
      <c r="C594" s="1">
        <v>44200</v>
      </c>
    </row>
    <row r="595" spans="1:3" x14ac:dyDescent="0.25">
      <c r="A595" t="s">
        <v>24</v>
      </c>
      <c r="B595" t="s">
        <v>4</v>
      </c>
      <c r="C595" s="1">
        <v>44200</v>
      </c>
    </row>
    <row r="596" spans="1:3" x14ac:dyDescent="0.25">
      <c r="A596" t="s">
        <v>44</v>
      </c>
      <c r="B596" t="s">
        <v>4</v>
      </c>
      <c r="C596" s="1">
        <v>44200</v>
      </c>
    </row>
    <row r="597" spans="1:3" x14ac:dyDescent="0.25">
      <c r="A597" t="s">
        <v>19</v>
      </c>
      <c r="B597" t="s">
        <v>4</v>
      </c>
      <c r="C597" s="1">
        <v>44200</v>
      </c>
    </row>
    <row r="598" spans="1:3" x14ac:dyDescent="0.25">
      <c r="A598" t="s">
        <v>38</v>
      </c>
      <c r="B598" t="s">
        <v>4</v>
      </c>
      <c r="C598" s="1">
        <v>44200</v>
      </c>
    </row>
    <row r="599" spans="1:3" x14ac:dyDescent="0.25">
      <c r="A599" t="s">
        <v>27</v>
      </c>
      <c r="B599" t="s">
        <v>4</v>
      </c>
      <c r="C599" s="1">
        <v>44201</v>
      </c>
    </row>
    <row r="600" spans="1:3" x14ac:dyDescent="0.25">
      <c r="A600" t="s">
        <v>8</v>
      </c>
      <c r="B600" t="s">
        <v>9</v>
      </c>
      <c r="C600" s="1">
        <v>44201</v>
      </c>
    </row>
    <row r="601" spans="1:3" x14ac:dyDescent="0.25">
      <c r="A601" t="s">
        <v>49</v>
      </c>
      <c r="B601" t="s">
        <v>4</v>
      </c>
      <c r="C601" s="1">
        <v>44201</v>
      </c>
    </row>
    <row r="602" spans="1:3" x14ac:dyDescent="0.25">
      <c r="A602" t="s">
        <v>36</v>
      </c>
      <c r="B602" t="s">
        <v>4</v>
      </c>
      <c r="C602" s="1">
        <v>44201</v>
      </c>
    </row>
    <row r="603" spans="1:3" x14ac:dyDescent="0.25">
      <c r="A603" t="s">
        <v>10</v>
      </c>
      <c r="B603" t="s">
        <v>7</v>
      </c>
      <c r="C603" s="1">
        <v>44201</v>
      </c>
    </row>
    <row r="604" spans="1:3" x14ac:dyDescent="0.25">
      <c r="A604" t="s">
        <v>6</v>
      </c>
      <c r="B604" t="s">
        <v>7</v>
      </c>
      <c r="C604" s="1">
        <v>44201</v>
      </c>
    </row>
    <row r="605" spans="1:3" x14ac:dyDescent="0.25">
      <c r="A605" t="s">
        <v>16</v>
      </c>
      <c r="B605" t="s">
        <v>4</v>
      </c>
      <c r="C605" s="1">
        <v>44201</v>
      </c>
    </row>
    <row r="606" spans="1:3" x14ac:dyDescent="0.25">
      <c r="A606" t="s">
        <v>32</v>
      </c>
      <c r="B606" t="s">
        <v>4</v>
      </c>
      <c r="C606" s="1">
        <v>44201</v>
      </c>
    </row>
    <row r="607" spans="1:3" x14ac:dyDescent="0.25">
      <c r="A607" t="s">
        <v>11</v>
      </c>
      <c r="B607" t="s">
        <v>4</v>
      </c>
      <c r="C607" s="1">
        <v>44201</v>
      </c>
    </row>
    <row r="608" spans="1:3" x14ac:dyDescent="0.25">
      <c r="A608" t="s">
        <v>33</v>
      </c>
      <c r="B608" t="s">
        <v>4</v>
      </c>
      <c r="C608" s="1">
        <v>44201</v>
      </c>
    </row>
    <row r="609" spans="1:3" x14ac:dyDescent="0.25">
      <c r="A609" t="s">
        <v>25</v>
      </c>
      <c r="B609" t="s">
        <v>9</v>
      </c>
      <c r="C609" s="1">
        <v>44201</v>
      </c>
    </row>
    <row r="610" spans="1:3" x14ac:dyDescent="0.25">
      <c r="A610" t="s">
        <v>12</v>
      </c>
      <c r="B610" t="s">
        <v>4</v>
      </c>
      <c r="C610" s="1">
        <v>44201</v>
      </c>
    </row>
    <row r="611" spans="1:3" x14ac:dyDescent="0.25">
      <c r="A611" t="s">
        <v>3</v>
      </c>
      <c r="B611" t="s">
        <v>4</v>
      </c>
      <c r="C611" s="1">
        <v>44201</v>
      </c>
    </row>
    <row r="612" spans="1:3" x14ac:dyDescent="0.25">
      <c r="A612" t="s">
        <v>13</v>
      </c>
      <c r="B612" t="s">
        <v>4</v>
      </c>
      <c r="C612" s="1">
        <v>44201</v>
      </c>
    </row>
    <row r="613" spans="1:3" x14ac:dyDescent="0.25">
      <c r="A613" t="s">
        <v>39</v>
      </c>
      <c r="B613" t="s">
        <v>4</v>
      </c>
      <c r="C613" s="1">
        <v>44201</v>
      </c>
    </row>
    <row r="614" spans="1:3" x14ac:dyDescent="0.25">
      <c r="A614" t="s">
        <v>21</v>
      </c>
      <c r="B614" t="s">
        <v>7</v>
      </c>
      <c r="C614" s="1">
        <v>44201</v>
      </c>
    </row>
    <row r="615" spans="1:3" x14ac:dyDescent="0.25">
      <c r="A615" t="s">
        <v>18</v>
      </c>
      <c r="B615" t="s">
        <v>4</v>
      </c>
      <c r="C615" s="1">
        <v>44201</v>
      </c>
    </row>
    <row r="616" spans="1:3" x14ac:dyDescent="0.25">
      <c r="A616" t="s">
        <v>34</v>
      </c>
      <c r="B616" t="s">
        <v>7</v>
      </c>
      <c r="C616" s="1">
        <v>44201</v>
      </c>
    </row>
    <row r="617" spans="1:3" x14ac:dyDescent="0.25">
      <c r="A617" t="s">
        <v>20</v>
      </c>
      <c r="B617" t="s">
        <v>4</v>
      </c>
      <c r="C617" s="1">
        <v>44201</v>
      </c>
    </row>
    <row r="618" spans="1:3" x14ac:dyDescent="0.25">
      <c r="A618" t="s">
        <v>35</v>
      </c>
      <c r="B618" t="s">
        <v>4</v>
      </c>
      <c r="C618" s="1">
        <v>44201</v>
      </c>
    </row>
    <row r="619" spans="1:3" x14ac:dyDescent="0.25">
      <c r="A619" t="s">
        <v>43</v>
      </c>
      <c r="B619" t="s">
        <v>7</v>
      </c>
      <c r="C619" s="1">
        <v>44201</v>
      </c>
    </row>
    <row r="620" spans="1:3" x14ac:dyDescent="0.25">
      <c r="A620" t="s">
        <v>15</v>
      </c>
      <c r="B620" t="s">
        <v>4</v>
      </c>
      <c r="C620" s="1">
        <v>44201</v>
      </c>
    </row>
    <row r="621" spans="1:3" x14ac:dyDescent="0.25">
      <c r="A621" t="s">
        <v>44</v>
      </c>
      <c r="B621" t="s">
        <v>4</v>
      </c>
      <c r="C621" s="1">
        <v>44201</v>
      </c>
    </row>
    <row r="622" spans="1:3" x14ac:dyDescent="0.25">
      <c r="A622" t="s">
        <v>50</v>
      </c>
      <c r="B622" t="s">
        <v>4</v>
      </c>
      <c r="C622" s="1">
        <v>44201</v>
      </c>
    </row>
    <row r="623" spans="1:3" x14ac:dyDescent="0.25">
      <c r="A623" t="s">
        <v>17</v>
      </c>
      <c r="B623" t="s">
        <v>4</v>
      </c>
      <c r="C623" s="1">
        <v>44201</v>
      </c>
    </row>
    <row r="624" spans="1:3" x14ac:dyDescent="0.25">
      <c r="A624" t="s">
        <v>31</v>
      </c>
      <c r="B624" t="s">
        <v>4</v>
      </c>
      <c r="C624" s="1">
        <v>44201</v>
      </c>
    </row>
    <row r="625" spans="1:3" x14ac:dyDescent="0.25">
      <c r="A625" t="s">
        <v>30</v>
      </c>
      <c r="B625" t="s">
        <v>9</v>
      </c>
      <c r="C625" s="1">
        <v>44201</v>
      </c>
    </row>
    <row r="626" spans="1:3" x14ac:dyDescent="0.25">
      <c r="A626" t="s">
        <v>28</v>
      </c>
      <c r="B626" t="s">
        <v>4</v>
      </c>
      <c r="C626" s="1">
        <v>44201</v>
      </c>
    </row>
    <row r="627" spans="1:3" x14ac:dyDescent="0.25">
      <c r="A627" t="s">
        <v>5</v>
      </c>
      <c r="B627" t="s">
        <v>4</v>
      </c>
      <c r="C627" s="1">
        <v>44201</v>
      </c>
    </row>
    <row r="628" spans="1:3" x14ac:dyDescent="0.25">
      <c r="A628" t="s">
        <v>24</v>
      </c>
      <c r="B628" t="s">
        <v>4</v>
      </c>
      <c r="C628" s="1">
        <v>44201</v>
      </c>
    </row>
    <row r="629" spans="1:3" x14ac:dyDescent="0.25">
      <c r="A629" t="s">
        <v>38</v>
      </c>
      <c r="B629" t="s">
        <v>4</v>
      </c>
      <c r="C629" s="1">
        <v>44201</v>
      </c>
    </row>
    <row r="630" spans="1:3" x14ac:dyDescent="0.25">
      <c r="A630" t="s">
        <v>40</v>
      </c>
      <c r="B630" t="s">
        <v>4</v>
      </c>
      <c r="C630" s="1">
        <v>44201</v>
      </c>
    </row>
    <row r="631" spans="1:3" x14ac:dyDescent="0.25">
      <c r="A631" t="s">
        <v>22</v>
      </c>
      <c r="B631" t="s">
        <v>4</v>
      </c>
      <c r="C631" s="1">
        <v>44201</v>
      </c>
    </row>
    <row r="632" spans="1:3" x14ac:dyDescent="0.25">
      <c r="A632" t="s">
        <v>23</v>
      </c>
      <c r="B632" t="s">
        <v>4</v>
      </c>
      <c r="C632" s="1">
        <v>44201</v>
      </c>
    </row>
    <row r="633" spans="1:3" x14ac:dyDescent="0.25">
      <c r="A633" t="s">
        <v>19</v>
      </c>
      <c r="B633" t="s">
        <v>4</v>
      </c>
      <c r="C633" s="1">
        <v>44201</v>
      </c>
    </row>
    <row r="634" spans="1:3" x14ac:dyDescent="0.25">
      <c r="A634" t="s">
        <v>44</v>
      </c>
      <c r="B634" t="s">
        <v>4</v>
      </c>
      <c r="C634" s="1">
        <v>44202</v>
      </c>
    </row>
    <row r="635" spans="1:3" x14ac:dyDescent="0.25">
      <c r="A635" t="s">
        <v>39</v>
      </c>
      <c r="B635" t="s">
        <v>4</v>
      </c>
      <c r="C635" s="1">
        <v>44202</v>
      </c>
    </row>
    <row r="636" spans="1:3" x14ac:dyDescent="0.25">
      <c r="A636" t="s">
        <v>10</v>
      </c>
      <c r="B636" t="s">
        <v>7</v>
      </c>
      <c r="C636" s="1">
        <v>44202</v>
      </c>
    </row>
    <row r="637" spans="1:3" x14ac:dyDescent="0.25">
      <c r="A637" t="s">
        <v>6</v>
      </c>
      <c r="B637" t="s">
        <v>7</v>
      </c>
      <c r="C637" s="1">
        <v>44202</v>
      </c>
    </row>
    <row r="638" spans="1:3" x14ac:dyDescent="0.25">
      <c r="A638" t="s">
        <v>28</v>
      </c>
      <c r="B638" t="s">
        <v>4</v>
      </c>
      <c r="C638" s="1">
        <v>44202</v>
      </c>
    </row>
    <row r="639" spans="1:3" x14ac:dyDescent="0.25">
      <c r="A639" t="s">
        <v>16</v>
      </c>
      <c r="B639" t="s">
        <v>4</v>
      </c>
      <c r="C639" s="1">
        <v>44202</v>
      </c>
    </row>
    <row r="640" spans="1:3" x14ac:dyDescent="0.25">
      <c r="A640" t="s">
        <v>32</v>
      </c>
      <c r="B640" t="s">
        <v>4</v>
      </c>
      <c r="C640" s="1">
        <v>44202</v>
      </c>
    </row>
    <row r="641" spans="1:3" x14ac:dyDescent="0.25">
      <c r="A641" t="s">
        <v>11</v>
      </c>
      <c r="B641" t="s">
        <v>4</v>
      </c>
      <c r="C641" s="1">
        <v>44202</v>
      </c>
    </row>
    <row r="642" spans="1:3" x14ac:dyDescent="0.25">
      <c r="A642" t="s">
        <v>33</v>
      </c>
      <c r="B642" t="s">
        <v>4</v>
      </c>
      <c r="C642" s="1">
        <v>44202</v>
      </c>
    </row>
    <row r="643" spans="1:3" x14ac:dyDescent="0.25">
      <c r="A643" t="s">
        <v>12</v>
      </c>
      <c r="B643" t="s">
        <v>4</v>
      </c>
      <c r="C643" s="1">
        <v>44202</v>
      </c>
    </row>
    <row r="644" spans="1:3" x14ac:dyDescent="0.25">
      <c r="A644" t="s">
        <v>3</v>
      </c>
      <c r="B644" t="s">
        <v>4</v>
      </c>
      <c r="C644" s="1">
        <v>44202</v>
      </c>
    </row>
    <row r="645" spans="1:3" x14ac:dyDescent="0.25">
      <c r="A645" t="s">
        <v>30</v>
      </c>
      <c r="B645" t="s">
        <v>9</v>
      </c>
      <c r="C645" s="1">
        <v>44202</v>
      </c>
    </row>
    <row r="646" spans="1:3" x14ac:dyDescent="0.25">
      <c r="A646" t="s">
        <v>13</v>
      </c>
      <c r="B646" t="s">
        <v>4</v>
      </c>
      <c r="C646" s="1">
        <v>44202</v>
      </c>
    </row>
    <row r="647" spans="1:3" x14ac:dyDescent="0.25">
      <c r="A647" t="s">
        <v>17</v>
      </c>
      <c r="B647" t="s">
        <v>4</v>
      </c>
      <c r="C647" s="1">
        <v>44202</v>
      </c>
    </row>
    <row r="648" spans="1:3" x14ac:dyDescent="0.25">
      <c r="A648" t="s">
        <v>26</v>
      </c>
      <c r="B648" t="s">
        <v>4</v>
      </c>
      <c r="C648" s="1">
        <v>44202</v>
      </c>
    </row>
    <row r="649" spans="1:3" x14ac:dyDescent="0.25">
      <c r="A649" t="s">
        <v>18</v>
      </c>
      <c r="B649" t="s">
        <v>4</v>
      </c>
      <c r="C649" s="1">
        <v>44202</v>
      </c>
    </row>
    <row r="650" spans="1:3" x14ac:dyDescent="0.25">
      <c r="A650" t="s">
        <v>34</v>
      </c>
      <c r="B650" t="s">
        <v>7</v>
      </c>
      <c r="C650" s="1">
        <v>44202</v>
      </c>
    </row>
    <row r="651" spans="1:3" x14ac:dyDescent="0.25">
      <c r="A651" t="s">
        <v>27</v>
      </c>
      <c r="B651" t="s">
        <v>4</v>
      </c>
      <c r="C651" s="1">
        <v>44202</v>
      </c>
    </row>
    <row r="652" spans="1:3" x14ac:dyDescent="0.25">
      <c r="A652" t="s">
        <v>43</v>
      </c>
      <c r="B652" t="s">
        <v>7</v>
      </c>
      <c r="C652" s="1">
        <v>44202</v>
      </c>
    </row>
    <row r="653" spans="1:3" x14ac:dyDescent="0.25">
      <c r="A653" t="s">
        <v>20</v>
      </c>
      <c r="B653" t="s">
        <v>4</v>
      </c>
      <c r="C653" s="1">
        <v>44202</v>
      </c>
    </row>
    <row r="654" spans="1:3" x14ac:dyDescent="0.25">
      <c r="A654" t="s">
        <v>45</v>
      </c>
      <c r="B654" t="s">
        <v>4</v>
      </c>
      <c r="C654" s="1">
        <v>44202</v>
      </c>
    </row>
    <row r="655" spans="1:3" x14ac:dyDescent="0.25">
      <c r="A655" t="s">
        <v>35</v>
      </c>
      <c r="B655" t="s">
        <v>4</v>
      </c>
      <c r="C655" s="1">
        <v>44202</v>
      </c>
    </row>
    <row r="656" spans="1:3" x14ac:dyDescent="0.25">
      <c r="A656" t="s">
        <v>15</v>
      </c>
      <c r="B656" t="s">
        <v>4</v>
      </c>
      <c r="C656" s="1">
        <v>44202</v>
      </c>
    </row>
    <row r="657" spans="1:3" x14ac:dyDescent="0.25">
      <c r="A657" t="s">
        <v>25</v>
      </c>
      <c r="B657" t="s">
        <v>9</v>
      </c>
      <c r="C657" s="1">
        <v>44202</v>
      </c>
    </row>
    <row r="658" spans="1:3" x14ac:dyDescent="0.25">
      <c r="A658" t="s">
        <v>31</v>
      </c>
      <c r="B658" t="s">
        <v>4</v>
      </c>
      <c r="C658" s="1">
        <v>44202</v>
      </c>
    </row>
    <row r="659" spans="1:3" x14ac:dyDescent="0.25">
      <c r="A659" t="s">
        <v>23</v>
      </c>
      <c r="B659" t="s">
        <v>4</v>
      </c>
      <c r="C659" s="1">
        <v>44202</v>
      </c>
    </row>
    <row r="660" spans="1:3" x14ac:dyDescent="0.25">
      <c r="A660" t="s">
        <v>21</v>
      </c>
      <c r="B660" t="s">
        <v>7</v>
      </c>
      <c r="C660" s="1">
        <v>44202</v>
      </c>
    </row>
    <row r="661" spans="1:3" x14ac:dyDescent="0.25">
      <c r="A661" t="s">
        <v>5</v>
      </c>
      <c r="B661" t="s">
        <v>4</v>
      </c>
      <c r="C661" s="1">
        <v>44202</v>
      </c>
    </row>
    <row r="662" spans="1:3" x14ac:dyDescent="0.25">
      <c r="A662" t="s">
        <v>24</v>
      </c>
      <c r="B662" t="s">
        <v>4</v>
      </c>
      <c r="C662" s="1">
        <v>44202</v>
      </c>
    </row>
    <row r="663" spans="1:3" x14ac:dyDescent="0.25">
      <c r="A663" t="s">
        <v>8</v>
      </c>
      <c r="B663" t="s">
        <v>9</v>
      </c>
      <c r="C663" s="1">
        <v>44202</v>
      </c>
    </row>
    <row r="664" spans="1:3" x14ac:dyDescent="0.25">
      <c r="A664" t="s">
        <v>46</v>
      </c>
      <c r="B664" t="s">
        <v>47</v>
      </c>
      <c r="C664" s="1">
        <v>44202</v>
      </c>
    </row>
    <row r="665" spans="1:3" x14ac:dyDescent="0.25">
      <c r="A665" t="s">
        <v>40</v>
      </c>
      <c r="B665" t="s">
        <v>4</v>
      </c>
      <c r="C665" s="1">
        <v>44202</v>
      </c>
    </row>
    <row r="666" spans="1:3" x14ac:dyDescent="0.25">
      <c r="A666" t="s">
        <v>38</v>
      </c>
      <c r="B666" t="s">
        <v>4</v>
      </c>
      <c r="C666" s="1">
        <v>44202</v>
      </c>
    </row>
    <row r="667" spans="1:3" x14ac:dyDescent="0.25">
      <c r="A667" t="s">
        <v>19</v>
      </c>
      <c r="B667" t="s">
        <v>4</v>
      </c>
      <c r="C667" s="1">
        <v>44202</v>
      </c>
    </row>
    <row r="668" spans="1:3" x14ac:dyDescent="0.25">
      <c r="A668" t="s">
        <v>50</v>
      </c>
      <c r="B668" t="s">
        <v>4</v>
      </c>
      <c r="C668" s="1">
        <v>44202</v>
      </c>
    </row>
    <row r="669" spans="1:3" x14ac:dyDescent="0.25">
      <c r="A669" t="s">
        <v>44</v>
      </c>
      <c r="B669" t="s">
        <v>4</v>
      </c>
      <c r="C669" s="1">
        <v>44203</v>
      </c>
    </row>
    <row r="670" spans="1:3" x14ac:dyDescent="0.25">
      <c r="A670" t="s">
        <v>21</v>
      </c>
      <c r="B670" t="s">
        <v>7</v>
      </c>
      <c r="C670" s="1">
        <v>44203</v>
      </c>
    </row>
    <row r="671" spans="1:3" x14ac:dyDescent="0.25">
      <c r="A671" t="s">
        <v>26</v>
      </c>
      <c r="B671" t="s">
        <v>4</v>
      </c>
      <c r="C671" s="1">
        <v>44203</v>
      </c>
    </row>
    <row r="672" spans="1:3" x14ac:dyDescent="0.25">
      <c r="A672" t="s">
        <v>25</v>
      </c>
      <c r="B672" t="s">
        <v>9</v>
      </c>
      <c r="C672" s="1">
        <v>44203</v>
      </c>
    </row>
    <row r="673" spans="1:3" x14ac:dyDescent="0.25">
      <c r="A673" t="s">
        <v>10</v>
      </c>
      <c r="B673" t="s">
        <v>7</v>
      </c>
      <c r="C673" s="1">
        <v>44203</v>
      </c>
    </row>
    <row r="674" spans="1:3" x14ac:dyDescent="0.25">
      <c r="A674" t="s">
        <v>6</v>
      </c>
      <c r="B674" t="s">
        <v>7</v>
      </c>
      <c r="C674" s="1">
        <v>44203</v>
      </c>
    </row>
    <row r="675" spans="1:3" x14ac:dyDescent="0.25">
      <c r="A675" t="s">
        <v>28</v>
      </c>
      <c r="B675" t="s">
        <v>4</v>
      </c>
      <c r="C675" s="1">
        <v>44203</v>
      </c>
    </row>
    <row r="676" spans="1:3" x14ac:dyDescent="0.25">
      <c r="A676" t="s">
        <v>49</v>
      </c>
      <c r="B676" t="s">
        <v>4</v>
      </c>
      <c r="C676" s="1">
        <v>44203</v>
      </c>
    </row>
    <row r="677" spans="1:3" x14ac:dyDescent="0.25">
      <c r="A677" t="s">
        <v>16</v>
      </c>
      <c r="B677" t="s">
        <v>4</v>
      </c>
      <c r="C677" s="1">
        <v>44203</v>
      </c>
    </row>
    <row r="678" spans="1:3" x14ac:dyDescent="0.25">
      <c r="A678" t="s">
        <v>32</v>
      </c>
      <c r="B678" t="s">
        <v>4</v>
      </c>
      <c r="C678" s="1">
        <v>44203</v>
      </c>
    </row>
    <row r="679" spans="1:3" x14ac:dyDescent="0.25">
      <c r="A679" t="s">
        <v>11</v>
      </c>
      <c r="B679" t="s">
        <v>4</v>
      </c>
      <c r="C679" s="1">
        <v>44203</v>
      </c>
    </row>
    <row r="680" spans="1:3" x14ac:dyDescent="0.25">
      <c r="A680" t="s">
        <v>33</v>
      </c>
      <c r="B680" t="s">
        <v>4</v>
      </c>
      <c r="C680" s="1">
        <v>44203</v>
      </c>
    </row>
    <row r="681" spans="1:3" x14ac:dyDescent="0.25">
      <c r="A681" t="s">
        <v>24</v>
      </c>
      <c r="B681" t="s">
        <v>4</v>
      </c>
      <c r="C681" s="1">
        <v>44203</v>
      </c>
    </row>
    <row r="682" spans="1:3" x14ac:dyDescent="0.25">
      <c r="A682" t="s">
        <v>12</v>
      </c>
      <c r="B682" t="s">
        <v>4</v>
      </c>
      <c r="C682" s="1">
        <v>44203</v>
      </c>
    </row>
    <row r="683" spans="1:3" x14ac:dyDescent="0.25">
      <c r="A683" t="s">
        <v>3</v>
      </c>
      <c r="B683" t="s">
        <v>4</v>
      </c>
      <c r="C683" s="1">
        <v>44203</v>
      </c>
    </row>
    <row r="684" spans="1:3" x14ac:dyDescent="0.25">
      <c r="A684" t="s">
        <v>40</v>
      </c>
      <c r="B684" t="s">
        <v>4</v>
      </c>
      <c r="C684" s="1">
        <v>44203</v>
      </c>
    </row>
    <row r="685" spans="1:3" x14ac:dyDescent="0.25">
      <c r="A685" t="s">
        <v>13</v>
      </c>
      <c r="B685" t="s">
        <v>4</v>
      </c>
      <c r="C685" s="1">
        <v>44203</v>
      </c>
    </row>
    <row r="686" spans="1:3" x14ac:dyDescent="0.25">
      <c r="A686" t="s">
        <v>35</v>
      </c>
      <c r="B686" t="s">
        <v>4</v>
      </c>
      <c r="C686" s="1">
        <v>44203</v>
      </c>
    </row>
    <row r="687" spans="1:3" x14ac:dyDescent="0.25">
      <c r="A687" t="s">
        <v>18</v>
      </c>
      <c r="B687" t="s">
        <v>4</v>
      </c>
      <c r="C687" s="1">
        <v>44203</v>
      </c>
    </row>
    <row r="688" spans="1:3" x14ac:dyDescent="0.25">
      <c r="A688" t="s">
        <v>34</v>
      </c>
      <c r="B688" t="s">
        <v>7</v>
      </c>
      <c r="C688" s="1">
        <v>44203</v>
      </c>
    </row>
    <row r="689" spans="1:3" x14ac:dyDescent="0.25">
      <c r="A689" t="s">
        <v>46</v>
      </c>
      <c r="B689" t="s">
        <v>47</v>
      </c>
      <c r="C689" s="1">
        <v>44203</v>
      </c>
    </row>
    <row r="690" spans="1:3" x14ac:dyDescent="0.25">
      <c r="A690" t="s">
        <v>20</v>
      </c>
      <c r="B690" t="s">
        <v>4</v>
      </c>
      <c r="C690" s="1">
        <v>44203</v>
      </c>
    </row>
    <row r="691" spans="1:3" x14ac:dyDescent="0.25">
      <c r="A691" t="s">
        <v>27</v>
      </c>
      <c r="B691" t="s">
        <v>4</v>
      </c>
      <c r="C691" s="1">
        <v>44203</v>
      </c>
    </row>
    <row r="692" spans="1:3" x14ac:dyDescent="0.25">
      <c r="A692" t="s">
        <v>23</v>
      </c>
      <c r="B692" t="s">
        <v>4</v>
      </c>
      <c r="C692" s="1">
        <v>44203</v>
      </c>
    </row>
    <row r="693" spans="1:3" x14ac:dyDescent="0.25">
      <c r="A693" t="s">
        <v>5</v>
      </c>
      <c r="B693" t="s">
        <v>4</v>
      </c>
      <c r="C693" s="1">
        <v>44203</v>
      </c>
    </row>
    <row r="694" spans="1:3" x14ac:dyDescent="0.25">
      <c r="A694" t="s">
        <v>31</v>
      </c>
      <c r="B694" t="s">
        <v>4</v>
      </c>
      <c r="C694" s="1">
        <v>44203</v>
      </c>
    </row>
    <row r="695" spans="1:3" x14ac:dyDescent="0.25">
      <c r="A695" t="s">
        <v>15</v>
      </c>
      <c r="B695" t="s">
        <v>4</v>
      </c>
      <c r="C695" s="1">
        <v>44203</v>
      </c>
    </row>
    <row r="696" spans="1:3" x14ac:dyDescent="0.25">
      <c r="A696" t="s">
        <v>38</v>
      </c>
      <c r="B696" t="s">
        <v>4</v>
      </c>
      <c r="C696" s="1">
        <v>44203</v>
      </c>
    </row>
    <row r="697" spans="1:3" x14ac:dyDescent="0.25">
      <c r="A697" t="s">
        <v>39</v>
      </c>
      <c r="B697" t="s">
        <v>4</v>
      </c>
      <c r="C697" s="1">
        <v>44203</v>
      </c>
    </row>
    <row r="698" spans="1:3" x14ac:dyDescent="0.25">
      <c r="A698" t="s">
        <v>45</v>
      </c>
      <c r="B698" t="s">
        <v>4</v>
      </c>
      <c r="C698" s="1">
        <v>44203</v>
      </c>
    </row>
    <row r="699" spans="1:3" x14ac:dyDescent="0.25">
      <c r="A699" t="s">
        <v>8</v>
      </c>
      <c r="B699" t="s">
        <v>9</v>
      </c>
      <c r="C699" s="1">
        <v>44203</v>
      </c>
    </row>
    <row r="700" spans="1:3" x14ac:dyDescent="0.25">
      <c r="A700" t="s">
        <v>36</v>
      </c>
      <c r="B700" t="s">
        <v>4</v>
      </c>
      <c r="C700" s="1">
        <v>44203</v>
      </c>
    </row>
    <row r="701" spans="1:3" x14ac:dyDescent="0.25">
      <c r="A701" t="s">
        <v>43</v>
      </c>
      <c r="B701" t="s">
        <v>7</v>
      </c>
      <c r="C701" s="1">
        <v>44203</v>
      </c>
    </row>
    <row r="702" spans="1:3" x14ac:dyDescent="0.25">
      <c r="A702" t="s">
        <v>30</v>
      </c>
      <c r="B702" t="s">
        <v>9</v>
      </c>
      <c r="C702" s="1">
        <v>44203</v>
      </c>
    </row>
    <row r="703" spans="1:3" x14ac:dyDescent="0.25">
      <c r="A703" t="s">
        <v>17</v>
      </c>
      <c r="B703" t="s">
        <v>4</v>
      </c>
      <c r="C703" s="1">
        <v>44203</v>
      </c>
    </row>
    <row r="704" spans="1:3" x14ac:dyDescent="0.25">
      <c r="A704" t="s">
        <v>19</v>
      </c>
      <c r="B704" t="s">
        <v>4</v>
      </c>
      <c r="C704" s="1">
        <v>44203</v>
      </c>
    </row>
    <row r="705" spans="1:3" x14ac:dyDescent="0.25">
      <c r="A705" t="s">
        <v>27</v>
      </c>
      <c r="B705" t="s">
        <v>4</v>
      </c>
      <c r="C705" s="1">
        <v>44208</v>
      </c>
    </row>
    <row r="706" spans="1:3" x14ac:dyDescent="0.25">
      <c r="A706" t="s">
        <v>8</v>
      </c>
      <c r="B706" t="s">
        <v>9</v>
      </c>
      <c r="C706" s="1">
        <v>44208</v>
      </c>
    </row>
    <row r="707" spans="1:3" x14ac:dyDescent="0.25">
      <c r="A707" t="s">
        <v>13</v>
      </c>
      <c r="B707" t="s">
        <v>4</v>
      </c>
      <c r="C707" s="1">
        <v>44208</v>
      </c>
    </row>
    <row r="708" spans="1:3" x14ac:dyDescent="0.25">
      <c r="A708" t="s">
        <v>10</v>
      </c>
      <c r="B708" t="s">
        <v>7</v>
      </c>
      <c r="C708" s="1">
        <v>44208</v>
      </c>
    </row>
    <row r="709" spans="1:3" x14ac:dyDescent="0.25">
      <c r="A709" t="s">
        <v>28</v>
      </c>
      <c r="B709" t="s">
        <v>4</v>
      </c>
      <c r="C709" s="1">
        <v>44208</v>
      </c>
    </row>
    <row r="710" spans="1:3" x14ac:dyDescent="0.25">
      <c r="A710" t="s">
        <v>32</v>
      </c>
      <c r="B710" t="s">
        <v>4</v>
      </c>
      <c r="C710" s="1">
        <v>44208</v>
      </c>
    </row>
    <row r="711" spans="1:3" x14ac:dyDescent="0.25">
      <c r="A711" t="s">
        <v>11</v>
      </c>
      <c r="B711" t="s">
        <v>4</v>
      </c>
      <c r="C711" s="1">
        <v>44208</v>
      </c>
    </row>
    <row r="712" spans="1:3" x14ac:dyDescent="0.25">
      <c r="A712" t="s">
        <v>24</v>
      </c>
      <c r="B712" t="s">
        <v>4</v>
      </c>
      <c r="C712" s="1">
        <v>44208</v>
      </c>
    </row>
    <row r="713" spans="1:3" x14ac:dyDescent="0.25">
      <c r="A713" t="s">
        <v>3</v>
      </c>
      <c r="B713" t="s">
        <v>4</v>
      </c>
      <c r="C713" s="1">
        <v>44208</v>
      </c>
    </row>
    <row r="714" spans="1:3" x14ac:dyDescent="0.25">
      <c r="A714" t="s">
        <v>35</v>
      </c>
      <c r="B714" t="s">
        <v>4</v>
      </c>
      <c r="C714" s="1">
        <v>44208</v>
      </c>
    </row>
    <row r="715" spans="1:3" x14ac:dyDescent="0.25">
      <c r="A715" t="s">
        <v>12</v>
      </c>
      <c r="B715" t="s">
        <v>4</v>
      </c>
      <c r="C715" s="1">
        <v>44208</v>
      </c>
    </row>
    <row r="716" spans="1:3" x14ac:dyDescent="0.25">
      <c r="A716" t="s">
        <v>18</v>
      </c>
      <c r="B716" t="s">
        <v>4</v>
      </c>
      <c r="C716" s="1">
        <v>44208</v>
      </c>
    </row>
    <row r="717" spans="1:3" x14ac:dyDescent="0.25">
      <c r="A717" t="s">
        <v>34</v>
      </c>
      <c r="B717" t="s">
        <v>7</v>
      </c>
      <c r="C717" s="1">
        <v>44208</v>
      </c>
    </row>
    <row r="718" spans="1:3" x14ac:dyDescent="0.25">
      <c r="A718" t="s">
        <v>30</v>
      </c>
      <c r="B718" t="s">
        <v>9</v>
      </c>
      <c r="C718" s="1">
        <v>44208</v>
      </c>
    </row>
    <row r="719" spans="1:3" x14ac:dyDescent="0.25">
      <c r="A719" t="s">
        <v>20</v>
      </c>
      <c r="B719" t="s">
        <v>4</v>
      </c>
      <c r="C719" s="1">
        <v>44208</v>
      </c>
    </row>
    <row r="720" spans="1:3" x14ac:dyDescent="0.25">
      <c r="A720" t="s">
        <v>33</v>
      </c>
      <c r="B720" t="s">
        <v>4</v>
      </c>
      <c r="C720" s="1">
        <v>44208</v>
      </c>
    </row>
    <row r="721" spans="1:3" x14ac:dyDescent="0.25">
      <c r="A721" t="s">
        <v>25</v>
      </c>
      <c r="B721" t="s">
        <v>9</v>
      </c>
      <c r="C721" s="1">
        <v>44208</v>
      </c>
    </row>
    <row r="722" spans="1:3" x14ac:dyDescent="0.25">
      <c r="A722" t="s">
        <v>5</v>
      </c>
      <c r="B722" t="s">
        <v>4</v>
      </c>
      <c r="C722" s="1">
        <v>44208</v>
      </c>
    </row>
    <row r="723" spans="1:3" x14ac:dyDescent="0.25">
      <c r="A723" t="s">
        <v>31</v>
      </c>
      <c r="B723" t="s">
        <v>4</v>
      </c>
      <c r="C723" s="1">
        <v>44208</v>
      </c>
    </row>
    <row r="724" spans="1:3" x14ac:dyDescent="0.25">
      <c r="A724" t="s">
        <v>15</v>
      </c>
      <c r="B724" t="s">
        <v>4</v>
      </c>
      <c r="C724" s="1">
        <v>44208</v>
      </c>
    </row>
    <row r="725" spans="1:3" x14ac:dyDescent="0.25">
      <c r="A725" t="s">
        <v>46</v>
      </c>
      <c r="B725" t="s">
        <v>47</v>
      </c>
      <c r="C725" s="1">
        <v>44208</v>
      </c>
    </row>
    <row r="726" spans="1:3" x14ac:dyDescent="0.25">
      <c r="A726" t="s">
        <v>6</v>
      </c>
      <c r="B726" t="s">
        <v>7</v>
      </c>
      <c r="C726" s="1">
        <v>44208</v>
      </c>
    </row>
    <row r="727" spans="1:3" x14ac:dyDescent="0.25">
      <c r="A727" t="s">
        <v>17</v>
      </c>
      <c r="B727" t="s">
        <v>4</v>
      </c>
      <c r="C727" s="1">
        <v>44208</v>
      </c>
    </row>
    <row r="728" spans="1:3" x14ac:dyDescent="0.25">
      <c r="A728" t="s">
        <v>21</v>
      </c>
      <c r="B728" t="s">
        <v>7</v>
      </c>
      <c r="C728" s="1">
        <v>44208</v>
      </c>
    </row>
    <row r="729" spans="1:3" x14ac:dyDescent="0.25">
      <c r="A729" t="s">
        <v>44</v>
      </c>
      <c r="B729" t="s">
        <v>4</v>
      </c>
      <c r="C729" s="1">
        <v>44208</v>
      </c>
    </row>
    <row r="730" spans="1:3" x14ac:dyDescent="0.25">
      <c r="A730" t="s">
        <v>23</v>
      </c>
      <c r="B730" t="s">
        <v>4</v>
      </c>
      <c r="C730" s="1">
        <v>44208</v>
      </c>
    </row>
    <row r="731" spans="1:3" x14ac:dyDescent="0.25">
      <c r="A731" t="s">
        <v>39</v>
      </c>
      <c r="B731" t="s">
        <v>4</v>
      </c>
      <c r="C731" s="1">
        <v>44208</v>
      </c>
    </row>
    <row r="732" spans="1:3" x14ac:dyDescent="0.25">
      <c r="A732" t="s">
        <v>16</v>
      </c>
      <c r="B732" t="s">
        <v>4</v>
      </c>
      <c r="C732" s="1">
        <v>44208</v>
      </c>
    </row>
    <row r="733" spans="1:3" x14ac:dyDescent="0.25">
      <c r="A733" t="s">
        <v>19</v>
      </c>
      <c r="B733" t="s">
        <v>4</v>
      </c>
      <c r="C733" s="1">
        <v>44208</v>
      </c>
    </row>
    <row r="734" spans="1:3" x14ac:dyDescent="0.25">
      <c r="A734" t="s">
        <v>45</v>
      </c>
      <c r="B734" t="s">
        <v>4</v>
      </c>
      <c r="C734" s="1">
        <v>44208</v>
      </c>
    </row>
    <row r="735" spans="1:3" x14ac:dyDescent="0.25">
      <c r="A735" t="s">
        <v>40</v>
      </c>
      <c r="B735" t="s">
        <v>4</v>
      </c>
      <c r="C735" s="1">
        <v>44209</v>
      </c>
    </row>
    <row r="736" spans="1:3" x14ac:dyDescent="0.25">
      <c r="A736" t="s">
        <v>25</v>
      </c>
      <c r="B736" t="s">
        <v>9</v>
      </c>
      <c r="C736" s="1">
        <v>44209</v>
      </c>
    </row>
    <row r="737" spans="1:3" x14ac:dyDescent="0.25">
      <c r="A737" t="s">
        <v>31</v>
      </c>
      <c r="B737" t="s">
        <v>4</v>
      </c>
      <c r="C737" s="1">
        <v>44209</v>
      </c>
    </row>
    <row r="738" spans="1:3" x14ac:dyDescent="0.25">
      <c r="A738" t="s">
        <v>38</v>
      </c>
      <c r="B738" t="s">
        <v>4</v>
      </c>
      <c r="C738" s="1">
        <v>44209</v>
      </c>
    </row>
    <row r="739" spans="1:3" x14ac:dyDescent="0.25">
      <c r="A739" t="s">
        <v>13</v>
      </c>
      <c r="B739" t="s">
        <v>4</v>
      </c>
      <c r="C739" s="1">
        <v>44209</v>
      </c>
    </row>
    <row r="740" spans="1:3" x14ac:dyDescent="0.25">
      <c r="A740" t="s">
        <v>10</v>
      </c>
      <c r="B740" t="s">
        <v>7</v>
      </c>
      <c r="C740" s="1">
        <v>44209</v>
      </c>
    </row>
    <row r="741" spans="1:3" x14ac:dyDescent="0.25">
      <c r="A741" t="s">
        <v>32</v>
      </c>
      <c r="B741" t="s">
        <v>4</v>
      </c>
      <c r="C741" s="1">
        <v>44209</v>
      </c>
    </row>
    <row r="742" spans="1:3" x14ac:dyDescent="0.25">
      <c r="A742" t="s">
        <v>11</v>
      </c>
      <c r="B742" t="s">
        <v>4</v>
      </c>
      <c r="C742" s="1">
        <v>44209</v>
      </c>
    </row>
    <row r="743" spans="1:3" x14ac:dyDescent="0.25">
      <c r="A743" t="s">
        <v>24</v>
      </c>
      <c r="B743" t="s">
        <v>4</v>
      </c>
      <c r="C743" s="1">
        <v>44209</v>
      </c>
    </row>
    <row r="744" spans="1:3" x14ac:dyDescent="0.25">
      <c r="A744" t="s">
        <v>3</v>
      </c>
      <c r="B744" t="s">
        <v>4</v>
      </c>
      <c r="C744" s="1">
        <v>44209</v>
      </c>
    </row>
    <row r="745" spans="1:3" x14ac:dyDescent="0.25">
      <c r="A745" t="s">
        <v>12</v>
      </c>
      <c r="B745" t="s">
        <v>4</v>
      </c>
      <c r="C745" s="1">
        <v>44209</v>
      </c>
    </row>
    <row r="746" spans="1:3" x14ac:dyDescent="0.25">
      <c r="A746" t="s">
        <v>16</v>
      </c>
      <c r="B746" t="s">
        <v>4</v>
      </c>
      <c r="C746" s="1">
        <v>44209</v>
      </c>
    </row>
    <row r="747" spans="1:3" x14ac:dyDescent="0.25">
      <c r="A747" t="s">
        <v>18</v>
      </c>
      <c r="B747" t="s">
        <v>4</v>
      </c>
      <c r="C747" s="1">
        <v>44209</v>
      </c>
    </row>
    <row r="748" spans="1:3" x14ac:dyDescent="0.25">
      <c r="A748" t="s">
        <v>35</v>
      </c>
      <c r="B748" t="s">
        <v>4</v>
      </c>
      <c r="C748" s="1">
        <v>44209</v>
      </c>
    </row>
    <row r="749" spans="1:3" x14ac:dyDescent="0.25">
      <c r="A749" t="s">
        <v>33</v>
      </c>
      <c r="B749" t="s">
        <v>4</v>
      </c>
      <c r="C749" s="1">
        <v>44209</v>
      </c>
    </row>
    <row r="750" spans="1:3" x14ac:dyDescent="0.25">
      <c r="A750" t="s">
        <v>5</v>
      </c>
      <c r="B750" t="s">
        <v>4</v>
      </c>
      <c r="C750" s="1">
        <v>44209</v>
      </c>
    </row>
    <row r="751" spans="1:3" x14ac:dyDescent="0.25">
      <c r="A751" t="s">
        <v>6</v>
      </c>
      <c r="B751" t="s">
        <v>7</v>
      </c>
      <c r="C751" s="1">
        <v>44209</v>
      </c>
    </row>
    <row r="752" spans="1:3" x14ac:dyDescent="0.25">
      <c r="A752" t="s">
        <v>17</v>
      </c>
      <c r="B752" t="s">
        <v>4</v>
      </c>
      <c r="C752" s="1">
        <v>44209</v>
      </c>
    </row>
    <row r="753" spans="1:3" x14ac:dyDescent="0.25">
      <c r="A753" t="s">
        <v>20</v>
      </c>
      <c r="B753" t="s">
        <v>4</v>
      </c>
      <c r="C753" s="1">
        <v>44209</v>
      </c>
    </row>
    <row r="754" spans="1:3" x14ac:dyDescent="0.25">
      <c r="A754" t="s">
        <v>46</v>
      </c>
      <c r="B754" t="s">
        <v>47</v>
      </c>
      <c r="C754" s="1">
        <v>44209</v>
      </c>
    </row>
    <row r="755" spans="1:3" x14ac:dyDescent="0.25">
      <c r="A755" t="s">
        <v>26</v>
      </c>
      <c r="B755" t="s">
        <v>4</v>
      </c>
      <c r="C755" s="1">
        <v>44209</v>
      </c>
    </row>
    <row r="756" spans="1:3" x14ac:dyDescent="0.25">
      <c r="A756" t="s">
        <v>27</v>
      </c>
      <c r="B756" t="s">
        <v>4</v>
      </c>
      <c r="C756" s="1">
        <v>44209</v>
      </c>
    </row>
    <row r="757" spans="1:3" x14ac:dyDescent="0.25">
      <c r="A757" t="s">
        <v>15</v>
      </c>
      <c r="B757" t="s">
        <v>4</v>
      </c>
      <c r="C757" s="1">
        <v>44209</v>
      </c>
    </row>
    <row r="758" spans="1:3" x14ac:dyDescent="0.25">
      <c r="A758" t="s">
        <v>43</v>
      </c>
      <c r="B758" t="s">
        <v>7</v>
      </c>
      <c r="C758" s="1">
        <v>44209</v>
      </c>
    </row>
    <row r="759" spans="1:3" x14ac:dyDescent="0.25">
      <c r="A759" t="s">
        <v>30</v>
      </c>
      <c r="B759" t="s">
        <v>9</v>
      </c>
      <c r="C759" s="1">
        <v>44209</v>
      </c>
    </row>
    <row r="760" spans="1:3" x14ac:dyDescent="0.25">
      <c r="A760" t="s">
        <v>21</v>
      </c>
      <c r="B760" t="s">
        <v>7</v>
      </c>
      <c r="C760" s="1">
        <v>44209</v>
      </c>
    </row>
    <row r="761" spans="1:3" x14ac:dyDescent="0.25">
      <c r="A761" t="s">
        <v>45</v>
      </c>
      <c r="B761" t="s">
        <v>4</v>
      </c>
      <c r="C761" s="1">
        <v>44209</v>
      </c>
    </row>
    <row r="762" spans="1:3" x14ac:dyDescent="0.25">
      <c r="A762" t="s">
        <v>22</v>
      </c>
      <c r="B762" t="s">
        <v>4</v>
      </c>
      <c r="C762" s="1">
        <v>44209</v>
      </c>
    </row>
    <row r="763" spans="1:3" x14ac:dyDescent="0.25">
      <c r="A763" t="s">
        <v>36</v>
      </c>
      <c r="B763" t="s">
        <v>4</v>
      </c>
      <c r="C763" s="1">
        <v>44209</v>
      </c>
    </row>
    <row r="764" spans="1:3" x14ac:dyDescent="0.25">
      <c r="A764" t="s">
        <v>8</v>
      </c>
      <c r="B764" t="s">
        <v>9</v>
      </c>
      <c r="C764" s="1">
        <v>44209</v>
      </c>
    </row>
    <row r="765" spans="1:3" x14ac:dyDescent="0.25">
      <c r="A765" t="s">
        <v>44</v>
      </c>
      <c r="B765" t="s">
        <v>4</v>
      </c>
      <c r="C765" s="1">
        <v>44209</v>
      </c>
    </row>
    <row r="766" spans="1:3" x14ac:dyDescent="0.25">
      <c r="A766" t="s">
        <v>28</v>
      </c>
      <c r="B766" t="s">
        <v>4</v>
      </c>
      <c r="C766" s="1">
        <v>44209</v>
      </c>
    </row>
    <row r="767" spans="1:3" x14ac:dyDescent="0.25">
      <c r="A767" t="s">
        <v>39</v>
      </c>
      <c r="B767" t="s">
        <v>4</v>
      </c>
      <c r="C767" s="1">
        <v>44209</v>
      </c>
    </row>
    <row r="768" spans="1:3" x14ac:dyDescent="0.25">
      <c r="A768" t="s">
        <v>41</v>
      </c>
      <c r="B768" t="s">
        <v>7</v>
      </c>
      <c r="C768" s="1">
        <v>44209</v>
      </c>
    </row>
    <row r="769" spans="1:3" x14ac:dyDescent="0.25">
      <c r="A769" t="s">
        <v>19</v>
      </c>
      <c r="B769" t="s">
        <v>4</v>
      </c>
      <c r="C769" s="1">
        <v>44209</v>
      </c>
    </row>
    <row r="770" spans="1:3" x14ac:dyDescent="0.25">
      <c r="A770" t="s">
        <v>24</v>
      </c>
      <c r="B770" t="s">
        <v>4</v>
      </c>
      <c r="C770" s="1">
        <v>44210</v>
      </c>
    </row>
    <row r="771" spans="1:3" x14ac:dyDescent="0.25">
      <c r="A771" t="s">
        <v>31</v>
      </c>
      <c r="B771" t="s">
        <v>4</v>
      </c>
      <c r="C771" s="1">
        <v>44210</v>
      </c>
    </row>
    <row r="772" spans="1:3" x14ac:dyDescent="0.25">
      <c r="A772" t="s">
        <v>38</v>
      </c>
      <c r="B772" t="s">
        <v>4</v>
      </c>
      <c r="C772" s="1">
        <v>44210</v>
      </c>
    </row>
    <row r="773" spans="1:3" x14ac:dyDescent="0.25">
      <c r="A773" t="s">
        <v>13</v>
      </c>
      <c r="B773" t="s">
        <v>4</v>
      </c>
      <c r="C773" s="1">
        <v>44210</v>
      </c>
    </row>
    <row r="774" spans="1:3" x14ac:dyDescent="0.25">
      <c r="A774" t="s">
        <v>10</v>
      </c>
      <c r="B774" t="s">
        <v>7</v>
      </c>
      <c r="C774" s="1">
        <v>44210</v>
      </c>
    </row>
    <row r="775" spans="1:3" x14ac:dyDescent="0.25">
      <c r="A775" t="s">
        <v>32</v>
      </c>
      <c r="B775" t="s">
        <v>4</v>
      </c>
      <c r="C775" s="1">
        <v>44210</v>
      </c>
    </row>
    <row r="776" spans="1:3" x14ac:dyDescent="0.25">
      <c r="A776" t="s">
        <v>11</v>
      </c>
      <c r="B776" t="s">
        <v>4</v>
      </c>
      <c r="C776" s="1">
        <v>44210</v>
      </c>
    </row>
    <row r="777" spans="1:3" x14ac:dyDescent="0.25">
      <c r="A777" t="s">
        <v>3</v>
      </c>
      <c r="B777" t="s">
        <v>4</v>
      </c>
      <c r="C777" s="1">
        <v>44210</v>
      </c>
    </row>
    <row r="778" spans="1:3" x14ac:dyDescent="0.25">
      <c r="A778" t="s">
        <v>12</v>
      </c>
      <c r="B778" t="s">
        <v>4</v>
      </c>
      <c r="C778" s="1">
        <v>44210</v>
      </c>
    </row>
    <row r="779" spans="1:3" x14ac:dyDescent="0.25">
      <c r="A779" t="s">
        <v>16</v>
      </c>
      <c r="B779" t="s">
        <v>4</v>
      </c>
      <c r="C779" s="1">
        <v>44210</v>
      </c>
    </row>
    <row r="780" spans="1:3" x14ac:dyDescent="0.25">
      <c r="A780" t="s">
        <v>18</v>
      </c>
      <c r="B780" t="s">
        <v>4</v>
      </c>
      <c r="C780" s="1">
        <v>44210</v>
      </c>
    </row>
    <row r="781" spans="1:3" x14ac:dyDescent="0.25">
      <c r="A781" t="s">
        <v>44</v>
      </c>
      <c r="B781" t="s">
        <v>4</v>
      </c>
      <c r="C781" s="1">
        <v>44210</v>
      </c>
    </row>
    <row r="782" spans="1:3" x14ac:dyDescent="0.25">
      <c r="A782" t="s">
        <v>33</v>
      </c>
      <c r="B782" t="s">
        <v>4</v>
      </c>
      <c r="C782" s="1">
        <v>44210</v>
      </c>
    </row>
    <row r="783" spans="1:3" x14ac:dyDescent="0.25">
      <c r="A783" t="s">
        <v>25</v>
      </c>
      <c r="B783" t="s">
        <v>9</v>
      </c>
      <c r="C783" s="1">
        <v>44210</v>
      </c>
    </row>
    <row r="784" spans="1:3" x14ac:dyDescent="0.25">
      <c r="A784" t="s">
        <v>17</v>
      </c>
      <c r="B784" t="s">
        <v>4</v>
      </c>
      <c r="C784" s="1">
        <v>44210</v>
      </c>
    </row>
    <row r="785" spans="1:3" x14ac:dyDescent="0.25">
      <c r="A785" t="s">
        <v>5</v>
      </c>
      <c r="B785" t="s">
        <v>4</v>
      </c>
      <c r="C785" s="1">
        <v>44210</v>
      </c>
    </row>
    <row r="786" spans="1:3" x14ac:dyDescent="0.25">
      <c r="A786" t="s">
        <v>27</v>
      </c>
      <c r="B786" t="s">
        <v>4</v>
      </c>
      <c r="C786" s="1">
        <v>44210</v>
      </c>
    </row>
    <row r="787" spans="1:3" x14ac:dyDescent="0.25">
      <c r="A787" t="s">
        <v>6</v>
      </c>
      <c r="B787" t="s">
        <v>7</v>
      </c>
      <c r="C787" s="1">
        <v>44210</v>
      </c>
    </row>
    <row r="788" spans="1:3" x14ac:dyDescent="0.25">
      <c r="A788" t="s">
        <v>8</v>
      </c>
      <c r="B788" t="s">
        <v>9</v>
      </c>
      <c r="C788" s="1">
        <v>44210</v>
      </c>
    </row>
    <row r="789" spans="1:3" x14ac:dyDescent="0.25">
      <c r="A789" t="s">
        <v>20</v>
      </c>
      <c r="B789" t="s">
        <v>4</v>
      </c>
      <c r="C789" s="1">
        <v>44210</v>
      </c>
    </row>
    <row r="790" spans="1:3" x14ac:dyDescent="0.25">
      <c r="A790" t="s">
        <v>46</v>
      </c>
      <c r="B790" t="s">
        <v>47</v>
      </c>
      <c r="C790" s="1">
        <v>44210</v>
      </c>
    </row>
    <row r="791" spans="1:3" x14ac:dyDescent="0.25">
      <c r="A791" t="s">
        <v>36</v>
      </c>
      <c r="B791" t="s">
        <v>4</v>
      </c>
      <c r="C791" s="1">
        <v>44210</v>
      </c>
    </row>
    <row r="792" spans="1:3" x14ac:dyDescent="0.25">
      <c r="A792" t="s">
        <v>35</v>
      </c>
      <c r="B792" t="s">
        <v>4</v>
      </c>
      <c r="C792" s="1">
        <v>44210</v>
      </c>
    </row>
    <row r="793" spans="1:3" x14ac:dyDescent="0.25">
      <c r="A793" t="s">
        <v>30</v>
      </c>
      <c r="B793" t="s">
        <v>9</v>
      </c>
      <c r="C793" s="1">
        <v>44210</v>
      </c>
    </row>
    <row r="794" spans="1:3" x14ac:dyDescent="0.25">
      <c r="A794" t="s">
        <v>15</v>
      </c>
      <c r="B794" t="s">
        <v>4</v>
      </c>
      <c r="C794" s="1">
        <v>44210</v>
      </c>
    </row>
    <row r="795" spans="1:3" x14ac:dyDescent="0.25">
      <c r="A795" t="s">
        <v>40</v>
      </c>
      <c r="B795" t="s">
        <v>4</v>
      </c>
      <c r="C795" s="1">
        <v>44210</v>
      </c>
    </row>
    <row r="796" spans="1:3" x14ac:dyDescent="0.25">
      <c r="A796" t="s">
        <v>23</v>
      </c>
      <c r="B796" t="s">
        <v>4</v>
      </c>
      <c r="C796" s="1">
        <v>44210</v>
      </c>
    </row>
    <row r="797" spans="1:3" x14ac:dyDescent="0.25">
      <c r="A797" t="s">
        <v>45</v>
      </c>
      <c r="B797" t="s">
        <v>4</v>
      </c>
      <c r="C797" s="1">
        <v>44210</v>
      </c>
    </row>
    <row r="798" spans="1:3" x14ac:dyDescent="0.25">
      <c r="A798" t="s">
        <v>26</v>
      </c>
      <c r="B798" t="s">
        <v>4</v>
      </c>
      <c r="C798" s="1">
        <v>44210</v>
      </c>
    </row>
    <row r="799" spans="1:3" x14ac:dyDescent="0.25">
      <c r="A799" t="s">
        <v>34</v>
      </c>
      <c r="B799" t="s">
        <v>7</v>
      </c>
      <c r="C799" s="1">
        <v>44210</v>
      </c>
    </row>
    <row r="800" spans="1:3" x14ac:dyDescent="0.25">
      <c r="A800" t="s">
        <v>39</v>
      </c>
      <c r="B800" t="s">
        <v>4</v>
      </c>
      <c r="C800" s="1">
        <v>44210</v>
      </c>
    </row>
    <row r="801" spans="1:3" x14ac:dyDescent="0.25">
      <c r="A801" t="s">
        <v>49</v>
      </c>
      <c r="B801" t="s">
        <v>4</v>
      </c>
      <c r="C801" s="1">
        <v>44210</v>
      </c>
    </row>
    <row r="802" spans="1:3" x14ac:dyDescent="0.25">
      <c r="A802" t="s">
        <v>21</v>
      </c>
      <c r="B802" t="s">
        <v>7</v>
      </c>
      <c r="C802" s="1">
        <v>44210</v>
      </c>
    </row>
    <row r="803" spans="1:3" x14ac:dyDescent="0.25">
      <c r="A803" t="s">
        <v>28</v>
      </c>
      <c r="B803" t="s">
        <v>4</v>
      </c>
      <c r="C803" s="1">
        <v>44210</v>
      </c>
    </row>
    <row r="804" spans="1:3" x14ac:dyDescent="0.25">
      <c r="A804" t="s">
        <v>19</v>
      </c>
      <c r="B804" t="s">
        <v>4</v>
      </c>
      <c r="C804" s="1">
        <v>44210</v>
      </c>
    </row>
    <row r="805" spans="1:3" x14ac:dyDescent="0.25">
      <c r="A805" t="s">
        <v>26</v>
      </c>
      <c r="B805" t="s">
        <v>4</v>
      </c>
      <c r="C805" s="1">
        <v>44211</v>
      </c>
    </row>
    <row r="806" spans="1:3" x14ac:dyDescent="0.25">
      <c r="A806" t="s">
        <v>31</v>
      </c>
      <c r="B806" t="s">
        <v>4</v>
      </c>
      <c r="C806" s="1">
        <v>44211</v>
      </c>
    </row>
    <row r="807" spans="1:3" x14ac:dyDescent="0.25">
      <c r="A807" t="s">
        <v>13</v>
      </c>
      <c r="B807" t="s">
        <v>4</v>
      </c>
      <c r="C807" s="1">
        <v>44211</v>
      </c>
    </row>
    <row r="808" spans="1:3" x14ac:dyDescent="0.25">
      <c r="A808" t="s">
        <v>16</v>
      </c>
      <c r="B808" t="s">
        <v>4</v>
      </c>
      <c r="C808" s="1">
        <v>44211</v>
      </c>
    </row>
    <row r="809" spans="1:3" x14ac:dyDescent="0.25">
      <c r="A809" t="s">
        <v>10</v>
      </c>
      <c r="B809" t="s">
        <v>7</v>
      </c>
      <c r="C809" s="1">
        <v>44211</v>
      </c>
    </row>
    <row r="810" spans="1:3" x14ac:dyDescent="0.25">
      <c r="A810" t="s">
        <v>32</v>
      </c>
      <c r="B810" t="s">
        <v>4</v>
      </c>
      <c r="C810" s="1">
        <v>44211</v>
      </c>
    </row>
    <row r="811" spans="1:3" x14ac:dyDescent="0.25">
      <c r="A811" t="s">
        <v>11</v>
      </c>
      <c r="B811" t="s">
        <v>4</v>
      </c>
      <c r="C811" s="1">
        <v>44211</v>
      </c>
    </row>
    <row r="812" spans="1:3" x14ac:dyDescent="0.25">
      <c r="A812" t="s">
        <v>8</v>
      </c>
      <c r="B812" t="s">
        <v>9</v>
      </c>
      <c r="C812" s="1">
        <v>44211</v>
      </c>
    </row>
    <row r="813" spans="1:3" x14ac:dyDescent="0.25">
      <c r="A813" t="s">
        <v>34</v>
      </c>
      <c r="B813" t="s">
        <v>7</v>
      </c>
      <c r="C813" s="1">
        <v>44211</v>
      </c>
    </row>
    <row r="814" spans="1:3" x14ac:dyDescent="0.25">
      <c r="A814" t="s">
        <v>18</v>
      </c>
      <c r="B814" t="s">
        <v>4</v>
      </c>
      <c r="C814" s="1">
        <v>44211</v>
      </c>
    </row>
    <row r="815" spans="1:3" x14ac:dyDescent="0.25">
      <c r="A815" t="s">
        <v>36</v>
      </c>
      <c r="B815" t="s">
        <v>4</v>
      </c>
      <c r="C815" s="1">
        <v>44211</v>
      </c>
    </row>
    <row r="816" spans="1:3" x14ac:dyDescent="0.25">
      <c r="A816" t="s">
        <v>5</v>
      </c>
      <c r="B816" t="s">
        <v>4</v>
      </c>
      <c r="C816" s="1">
        <v>44211</v>
      </c>
    </row>
    <row r="817" spans="1:3" x14ac:dyDescent="0.25">
      <c r="A817" t="s">
        <v>6</v>
      </c>
      <c r="B817" t="s">
        <v>7</v>
      </c>
      <c r="C817" s="1">
        <v>44211</v>
      </c>
    </row>
    <row r="818" spans="1:3" x14ac:dyDescent="0.25">
      <c r="A818" t="s">
        <v>3</v>
      </c>
      <c r="B818" t="s">
        <v>4</v>
      </c>
      <c r="C818" s="1">
        <v>44211</v>
      </c>
    </row>
    <row r="819" spans="1:3" x14ac:dyDescent="0.25">
      <c r="A819" t="s">
        <v>39</v>
      </c>
      <c r="B819" t="s">
        <v>4</v>
      </c>
      <c r="C819" s="1">
        <v>44211</v>
      </c>
    </row>
    <row r="820" spans="1:3" x14ac:dyDescent="0.25">
      <c r="A820" t="s">
        <v>20</v>
      </c>
      <c r="B820" t="s">
        <v>4</v>
      </c>
      <c r="C820" s="1">
        <v>44211</v>
      </c>
    </row>
    <row r="821" spans="1:3" x14ac:dyDescent="0.25">
      <c r="A821" t="s">
        <v>46</v>
      </c>
      <c r="B821" t="s">
        <v>47</v>
      </c>
      <c r="C821" s="1">
        <v>44211</v>
      </c>
    </row>
    <row r="822" spans="1:3" x14ac:dyDescent="0.25">
      <c r="A822" t="s">
        <v>15</v>
      </c>
      <c r="B822" t="s">
        <v>4</v>
      </c>
      <c r="C822" s="1">
        <v>44211</v>
      </c>
    </row>
    <row r="823" spans="1:3" x14ac:dyDescent="0.25">
      <c r="A823" t="s">
        <v>35</v>
      </c>
      <c r="B823" t="s">
        <v>4</v>
      </c>
      <c r="C823" s="1">
        <v>44211</v>
      </c>
    </row>
    <row r="824" spans="1:3" x14ac:dyDescent="0.25">
      <c r="A824" t="s">
        <v>17</v>
      </c>
      <c r="B824" t="s">
        <v>4</v>
      </c>
      <c r="C824" s="1">
        <v>44211</v>
      </c>
    </row>
    <row r="825" spans="1:3" x14ac:dyDescent="0.25">
      <c r="A825" t="s">
        <v>24</v>
      </c>
      <c r="B825" t="s">
        <v>4</v>
      </c>
      <c r="C825" s="1">
        <v>44211</v>
      </c>
    </row>
    <row r="826" spans="1:3" x14ac:dyDescent="0.25">
      <c r="A826" t="s">
        <v>40</v>
      </c>
      <c r="B826" t="s">
        <v>4</v>
      </c>
      <c r="C826" s="1">
        <v>44211</v>
      </c>
    </row>
    <row r="827" spans="1:3" x14ac:dyDescent="0.25">
      <c r="A827" t="s">
        <v>33</v>
      </c>
      <c r="B827" t="s">
        <v>4</v>
      </c>
      <c r="C827" s="1">
        <v>44211</v>
      </c>
    </row>
    <row r="828" spans="1:3" x14ac:dyDescent="0.25">
      <c r="A828" t="s">
        <v>21</v>
      </c>
      <c r="B828" t="s">
        <v>7</v>
      </c>
      <c r="C828" s="1">
        <v>44211</v>
      </c>
    </row>
    <row r="829" spans="1:3" x14ac:dyDescent="0.25">
      <c r="A829" t="s">
        <v>25</v>
      </c>
      <c r="B829" t="s">
        <v>9</v>
      </c>
      <c r="C829" s="1">
        <v>44211</v>
      </c>
    </row>
    <row r="830" spans="1:3" x14ac:dyDescent="0.25">
      <c r="A830" t="s">
        <v>30</v>
      </c>
      <c r="B830" t="s">
        <v>9</v>
      </c>
      <c r="C830" s="1">
        <v>44211</v>
      </c>
    </row>
    <row r="831" spans="1:3" x14ac:dyDescent="0.25">
      <c r="A831" t="s">
        <v>44</v>
      </c>
      <c r="B831" t="s">
        <v>4</v>
      </c>
      <c r="C831" s="1">
        <v>44211</v>
      </c>
    </row>
    <row r="832" spans="1:3" x14ac:dyDescent="0.25">
      <c r="A832" t="s">
        <v>12</v>
      </c>
      <c r="B832" t="s">
        <v>4</v>
      </c>
      <c r="C832" s="1">
        <v>44211</v>
      </c>
    </row>
    <row r="833" spans="1:3" x14ac:dyDescent="0.25">
      <c r="A833" t="s">
        <v>38</v>
      </c>
      <c r="B833" t="s">
        <v>4</v>
      </c>
      <c r="C833" s="1">
        <v>44211</v>
      </c>
    </row>
    <row r="834" spans="1:3" x14ac:dyDescent="0.25">
      <c r="A834" t="s">
        <v>28</v>
      </c>
      <c r="B834" t="s">
        <v>4</v>
      </c>
      <c r="C834" s="1">
        <v>44211</v>
      </c>
    </row>
    <row r="835" spans="1:3" x14ac:dyDescent="0.25">
      <c r="A835" t="s">
        <v>27</v>
      </c>
      <c r="B835" t="s">
        <v>4</v>
      </c>
      <c r="C835" s="1">
        <v>44211</v>
      </c>
    </row>
    <row r="836" spans="1:3" x14ac:dyDescent="0.25">
      <c r="A836" t="s">
        <v>19</v>
      </c>
      <c r="B836" t="s">
        <v>4</v>
      </c>
      <c r="C836" s="1">
        <v>44211</v>
      </c>
    </row>
    <row r="837" spans="1:3" x14ac:dyDescent="0.25">
      <c r="A837" t="s">
        <v>23</v>
      </c>
      <c r="B837" t="s">
        <v>4</v>
      </c>
      <c r="C837" s="1">
        <v>44211</v>
      </c>
    </row>
    <row r="838" spans="1:3" x14ac:dyDescent="0.25">
      <c r="A838" t="s">
        <v>17</v>
      </c>
      <c r="B838" t="s">
        <v>4</v>
      </c>
      <c r="C838" s="1">
        <v>44215</v>
      </c>
    </row>
    <row r="839" spans="1:3" x14ac:dyDescent="0.25">
      <c r="A839" t="s">
        <v>31</v>
      </c>
      <c r="B839" t="s">
        <v>4</v>
      </c>
      <c r="C839" s="1">
        <v>44215</v>
      </c>
    </row>
    <row r="840" spans="1:3" x14ac:dyDescent="0.25">
      <c r="A840" t="s">
        <v>13</v>
      </c>
      <c r="B840" t="s">
        <v>4</v>
      </c>
      <c r="C840" s="1">
        <v>44215</v>
      </c>
    </row>
    <row r="841" spans="1:3" x14ac:dyDescent="0.25">
      <c r="A841" t="s">
        <v>16</v>
      </c>
      <c r="B841" t="s">
        <v>4</v>
      </c>
      <c r="C841" s="1">
        <v>44215</v>
      </c>
    </row>
    <row r="842" spans="1:3" x14ac:dyDescent="0.25">
      <c r="A842" t="s">
        <v>32</v>
      </c>
      <c r="B842" t="s">
        <v>4</v>
      </c>
      <c r="C842" s="1">
        <v>44215</v>
      </c>
    </row>
    <row r="843" spans="1:3" x14ac:dyDescent="0.25">
      <c r="A843" t="s">
        <v>11</v>
      </c>
      <c r="B843" t="s">
        <v>4</v>
      </c>
      <c r="C843" s="1">
        <v>44215</v>
      </c>
    </row>
    <row r="844" spans="1:3" x14ac:dyDescent="0.25">
      <c r="A844" t="s">
        <v>25</v>
      </c>
      <c r="B844" t="s">
        <v>9</v>
      </c>
      <c r="C844" s="1">
        <v>44215</v>
      </c>
    </row>
    <row r="845" spans="1:3" x14ac:dyDescent="0.25">
      <c r="A845" t="s">
        <v>8</v>
      </c>
      <c r="B845" t="s">
        <v>9</v>
      </c>
      <c r="C845" s="1">
        <v>44215</v>
      </c>
    </row>
    <row r="846" spans="1:3" x14ac:dyDescent="0.25">
      <c r="A846" t="s">
        <v>18</v>
      </c>
      <c r="B846" t="s">
        <v>4</v>
      </c>
      <c r="C846" s="1">
        <v>44215</v>
      </c>
    </row>
    <row r="847" spans="1:3" x14ac:dyDescent="0.25">
      <c r="A847" t="s">
        <v>23</v>
      </c>
      <c r="B847" t="s">
        <v>4</v>
      </c>
      <c r="C847" s="1">
        <v>44215</v>
      </c>
    </row>
    <row r="848" spans="1:3" x14ac:dyDescent="0.25">
      <c r="A848" t="s">
        <v>12</v>
      </c>
      <c r="B848" t="s">
        <v>4</v>
      </c>
      <c r="C848" s="1">
        <v>44215</v>
      </c>
    </row>
    <row r="849" spans="1:3" x14ac:dyDescent="0.25">
      <c r="A849" t="s">
        <v>44</v>
      </c>
      <c r="B849" t="s">
        <v>4</v>
      </c>
      <c r="C849" s="1">
        <v>44215</v>
      </c>
    </row>
    <row r="850" spans="1:3" x14ac:dyDescent="0.25">
      <c r="A850" t="s">
        <v>5</v>
      </c>
      <c r="B850" t="s">
        <v>4</v>
      </c>
      <c r="C850" s="1">
        <v>44215</v>
      </c>
    </row>
    <row r="851" spans="1:3" x14ac:dyDescent="0.25">
      <c r="A851" t="s">
        <v>40</v>
      </c>
      <c r="B851" t="s">
        <v>4</v>
      </c>
      <c r="C851" s="1">
        <v>44215</v>
      </c>
    </row>
    <row r="852" spans="1:3" x14ac:dyDescent="0.25">
      <c r="A852" t="s">
        <v>3</v>
      </c>
      <c r="B852" t="s">
        <v>4</v>
      </c>
      <c r="C852" s="1">
        <v>44215</v>
      </c>
    </row>
    <row r="853" spans="1:3" x14ac:dyDescent="0.25">
      <c r="A853" t="s">
        <v>20</v>
      </c>
      <c r="B853" t="s">
        <v>4</v>
      </c>
      <c r="C853" s="1">
        <v>44215</v>
      </c>
    </row>
    <row r="854" spans="1:3" x14ac:dyDescent="0.25">
      <c r="A854" t="s">
        <v>15</v>
      </c>
      <c r="B854" t="s">
        <v>4</v>
      </c>
      <c r="C854" s="1">
        <v>44215</v>
      </c>
    </row>
    <row r="855" spans="1:3" x14ac:dyDescent="0.25">
      <c r="A855" t="s">
        <v>10</v>
      </c>
      <c r="B855" t="s">
        <v>7</v>
      </c>
      <c r="C855" s="1">
        <v>44215</v>
      </c>
    </row>
    <row r="856" spans="1:3" x14ac:dyDescent="0.25">
      <c r="A856" t="s">
        <v>38</v>
      </c>
      <c r="B856" t="s">
        <v>4</v>
      </c>
      <c r="C856" s="1">
        <v>44215</v>
      </c>
    </row>
    <row r="857" spans="1:3" x14ac:dyDescent="0.25">
      <c r="A857" t="s">
        <v>24</v>
      </c>
      <c r="B857" t="s">
        <v>4</v>
      </c>
      <c r="C857" s="1">
        <v>44215</v>
      </c>
    </row>
    <row r="858" spans="1:3" x14ac:dyDescent="0.25">
      <c r="A858" t="s">
        <v>22</v>
      </c>
      <c r="B858" t="s">
        <v>4</v>
      </c>
      <c r="C858" s="1">
        <v>44215</v>
      </c>
    </row>
    <row r="859" spans="1:3" x14ac:dyDescent="0.25">
      <c r="A859" t="s">
        <v>43</v>
      </c>
      <c r="B859" t="s">
        <v>7</v>
      </c>
      <c r="C859" s="1">
        <v>44215</v>
      </c>
    </row>
    <row r="860" spans="1:3" x14ac:dyDescent="0.25">
      <c r="A860" t="s">
        <v>39</v>
      </c>
      <c r="B860" t="s">
        <v>4</v>
      </c>
      <c r="C860" s="1">
        <v>44215</v>
      </c>
    </row>
    <row r="861" spans="1:3" x14ac:dyDescent="0.25">
      <c r="A861" t="s">
        <v>33</v>
      </c>
      <c r="B861" t="s">
        <v>4</v>
      </c>
      <c r="C861" s="1">
        <v>44215</v>
      </c>
    </row>
    <row r="862" spans="1:3" x14ac:dyDescent="0.25">
      <c r="A862" t="s">
        <v>30</v>
      </c>
      <c r="B862" t="s">
        <v>9</v>
      </c>
      <c r="C862" s="1">
        <v>44215</v>
      </c>
    </row>
    <row r="863" spans="1:3" x14ac:dyDescent="0.25">
      <c r="A863" t="s">
        <v>34</v>
      </c>
      <c r="B863" t="s">
        <v>7</v>
      </c>
      <c r="C863" s="1">
        <v>44215</v>
      </c>
    </row>
    <row r="864" spans="1:3" x14ac:dyDescent="0.25">
      <c r="A864" t="s">
        <v>21</v>
      </c>
      <c r="B864" t="s">
        <v>7</v>
      </c>
      <c r="C864" s="1">
        <v>44215</v>
      </c>
    </row>
    <row r="865" spans="1:3" x14ac:dyDescent="0.25">
      <c r="A865" t="s">
        <v>36</v>
      </c>
      <c r="B865" t="s">
        <v>4</v>
      </c>
      <c r="C865" s="1">
        <v>44215</v>
      </c>
    </row>
    <row r="866" spans="1:3" x14ac:dyDescent="0.25">
      <c r="A866" t="s">
        <v>26</v>
      </c>
      <c r="B866" t="s">
        <v>4</v>
      </c>
      <c r="C866" s="1">
        <v>44215</v>
      </c>
    </row>
    <row r="867" spans="1:3" x14ac:dyDescent="0.25">
      <c r="A867" t="s">
        <v>27</v>
      </c>
      <c r="B867" t="s">
        <v>4</v>
      </c>
      <c r="C867" s="1">
        <v>44215</v>
      </c>
    </row>
    <row r="868" spans="1:3" x14ac:dyDescent="0.25">
      <c r="A868" t="s">
        <v>28</v>
      </c>
      <c r="B868" t="s">
        <v>4</v>
      </c>
      <c r="C868" s="1">
        <v>44215</v>
      </c>
    </row>
    <row r="869" spans="1:3" x14ac:dyDescent="0.25">
      <c r="A869" t="s">
        <v>6</v>
      </c>
      <c r="B869" t="s">
        <v>7</v>
      </c>
      <c r="C869" s="1">
        <v>44215</v>
      </c>
    </row>
    <row r="870" spans="1:3" x14ac:dyDescent="0.25">
      <c r="A870" t="s">
        <v>19</v>
      </c>
      <c r="B870" t="s">
        <v>4</v>
      </c>
      <c r="C870" s="1">
        <v>44215</v>
      </c>
    </row>
    <row r="871" spans="1:3" x14ac:dyDescent="0.25">
      <c r="A871" t="s">
        <v>30</v>
      </c>
      <c r="B871" t="s">
        <v>9</v>
      </c>
      <c r="C871" s="1">
        <v>44218</v>
      </c>
    </row>
    <row r="872" spans="1:3" x14ac:dyDescent="0.25">
      <c r="A872" t="s">
        <v>31</v>
      </c>
      <c r="B872" t="s">
        <v>4</v>
      </c>
      <c r="C872" s="1">
        <v>44218</v>
      </c>
    </row>
    <row r="873" spans="1:3" x14ac:dyDescent="0.25">
      <c r="A873" t="s">
        <v>13</v>
      </c>
      <c r="B873" t="s">
        <v>4</v>
      </c>
      <c r="C873" s="1">
        <v>44218</v>
      </c>
    </row>
    <row r="874" spans="1:3" x14ac:dyDescent="0.25">
      <c r="A874" t="s">
        <v>5</v>
      </c>
      <c r="B874" t="s">
        <v>4</v>
      </c>
      <c r="C874" s="1">
        <v>44218</v>
      </c>
    </row>
    <row r="875" spans="1:3" x14ac:dyDescent="0.25">
      <c r="A875" t="s">
        <v>22</v>
      </c>
      <c r="B875" t="s">
        <v>4</v>
      </c>
      <c r="C875" s="1">
        <v>44218</v>
      </c>
    </row>
    <row r="876" spans="1:3" x14ac:dyDescent="0.25">
      <c r="A876" t="s">
        <v>17</v>
      </c>
      <c r="B876" t="s">
        <v>4</v>
      </c>
      <c r="C876" s="1">
        <v>44218</v>
      </c>
    </row>
    <row r="877" spans="1:3" x14ac:dyDescent="0.25">
      <c r="A877" t="s">
        <v>12</v>
      </c>
      <c r="B877" t="s">
        <v>4</v>
      </c>
      <c r="C877" s="1">
        <v>44218</v>
      </c>
    </row>
    <row r="878" spans="1:3" x14ac:dyDescent="0.25">
      <c r="A878" t="s">
        <v>11</v>
      </c>
      <c r="B878" t="s">
        <v>4</v>
      </c>
      <c r="C878" s="1">
        <v>44218</v>
      </c>
    </row>
    <row r="879" spans="1:3" x14ac:dyDescent="0.25">
      <c r="A879" t="s">
        <v>32</v>
      </c>
      <c r="B879" t="s">
        <v>4</v>
      </c>
      <c r="C879" s="1">
        <v>44218</v>
      </c>
    </row>
    <row r="880" spans="1:3" x14ac:dyDescent="0.25">
      <c r="A880" t="s">
        <v>43</v>
      </c>
      <c r="B880" t="s">
        <v>7</v>
      </c>
      <c r="C880" s="1">
        <v>44218</v>
      </c>
    </row>
    <row r="881" spans="1:3" x14ac:dyDescent="0.25">
      <c r="A881" t="s">
        <v>25</v>
      </c>
      <c r="B881" t="s">
        <v>4</v>
      </c>
      <c r="C881" s="1">
        <v>44218</v>
      </c>
    </row>
    <row r="882" spans="1:3" x14ac:dyDescent="0.25">
      <c r="A882" t="s">
        <v>8</v>
      </c>
      <c r="B882" t="s">
        <v>9</v>
      </c>
      <c r="C882" s="1">
        <v>44218</v>
      </c>
    </row>
    <row r="883" spans="1:3" x14ac:dyDescent="0.25">
      <c r="A883" t="s">
        <v>18</v>
      </c>
      <c r="B883" t="s">
        <v>4</v>
      </c>
      <c r="C883" s="1">
        <v>44218</v>
      </c>
    </row>
    <row r="884" spans="1:3" x14ac:dyDescent="0.25">
      <c r="A884" t="s">
        <v>50</v>
      </c>
      <c r="B884" t="s">
        <v>4</v>
      </c>
      <c r="C884" s="1">
        <v>44218</v>
      </c>
    </row>
    <row r="885" spans="1:3" x14ac:dyDescent="0.25">
      <c r="A885" t="s">
        <v>21</v>
      </c>
      <c r="B885" t="s">
        <v>7</v>
      </c>
      <c r="C885" s="1">
        <v>44218</v>
      </c>
    </row>
    <row r="886" spans="1:3" x14ac:dyDescent="0.25">
      <c r="A886" t="s">
        <v>27</v>
      </c>
      <c r="B886" t="s">
        <v>4</v>
      </c>
      <c r="C886" s="1">
        <v>44218</v>
      </c>
    </row>
    <row r="887" spans="1:3" x14ac:dyDescent="0.25">
      <c r="A887" t="s">
        <v>16</v>
      </c>
      <c r="B887" t="s">
        <v>4</v>
      </c>
      <c r="C887" s="1">
        <v>44218</v>
      </c>
    </row>
    <row r="888" spans="1:3" x14ac:dyDescent="0.25">
      <c r="A888" t="s">
        <v>39</v>
      </c>
      <c r="B888" t="s">
        <v>4</v>
      </c>
      <c r="C888" s="1">
        <v>44218</v>
      </c>
    </row>
    <row r="889" spans="1:3" x14ac:dyDescent="0.25">
      <c r="A889" t="s">
        <v>35</v>
      </c>
      <c r="B889" t="s">
        <v>4</v>
      </c>
      <c r="C889" s="1">
        <v>44218</v>
      </c>
    </row>
    <row r="890" spans="1:3" x14ac:dyDescent="0.25">
      <c r="A890" t="s">
        <v>3</v>
      </c>
      <c r="B890" t="s">
        <v>4</v>
      </c>
      <c r="C890" s="1">
        <v>44218</v>
      </c>
    </row>
    <row r="891" spans="1:3" x14ac:dyDescent="0.25">
      <c r="A891" t="s">
        <v>20</v>
      </c>
      <c r="B891" t="s">
        <v>4</v>
      </c>
      <c r="C891" s="1">
        <v>44218</v>
      </c>
    </row>
    <row r="892" spans="1:3" x14ac:dyDescent="0.25">
      <c r="A892" t="s">
        <v>23</v>
      </c>
      <c r="B892" t="s">
        <v>4</v>
      </c>
      <c r="C892" s="1">
        <v>44218</v>
      </c>
    </row>
    <row r="893" spans="1:3" x14ac:dyDescent="0.25">
      <c r="A893" t="s">
        <v>15</v>
      </c>
      <c r="B893" t="s">
        <v>4</v>
      </c>
      <c r="C893" s="1">
        <v>44218</v>
      </c>
    </row>
    <row r="894" spans="1:3" x14ac:dyDescent="0.25">
      <c r="A894" t="s">
        <v>45</v>
      </c>
      <c r="B894" t="s">
        <v>4</v>
      </c>
      <c r="C894" s="1">
        <v>44218</v>
      </c>
    </row>
    <row r="895" spans="1:3" x14ac:dyDescent="0.25">
      <c r="A895" t="s">
        <v>44</v>
      </c>
      <c r="B895" t="s">
        <v>4</v>
      </c>
      <c r="C895" s="1">
        <v>44218</v>
      </c>
    </row>
    <row r="896" spans="1:3" x14ac:dyDescent="0.25">
      <c r="A896" t="s">
        <v>10</v>
      </c>
      <c r="B896" t="s">
        <v>7</v>
      </c>
      <c r="C896" s="1">
        <v>44218</v>
      </c>
    </row>
    <row r="897" spans="1:3" x14ac:dyDescent="0.25">
      <c r="A897" t="s">
        <v>36</v>
      </c>
      <c r="B897" t="s">
        <v>4</v>
      </c>
      <c r="C897" s="1">
        <v>44218</v>
      </c>
    </row>
    <row r="898" spans="1:3" x14ac:dyDescent="0.25">
      <c r="A898" t="s">
        <v>26</v>
      </c>
      <c r="B898" t="s">
        <v>4</v>
      </c>
      <c r="C898" s="1">
        <v>44218</v>
      </c>
    </row>
    <row r="899" spans="1:3" x14ac:dyDescent="0.25">
      <c r="A899" t="s">
        <v>38</v>
      </c>
      <c r="B899" t="s">
        <v>4</v>
      </c>
      <c r="C899" s="1">
        <v>44218</v>
      </c>
    </row>
    <row r="900" spans="1:3" x14ac:dyDescent="0.25">
      <c r="A900" t="s">
        <v>33</v>
      </c>
      <c r="B900" t="s">
        <v>4</v>
      </c>
      <c r="C900" s="1">
        <v>44218</v>
      </c>
    </row>
    <row r="901" spans="1:3" x14ac:dyDescent="0.25">
      <c r="A901" t="s">
        <v>24</v>
      </c>
      <c r="B901" t="s">
        <v>4</v>
      </c>
      <c r="C901" s="1">
        <v>44218</v>
      </c>
    </row>
    <row r="902" spans="1:3" x14ac:dyDescent="0.25">
      <c r="A902" t="s">
        <v>34</v>
      </c>
      <c r="B902" t="s">
        <v>7</v>
      </c>
      <c r="C902" s="1">
        <v>44218</v>
      </c>
    </row>
    <row r="903" spans="1:3" x14ac:dyDescent="0.25">
      <c r="A903" t="s">
        <v>40</v>
      </c>
      <c r="B903" t="s">
        <v>4</v>
      </c>
      <c r="C903" s="1">
        <v>44218</v>
      </c>
    </row>
    <row r="904" spans="1:3" x14ac:dyDescent="0.25">
      <c r="A904" t="s">
        <v>28</v>
      </c>
      <c r="B904" t="s">
        <v>4</v>
      </c>
      <c r="C904" s="1">
        <v>44218</v>
      </c>
    </row>
    <row r="905" spans="1:3" x14ac:dyDescent="0.25">
      <c r="A905" t="s">
        <v>6</v>
      </c>
      <c r="B905" t="s">
        <v>7</v>
      </c>
      <c r="C905" s="1">
        <v>44218</v>
      </c>
    </row>
    <row r="906" spans="1:3" x14ac:dyDescent="0.25">
      <c r="A906" t="s">
        <v>19</v>
      </c>
      <c r="B906" t="s">
        <v>4</v>
      </c>
      <c r="C906" s="1">
        <v>44218</v>
      </c>
    </row>
    <row r="907" spans="1:3" x14ac:dyDescent="0.25">
      <c r="A907" t="s">
        <v>21</v>
      </c>
      <c r="B907" t="s">
        <v>7</v>
      </c>
      <c r="C907" s="1">
        <v>44221</v>
      </c>
    </row>
    <row r="908" spans="1:3" x14ac:dyDescent="0.25">
      <c r="A908" t="s">
        <v>31</v>
      </c>
      <c r="B908" t="s">
        <v>4</v>
      </c>
      <c r="C908" s="1">
        <v>44221</v>
      </c>
    </row>
    <row r="909" spans="1:3" x14ac:dyDescent="0.25">
      <c r="A909" t="s">
        <v>13</v>
      </c>
      <c r="B909" t="s">
        <v>4</v>
      </c>
      <c r="C909" s="1">
        <v>44221</v>
      </c>
    </row>
    <row r="910" spans="1:3" x14ac:dyDescent="0.25">
      <c r="A910" t="s">
        <v>11</v>
      </c>
      <c r="B910" t="s">
        <v>4</v>
      </c>
      <c r="C910" s="1">
        <v>44221</v>
      </c>
    </row>
    <row r="911" spans="1:3" x14ac:dyDescent="0.25">
      <c r="A911" t="s">
        <v>14</v>
      </c>
      <c r="B911" t="s">
        <v>4</v>
      </c>
      <c r="C911" s="1">
        <v>44221</v>
      </c>
    </row>
    <row r="912" spans="1:3" x14ac:dyDescent="0.25">
      <c r="A912" t="s">
        <v>27</v>
      </c>
      <c r="B912" t="s">
        <v>4</v>
      </c>
      <c r="C912" s="1">
        <v>44221</v>
      </c>
    </row>
    <row r="913" spans="1:3" x14ac:dyDescent="0.25">
      <c r="A913" t="s">
        <v>48</v>
      </c>
      <c r="B913" t="s">
        <v>7</v>
      </c>
      <c r="C913" s="1">
        <v>44221</v>
      </c>
    </row>
    <row r="914" spans="1:3" x14ac:dyDescent="0.25">
      <c r="A914" t="s">
        <v>8</v>
      </c>
      <c r="B914" t="s">
        <v>9</v>
      </c>
      <c r="C914" s="1">
        <v>44221</v>
      </c>
    </row>
    <row r="915" spans="1:3" x14ac:dyDescent="0.25">
      <c r="A915" t="s">
        <v>18</v>
      </c>
      <c r="B915" t="s">
        <v>4</v>
      </c>
      <c r="C915" s="1">
        <v>44221</v>
      </c>
    </row>
    <row r="916" spans="1:3" x14ac:dyDescent="0.25">
      <c r="A916" t="s">
        <v>3</v>
      </c>
      <c r="B916" t="s">
        <v>4</v>
      </c>
      <c r="C916" s="1">
        <v>44221</v>
      </c>
    </row>
    <row r="917" spans="1:3" x14ac:dyDescent="0.25">
      <c r="A917" t="s">
        <v>16</v>
      </c>
      <c r="B917" t="s">
        <v>4</v>
      </c>
      <c r="C917" s="1">
        <v>44221</v>
      </c>
    </row>
    <row r="918" spans="1:3" x14ac:dyDescent="0.25">
      <c r="A918" t="s">
        <v>12</v>
      </c>
      <c r="B918" t="s">
        <v>4</v>
      </c>
      <c r="C918" s="1">
        <v>44221</v>
      </c>
    </row>
    <row r="919" spans="1:3" x14ac:dyDescent="0.25">
      <c r="A919" t="s">
        <v>45</v>
      </c>
      <c r="B919" t="s">
        <v>4</v>
      </c>
      <c r="C919" s="1">
        <v>44221</v>
      </c>
    </row>
    <row r="920" spans="1:3" x14ac:dyDescent="0.25">
      <c r="A920" t="s">
        <v>26</v>
      </c>
      <c r="B920" t="s">
        <v>4</v>
      </c>
      <c r="C920" s="1">
        <v>44221</v>
      </c>
    </row>
    <row r="921" spans="1:3" x14ac:dyDescent="0.25">
      <c r="A921" t="s">
        <v>20</v>
      </c>
      <c r="B921" t="s">
        <v>4</v>
      </c>
      <c r="C921" s="1">
        <v>44221</v>
      </c>
    </row>
    <row r="922" spans="1:3" x14ac:dyDescent="0.25">
      <c r="A922" t="s">
        <v>25</v>
      </c>
      <c r="B922" t="s">
        <v>9</v>
      </c>
      <c r="C922" s="1">
        <v>44221</v>
      </c>
    </row>
    <row r="923" spans="1:3" x14ac:dyDescent="0.25">
      <c r="A923" t="s">
        <v>39</v>
      </c>
      <c r="B923" t="s">
        <v>4</v>
      </c>
      <c r="C923" s="1">
        <v>44221</v>
      </c>
    </row>
    <row r="924" spans="1:3" x14ac:dyDescent="0.25">
      <c r="A924" t="s">
        <v>40</v>
      </c>
      <c r="B924" t="s">
        <v>4</v>
      </c>
      <c r="C924" s="1">
        <v>44221</v>
      </c>
    </row>
    <row r="925" spans="1:3" x14ac:dyDescent="0.25">
      <c r="A925" t="s">
        <v>10</v>
      </c>
      <c r="B925" t="s">
        <v>7</v>
      </c>
      <c r="C925" s="1">
        <v>44221</v>
      </c>
    </row>
    <row r="926" spans="1:3" x14ac:dyDescent="0.25">
      <c r="A926" t="s">
        <v>33</v>
      </c>
      <c r="B926" t="s">
        <v>4</v>
      </c>
      <c r="C926" s="1">
        <v>44221</v>
      </c>
    </row>
    <row r="927" spans="1:3" x14ac:dyDescent="0.25">
      <c r="A927" t="s">
        <v>15</v>
      </c>
      <c r="B927" t="s">
        <v>4</v>
      </c>
      <c r="C927" s="1">
        <v>44221</v>
      </c>
    </row>
    <row r="928" spans="1:3" x14ac:dyDescent="0.25">
      <c r="A928" t="s">
        <v>44</v>
      </c>
      <c r="B928" t="s">
        <v>4</v>
      </c>
      <c r="C928" s="1">
        <v>44221</v>
      </c>
    </row>
    <row r="929" spans="1:3" x14ac:dyDescent="0.25">
      <c r="A929" t="s">
        <v>23</v>
      </c>
      <c r="B929" t="s">
        <v>4</v>
      </c>
      <c r="C929" s="1">
        <v>44221</v>
      </c>
    </row>
    <row r="930" spans="1:3" x14ac:dyDescent="0.25">
      <c r="A930" t="s">
        <v>30</v>
      </c>
      <c r="B930" t="s">
        <v>9</v>
      </c>
      <c r="C930" s="1">
        <v>44221</v>
      </c>
    </row>
    <row r="931" spans="1:3" x14ac:dyDescent="0.25">
      <c r="A931" t="s">
        <v>24</v>
      </c>
      <c r="B931" t="s">
        <v>4</v>
      </c>
      <c r="C931" s="1">
        <v>44221</v>
      </c>
    </row>
    <row r="932" spans="1:3" x14ac:dyDescent="0.25">
      <c r="A932" t="s">
        <v>5</v>
      </c>
      <c r="B932" t="s">
        <v>4</v>
      </c>
      <c r="C932" s="1">
        <v>44221</v>
      </c>
    </row>
    <row r="933" spans="1:3" x14ac:dyDescent="0.25">
      <c r="A933" t="s">
        <v>43</v>
      </c>
      <c r="B933" t="s">
        <v>7</v>
      </c>
      <c r="C933" s="1">
        <v>44221</v>
      </c>
    </row>
    <row r="934" spans="1:3" x14ac:dyDescent="0.25">
      <c r="A934" t="s">
        <v>38</v>
      </c>
      <c r="B934" t="s">
        <v>4</v>
      </c>
      <c r="C934" s="1">
        <v>44221</v>
      </c>
    </row>
    <row r="935" spans="1:3" x14ac:dyDescent="0.25">
      <c r="A935" t="s">
        <v>22</v>
      </c>
      <c r="B935" t="s">
        <v>4</v>
      </c>
      <c r="C935" s="1">
        <v>44221</v>
      </c>
    </row>
    <row r="936" spans="1:3" x14ac:dyDescent="0.25">
      <c r="A936" t="s">
        <v>17</v>
      </c>
      <c r="B936" t="s">
        <v>4</v>
      </c>
      <c r="C936" s="1">
        <v>44221</v>
      </c>
    </row>
    <row r="937" spans="1:3" x14ac:dyDescent="0.25">
      <c r="A937" t="s">
        <v>32</v>
      </c>
      <c r="B937" t="s">
        <v>4</v>
      </c>
      <c r="C937" s="1">
        <v>44221</v>
      </c>
    </row>
    <row r="938" spans="1:3" x14ac:dyDescent="0.25">
      <c r="A938" t="s">
        <v>28</v>
      </c>
      <c r="B938" t="s">
        <v>4</v>
      </c>
      <c r="C938" s="1">
        <v>44221</v>
      </c>
    </row>
    <row r="939" spans="1:3" x14ac:dyDescent="0.25">
      <c r="A939" t="s">
        <v>6</v>
      </c>
      <c r="B939" t="s">
        <v>7</v>
      </c>
      <c r="C939" s="1">
        <v>44221</v>
      </c>
    </row>
    <row r="940" spans="1:3" x14ac:dyDescent="0.25">
      <c r="A940" t="s">
        <v>36</v>
      </c>
      <c r="B940" t="s">
        <v>4</v>
      </c>
      <c r="C940" s="1">
        <v>44221</v>
      </c>
    </row>
    <row r="941" spans="1:3" x14ac:dyDescent="0.25">
      <c r="A941" t="s">
        <v>35</v>
      </c>
      <c r="B941" t="s">
        <v>4</v>
      </c>
      <c r="C941" s="1">
        <v>44221</v>
      </c>
    </row>
    <row r="942" spans="1:3" x14ac:dyDescent="0.25">
      <c r="A942" t="s">
        <v>19</v>
      </c>
      <c r="B942" t="s">
        <v>4</v>
      </c>
      <c r="C942" s="1">
        <v>44221</v>
      </c>
    </row>
    <row r="943" spans="1:3" x14ac:dyDescent="0.25">
      <c r="A943" t="s">
        <v>34</v>
      </c>
      <c r="B943" t="s">
        <v>7</v>
      </c>
      <c r="C943" s="1">
        <v>44221</v>
      </c>
    </row>
    <row r="944" spans="1:3" x14ac:dyDescent="0.25">
      <c r="A944" t="s">
        <v>26</v>
      </c>
      <c r="B944" t="s">
        <v>4</v>
      </c>
      <c r="C944" s="1">
        <v>44222</v>
      </c>
    </row>
    <row r="945" spans="1:3" x14ac:dyDescent="0.25">
      <c r="A945" t="s">
        <v>31</v>
      </c>
      <c r="B945" t="s">
        <v>4</v>
      </c>
      <c r="C945" s="1">
        <v>44222</v>
      </c>
    </row>
    <row r="946" spans="1:3" x14ac:dyDescent="0.25">
      <c r="A946" t="s">
        <v>35</v>
      </c>
      <c r="B946" t="s">
        <v>4</v>
      </c>
      <c r="C946" s="1">
        <v>44222</v>
      </c>
    </row>
    <row r="947" spans="1:3" x14ac:dyDescent="0.25">
      <c r="A947" t="s">
        <v>50</v>
      </c>
      <c r="B947" t="s">
        <v>4</v>
      </c>
      <c r="C947" s="1">
        <v>44222</v>
      </c>
    </row>
    <row r="948" spans="1:3" x14ac:dyDescent="0.25">
      <c r="A948" t="s">
        <v>11</v>
      </c>
      <c r="B948" t="s">
        <v>4</v>
      </c>
      <c r="C948" s="1">
        <v>44222</v>
      </c>
    </row>
    <row r="949" spans="1:3" x14ac:dyDescent="0.25">
      <c r="A949" t="s">
        <v>12</v>
      </c>
      <c r="B949" t="s">
        <v>4</v>
      </c>
      <c r="C949" s="1">
        <v>44222</v>
      </c>
    </row>
    <row r="950" spans="1:3" x14ac:dyDescent="0.25">
      <c r="A950" t="s">
        <v>21</v>
      </c>
      <c r="B950" t="s">
        <v>7</v>
      </c>
      <c r="C950" s="1">
        <v>44222</v>
      </c>
    </row>
    <row r="951" spans="1:3" x14ac:dyDescent="0.25">
      <c r="A951" t="s">
        <v>22</v>
      </c>
      <c r="B951" t="s">
        <v>4</v>
      </c>
      <c r="C951" s="1">
        <v>44222</v>
      </c>
    </row>
    <row r="952" spans="1:3" x14ac:dyDescent="0.25">
      <c r="A952" t="s">
        <v>10</v>
      </c>
      <c r="B952" t="s">
        <v>7</v>
      </c>
      <c r="C952" s="1">
        <v>44222</v>
      </c>
    </row>
    <row r="953" spans="1:3" x14ac:dyDescent="0.25">
      <c r="A953" t="s">
        <v>48</v>
      </c>
      <c r="B953" t="s">
        <v>7</v>
      </c>
      <c r="C953" s="1">
        <v>44222</v>
      </c>
    </row>
    <row r="954" spans="1:3" x14ac:dyDescent="0.25">
      <c r="A954" t="s">
        <v>27</v>
      </c>
      <c r="B954" t="s">
        <v>4</v>
      </c>
      <c r="C954" s="1">
        <v>44222</v>
      </c>
    </row>
    <row r="955" spans="1:3" x14ac:dyDescent="0.25">
      <c r="A955" t="s">
        <v>3</v>
      </c>
      <c r="B955" t="s">
        <v>4</v>
      </c>
      <c r="C955" s="1">
        <v>44222</v>
      </c>
    </row>
    <row r="956" spans="1:3" x14ac:dyDescent="0.25">
      <c r="A956" t="s">
        <v>13</v>
      </c>
      <c r="B956" t="s">
        <v>4</v>
      </c>
      <c r="C956" s="1">
        <v>44222</v>
      </c>
    </row>
    <row r="957" spans="1:3" x14ac:dyDescent="0.25">
      <c r="A957" t="s">
        <v>16</v>
      </c>
      <c r="B957" t="s">
        <v>4</v>
      </c>
      <c r="C957" s="1">
        <v>44222</v>
      </c>
    </row>
    <row r="958" spans="1:3" x14ac:dyDescent="0.25">
      <c r="A958" t="s">
        <v>20</v>
      </c>
      <c r="B958" t="s">
        <v>4</v>
      </c>
      <c r="C958" s="1">
        <v>44222</v>
      </c>
    </row>
    <row r="959" spans="1:3" x14ac:dyDescent="0.25">
      <c r="A959" t="s">
        <v>40</v>
      </c>
      <c r="B959" t="s">
        <v>4</v>
      </c>
      <c r="C959" s="1">
        <v>44222</v>
      </c>
    </row>
    <row r="960" spans="1:3" x14ac:dyDescent="0.25">
      <c r="A960" t="s">
        <v>44</v>
      </c>
      <c r="B960" t="s">
        <v>4</v>
      </c>
      <c r="C960" s="1">
        <v>44222</v>
      </c>
    </row>
    <row r="961" spans="1:3" x14ac:dyDescent="0.25">
      <c r="A961" t="s">
        <v>39</v>
      </c>
      <c r="B961" t="s">
        <v>4</v>
      </c>
      <c r="C961" s="1">
        <v>44222</v>
      </c>
    </row>
    <row r="962" spans="1:3" x14ac:dyDescent="0.25">
      <c r="A962" t="s">
        <v>28</v>
      </c>
      <c r="B962" t="s">
        <v>4</v>
      </c>
      <c r="C962" s="1">
        <v>44222</v>
      </c>
    </row>
    <row r="963" spans="1:3" x14ac:dyDescent="0.25">
      <c r="A963" t="s">
        <v>33</v>
      </c>
      <c r="B963" t="s">
        <v>4</v>
      </c>
      <c r="C963" s="1">
        <v>44222</v>
      </c>
    </row>
    <row r="964" spans="1:3" x14ac:dyDescent="0.25">
      <c r="A964" t="s">
        <v>15</v>
      </c>
      <c r="B964" t="s">
        <v>4</v>
      </c>
      <c r="C964" s="1">
        <v>44222</v>
      </c>
    </row>
    <row r="965" spans="1:3" x14ac:dyDescent="0.25">
      <c r="A965" t="s">
        <v>25</v>
      </c>
      <c r="B965" t="s">
        <v>9</v>
      </c>
      <c r="C965" s="1">
        <v>44222</v>
      </c>
    </row>
    <row r="966" spans="1:3" x14ac:dyDescent="0.25">
      <c r="A966" t="s">
        <v>17</v>
      </c>
      <c r="B966" t="s">
        <v>4</v>
      </c>
      <c r="C966" s="1">
        <v>44222</v>
      </c>
    </row>
    <row r="967" spans="1:3" x14ac:dyDescent="0.25">
      <c r="A967" t="s">
        <v>30</v>
      </c>
      <c r="B967" t="s">
        <v>9</v>
      </c>
      <c r="C967" s="1">
        <v>44222</v>
      </c>
    </row>
    <row r="968" spans="1:3" x14ac:dyDescent="0.25">
      <c r="A968" t="s">
        <v>24</v>
      </c>
      <c r="B968" t="s">
        <v>4</v>
      </c>
      <c r="C968" s="1">
        <v>44222</v>
      </c>
    </row>
    <row r="969" spans="1:3" x14ac:dyDescent="0.25">
      <c r="A969" t="s">
        <v>5</v>
      </c>
      <c r="B969" t="s">
        <v>4</v>
      </c>
      <c r="C969" s="1">
        <v>44222</v>
      </c>
    </row>
    <row r="970" spans="1:3" x14ac:dyDescent="0.25">
      <c r="A970" t="s">
        <v>8</v>
      </c>
      <c r="B970" t="s">
        <v>9</v>
      </c>
      <c r="C970" s="1">
        <v>44222</v>
      </c>
    </row>
    <row r="971" spans="1:3" x14ac:dyDescent="0.25">
      <c r="A971" t="s">
        <v>18</v>
      </c>
      <c r="B971" t="s">
        <v>4</v>
      </c>
      <c r="C971" s="1">
        <v>44222</v>
      </c>
    </row>
    <row r="972" spans="1:3" x14ac:dyDescent="0.25">
      <c r="A972" t="s">
        <v>38</v>
      </c>
      <c r="B972" t="s">
        <v>4</v>
      </c>
      <c r="C972" s="1">
        <v>44222</v>
      </c>
    </row>
    <row r="973" spans="1:3" x14ac:dyDescent="0.25">
      <c r="A973" t="s">
        <v>36</v>
      </c>
      <c r="B973" t="s">
        <v>4</v>
      </c>
      <c r="C973" s="1">
        <v>44222</v>
      </c>
    </row>
    <row r="974" spans="1:3" x14ac:dyDescent="0.25">
      <c r="A974" t="s">
        <v>43</v>
      </c>
      <c r="B974" t="s">
        <v>7</v>
      </c>
      <c r="C974" s="1">
        <v>44222</v>
      </c>
    </row>
    <row r="975" spans="1:3" x14ac:dyDescent="0.25">
      <c r="A975" t="s">
        <v>49</v>
      </c>
      <c r="B975" t="s">
        <v>4</v>
      </c>
      <c r="C975" s="1">
        <v>44222</v>
      </c>
    </row>
    <row r="976" spans="1:3" x14ac:dyDescent="0.25">
      <c r="A976" t="s">
        <v>45</v>
      </c>
      <c r="B976" t="s">
        <v>4</v>
      </c>
      <c r="C976" s="1">
        <v>44222</v>
      </c>
    </row>
    <row r="977" spans="1:3" x14ac:dyDescent="0.25">
      <c r="A977" t="s">
        <v>32</v>
      </c>
      <c r="B977" t="s">
        <v>4</v>
      </c>
      <c r="C977" s="1">
        <v>44222</v>
      </c>
    </row>
    <row r="978" spans="1:3" x14ac:dyDescent="0.25">
      <c r="A978" t="s">
        <v>6</v>
      </c>
      <c r="B978" t="s">
        <v>7</v>
      </c>
      <c r="C978" s="1">
        <v>44222</v>
      </c>
    </row>
    <row r="979" spans="1:3" x14ac:dyDescent="0.25">
      <c r="A979" t="s">
        <v>19</v>
      </c>
      <c r="B979" t="s">
        <v>4</v>
      </c>
      <c r="C979" s="1">
        <v>44222</v>
      </c>
    </row>
    <row r="980" spans="1:3" x14ac:dyDescent="0.25">
      <c r="A980" t="s">
        <v>34</v>
      </c>
      <c r="B980" t="s">
        <v>7</v>
      </c>
      <c r="C980" s="1">
        <v>44222</v>
      </c>
    </row>
    <row r="981" spans="1:3" x14ac:dyDescent="0.25">
      <c r="A981" t="s">
        <v>31</v>
      </c>
      <c r="B981" t="s">
        <v>4</v>
      </c>
      <c r="C981" s="1">
        <v>44224</v>
      </c>
    </row>
    <row r="982" spans="1:3" x14ac:dyDescent="0.25">
      <c r="A982" t="s">
        <v>24</v>
      </c>
      <c r="B982" t="s">
        <v>4</v>
      </c>
      <c r="C982" s="1">
        <v>44224</v>
      </c>
    </row>
    <row r="983" spans="1:3" x14ac:dyDescent="0.25">
      <c r="A983" t="s">
        <v>34</v>
      </c>
      <c r="B983" t="s">
        <v>7</v>
      </c>
      <c r="C983" s="1">
        <v>44224</v>
      </c>
    </row>
    <row r="984" spans="1:3" x14ac:dyDescent="0.25">
      <c r="A984" t="s">
        <v>44</v>
      </c>
      <c r="B984" t="s">
        <v>4</v>
      </c>
      <c r="C984" s="1">
        <v>44224</v>
      </c>
    </row>
    <row r="985" spans="1:3" x14ac:dyDescent="0.25">
      <c r="A985" t="s">
        <v>11</v>
      </c>
      <c r="B985" t="s">
        <v>4</v>
      </c>
      <c r="C985" s="1">
        <v>44224</v>
      </c>
    </row>
    <row r="986" spans="1:3" x14ac:dyDescent="0.25">
      <c r="A986" t="s">
        <v>8</v>
      </c>
      <c r="B986" t="s">
        <v>9</v>
      </c>
      <c r="C986" s="1">
        <v>44224</v>
      </c>
    </row>
    <row r="987" spans="1:3" x14ac:dyDescent="0.25">
      <c r="A987" t="s">
        <v>6</v>
      </c>
      <c r="B987" t="s">
        <v>7</v>
      </c>
      <c r="C987" s="1">
        <v>44224</v>
      </c>
    </row>
    <row r="988" spans="1:3" x14ac:dyDescent="0.25">
      <c r="A988" t="s">
        <v>10</v>
      </c>
      <c r="B988" t="s">
        <v>7</v>
      </c>
      <c r="C988" s="1">
        <v>44224</v>
      </c>
    </row>
    <row r="989" spans="1:3" x14ac:dyDescent="0.25">
      <c r="A989" t="s">
        <v>15</v>
      </c>
      <c r="B989" t="s">
        <v>4</v>
      </c>
      <c r="C989" s="1">
        <v>44224</v>
      </c>
    </row>
    <row r="990" spans="1:3" x14ac:dyDescent="0.25">
      <c r="A990" t="s">
        <v>3</v>
      </c>
      <c r="B990" t="s">
        <v>4</v>
      </c>
      <c r="C990" s="1">
        <v>44224</v>
      </c>
    </row>
    <row r="991" spans="1:3" x14ac:dyDescent="0.25">
      <c r="A991" t="s">
        <v>13</v>
      </c>
      <c r="B991" t="s">
        <v>4</v>
      </c>
      <c r="C991" s="1">
        <v>44224</v>
      </c>
    </row>
    <row r="992" spans="1:3" x14ac:dyDescent="0.25">
      <c r="A992" t="s">
        <v>38</v>
      </c>
      <c r="B992" t="s">
        <v>4</v>
      </c>
      <c r="C992" s="1">
        <v>44224</v>
      </c>
    </row>
    <row r="993" spans="1:3" x14ac:dyDescent="0.25">
      <c r="A993" t="s">
        <v>16</v>
      </c>
      <c r="B993" t="s">
        <v>4</v>
      </c>
      <c r="C993" s="1">
        <v>44224</v>
      </c>
    </row>
    <row r="994" spans="1:3" x14ac:dyDescent="0.25">
      <c r="A994" t="s">
        <v>20</v>
      </c>
      <c r="B994" t="s">
        <v>4</v>
      </c>
      <c r="C994" s="1">
        <v>44224</v>
      </c>
    </row>
    <row r="995" spans="1:3" x14ac:dyDescent="0.25">
      <c r="A995" t="s">
        <v>27</v>
      </c>
      <c r="B995" t="s">
        <v>4</v>
      </c>
      <c r="C995" s="1">
        <v>44224</v>
      </c>
    </row>
    <row r="996" spans="1:3" x14ac:dyDescent="0.25">
      <c r="A996" t="s">
        <v>30</v>
      </c>
      <c r="B996" t="s">
        <v>9</v>
      </c>
      <c r="C996" s="1">
        <v>44224</v>
      </c>
    </row>
    <row r="997" spans="1:3" x14ac:dyDescent="0.25">
      <c r="A997" t="s">
        <v>25</v>
      </c>
      <c r="B997" t="s">
        <v>9</v>
      </c>
      <c r="C997" s="1">
        <v>44224</v>
      </c>
    </row>
    <row r="998" spans="1:3" x14ac:dyDescent="0.25">
      <c r="A998" t="s">
        <v>21</v>
      </c>
      <c r="B998" t="s">
        <v>7</v>
      </c>
      <c r="C998" s="1">
        <v>44224</v>
      </c>
    </row>
    <row r="999" spans="1:3" x14ac:dyDescent="0.25">
      <c r="A999" t="s">
        <v>5</v>
      </c>
      <c r="B999" t="s">
        <v>4</v>
      </c>
      <c r="C999" s="1">
        <v>44224</v>
      </c>
    </row>
    <row r="1000" spans="1:3" x14ac:dyDescent="0.25">
      <c r="A1000" t="s">
        <v>26</v>
      </c>
      <c r="B1000" t="s">
        <v>4</v>
      </c>
      <c r="C1000" s="1">
        <v>44224</v>
      </c>
    </row>
    <row r="1001" spans="1:3" x14ac:dyDescent="0.25">
      <c r="A1001" t="s">
        <v>12</v>
      </c>
      <c r="B1001" t="s">
        <v>7</v>
      </c>
      <c r="C1001" s="1">
        <v>44224</v>
      </c>
    </row>
    <row r="1002" spans="1:3" x14ac:dyDescent="0.25">
      <c r="A1002" t="s">
        <v>18</v>
      </c>
      <c r="B1002" t="s">
        <v>4</v>
      </c>
      <c r="C1002" s="1">
        <v>44224</v>
      </c>
    </row>
    <row r="1003" spans="1:3" x14ac:dyDescent="0.25">
      <c r="A1003" t="s">
        <v>32</v>
      </c>
      <c r="B1003" t="s">
        <v>4</v>
      </c>
      <c r="C1003" s="1">
        <v>44224</v>
      </c>
    </row>
    <row r="1004" spans="1:3" x14ac:dyDescent="0.25">
      <c r="A1004" t="s">
        <v>19</v>
      </c>
      <c r="B1004" t="s">
        <v>4</v>
      </c>
      <c r="C1004" s="1">
        <v>44224</v>
      </c>
    </row>
    <row r="1005" spans="1:3" x14ac:dyDescent="0.25">
      <c r="A1005" t="s">
        <v>26</v>
      </c>
      <c r="B1005" t="s">
        <v>4</v>
      </c>
      <c r="C1005" s="1">
        <v>44228</v>
      </c>
    </row>
    <row r="1006" spans="1:3" x14ac:dyDescent="0.25">
      <c r="A1006" t="s">
        <v>33</v>
      </c>
      <c r="B1006" t="s">
        <v>4</v>
      </c>
      <c r="C1006" s="1">
        <v>44228</v>
      </c>
    </row>
    <row r="1007" spans="1:3" x14ac:dyDescent="0.25">
      <c r="A1007" t="s">
        <v>5</v>
      </c>
      <c r="B1007" t="s">
        <v>4</v>
      </c>
      <c r="C1007" s="1">
        <v>44228</v>
      </c>
    </row>
    <row r="1008" spans="1:3" x14ac:dyDescent="0.25">
      <c r="A1008" t="s">
        <v>34</v>
      </c>
      <c r="B1008" t="s">
        <v>7</v>
      </c>
      <c r="C1008" s="1">
        <v>44228</v>
      </c>
    </row>
    <row r="1009" spans="1:3" x14ac:dyDescent="0.25">
      <c r="A1009" t="s">
        <v>18</v>
      </c>
      <c r="B1009" t="s">
        <v>4</v>
      </c>
      <c r="C1009" s="1">
        <v>44228</v>
      </c>
    </row>
    <row r="1010" spans="1:3" x14ac:dyDescent="0.25">
      <c r="A1010" t="s">
        <v>24</v>
      </c>
      <c r="B1010" t="s">
        <v>4</v>
      </c>
      <c r="C1010" s="1">
        <v>44228</v>
      </c>
    </row>
    <row r="1011" spans="1:3" x14ac:dyDescent="0.25">
      <c r="A1011" t="s">
        <v>11</v>
      </c>
      <c r="B1011" t="s">
        <v>4</v>
      </c>
      <c r="C1011" s="1">
        <v>44228</v>
      </c>
    </row>
    <row r="1012" spans="1:3" x14ac:dyDescent="0.25">
      <c r="A1012" t="s">
        <v>3</v>
      </c>
      <c r="B1012" t="s">
        <v>4</v>
      </c>
      <c r="C1012" s="1">
        <v>44228</v>
      </c>
    </row>
    <row r="1013" spans="1:3" x14ac:dyDescent="0.25">
      <c r="A1013" t="s">
        <v>6</v>
      </c>
      <c r="B1013" t="s">
        <v>7</v>
      </c>
      <c r="C1013" s="1">
        <v>44228</v>
      </c>
    </row>
    <row r="1014" spans="1:3" x14ac:dyDescent="0.25">
      <c r="A1014" t="s">
        <v>21</v>
      </c>
      <c r="B1014" t="s">
        <v>7</v>
      </c>
      <c r="C1014" s="1">
        <v>44228</v>
      </c>
    </row>
    <row r="1015" spans="1:3" x14ac:dyDescent="0.25">
      <c r="A1015" t="s">
        <v>12</v>
      </c>
      <c r="B1015" t="s">
        <v>7</v>
      </c>
      <c r="C1015" s="1">
        <v>44228</v>
      </c>
    </row>
    <row r="1016" spans="1:3" x14ac:dyDescent="0.25">
      <c r="A1016" t="s">
        <v>20</v>
      </c>
      <c r="B1016" t="s">
        <v>4</v>
      </c>
      <c r="C1016" s="1">
        <v>44228</v>
      </c>
    </row>
    <row r="1017" spans="1:3" x14ac:dyDescent="0.25">
      <c r="A1017" t="s">
        <v>30</v>
      </c>
      <c r="B1017" t="s">
        <v>9</v>
      </c>
      <c r="C1017" s="1">
        <v>44228</v>
      </c>
    </row>
    <row r="1018" spans="1:3" x14ac:dyDescent="0.25">
      <c r="A1018" t="s">
        <v>44</v>
      </c>
      <c r="B1018" t="s">
        <v>4</v>
      </c>
      <c r="C1018" s="1">
        <v>44228</v>
      </c>
    </row>
    <row r="1019" spans="1:3" x14ac:dyDescent="0.25">
      <c r="A1019" t="s">
        <v>13</v>
      </c>
      <c r="B1019" t="s">
        <v>4</v>
      </c>
      <c r="C1019" s="1">
        <v>44228</v>
      </c>
    </row>
    <row r="1020" spans="1:3" x14ac:dyDescent="0.25">
      <c r="A1020" t="s">
        <v>25</v>
      </c>
      <c r="B1020" t="s">
        <v>9</v>
      </c>
      <c r="C1020" s="1">
        <v>44228</v>
      </c>
    </row>
    <row r="1021" spans="1:3" x14ac:dyDescent="0.25">
      <c r="A1021" t="s">
        <v>8</v>
      </c>
      <c r="B1021" t="s">
        <v>9</v>
      </c>
      <c r="C1021" s="1">
        <v>44228</v>
      </c>
    </row>
    <row r="1022" spans="1:3" x14ac:dyDescent="0.25">
      <c r="A1022" t="s">
        <v>19</v>
      </c>
      <c r="B1022" t="s">
        <v>4</v>
      </c>
      <c r="C1022" s="1">
        <v>44228</v>
      </c>
    </row>
    <row r="1023" spans="1:3" x14ac:dyDescent="0.25">
      <c r="A1023" t="s">
        <v>38</v>
      </c>
      <c r="B1023" t="s">
        <v>4</v>
      </c>
      <c r="C1023" s="1">
        <v>44228</v>
      </c>
    </row>
    <row r="1024" spans="1:3" x14ac:dyDescent="0.25">
      <c r="A1024" t="s">
        <v>39</v>
      </c>
      <c r="B1024" t="s">
        <v>4</v>
      </c>
      <c r="C1024" s="1">
        <v>44228</v>
      </c>
    </row>
    <row r="1025" spans="1:3" x14ac:dyDescent="0.25">
      <c r="A1025" t="s">
        <v>28</v>
      </c>
      <c r="B1025" t="s">
        <v>4</v>
      </c>
      <c r="C1025" s="1">
        <v>44228</v>
      </c>
    </row>
    <row r="1026" spans="1:3" x14ac:dyDescent="0.25">
      <c r="A1026" t="s">
        <v>17</v>
      </c>
      <c r="B1026" t="s">
        <v>4</v>
      </c>
      <c r="C1026" s="1">
        <v>44228</v>
      </c>
    </row>
    <row r="1027" spans="1:3" x14ac:dyDescent="0.25">
      <c r="A1027" t="s">
        <v>15</v>
      </c>
      <c r="B1027" t="s">
        <v>4</v>
      </c>
      <c r="C1027" s="1">
        <v>44228</v>
      </c>
    </row>
    <row r="1028" spans="1:3" x14ac:dyDescent="0.25">
      <c r="A1028" t="s">
        <v>40</v>
      </c>
      <c r="B1028" t="s">
        <v>4</v>
      </c>
      <c r="C1028" s="1">
        <v>44228</v>
      </c>
    </row>
    <row r="1029" spans="1:3" x14ac:dyDescent="0.25">
      <c r="A1029" t="s">
        <v>32</v>
      </c>
      <c r="B1029" t="s">
        <v>4</v>
      </c>
      <c r="C1029" s="1">
        <v>44228</v>
      </c>
    </row>
    <row r="1030" spans="1:3" x14ac:dyDescent="0.25">
      <c r="A1030" t="s">
        <v>31</v>
      </c>
      <c r="B1030" t="s">
        <v>4</v>
      </c>
      <c r="C1030" s="1">
        <v>44228</v>
      </c>
    </row>
    <row r="1031" spans="1:3" x14ac:dyDescent="0.25">
      <c r="A1031" t="s">
        <v>22</v>
      </c>
      <c r="B1031" t="s">
        <v>4</v>
      </c>
      <c r="C1031" s="1">
        <v>44228</v>
      </c>
    </row>
    <row r="1032" spans="1:3" x14ac:dyDescent="0.25">
      <c r="A1032" t="s">
        <v>10</v>
      </c>
      <c r="B1032" t="s">
        <v>7</v>
      </c>
      <c r="C1032" s="1">
        <v>44228</v>
      </c>
    </row>
    <row r="1033" spans="1:3" x14ac:dyDescent="0.25">
      <c r="A1033" t="s">
        <v>35</v>
      </c>
      <c r="B1033" t="s">
        <v>4</v>
      </c>
      <c r="C1033" s="1">
        <v>44228</v>
      </c>
    </row>
    <row r="1034" spans="1:3" x14ac:dyDescent="0.25">
      <c r="A1034" t="s">
        <v>27</v>
      </c>
      <c r="B1034" t="s">
        <v>4</v>
      </c>
      <c r="C1034" s="1">
        <v>44228</v>
      </c>
    </row>
    <row r="1035" spans="1:3" x14ac:dyDescent="0.25">
      <c r="A1035" t="s">
        <v>38</v>
      </c>
      <c r="B1035" t="s">
        <v>4</v>
      </c>
      <c r="C1035" s="1">
        <v>44229</v>
      </c>
    </row>
    <row r="1036" spans="1:3" x14ac:dyDescent="0.25">
      <c r="A1036" t="s">
        <v>5</v>
      </c>
      <c r="B1036" t="s">
        <v>4</v>
      </c>
      <c r="C1036" s="1">
        <v>44229</v>
      </c>
    </row>
    <row r="1037" spans="1:3" x14ac:dyDescent="0.25">
      <c r="A1037" t="s">
        <v>34</v>
      </c>
      <c r="B1037" t="s">
        <v>7</v>
      </c>
      <c r="C1037" s="1">
        <v>44229</v>
      </c>
    </row>
    <row r="1038" spans="1:3" x14ac:dyDescent="0.25">
      <c r="A1038" t="s">
        <v>18</v>
      </c>
      <c r="B1038" t="s">
        <v>4</v>
      </c>
      <c r="C1038" s="1">
        <v>44229</v>
      </c>
    </row>
    <row r="1039" spans="1:3" x14ac:dyDescent="0.25">
      <c r="A1039" t="s">
        <v>27</v>
      </c>
      <c r="B1039" t="s">
        <v>4</v>
      </c>
      <c r="C1039" s="1">
        <v>44229</v>
      </c>
    </row>
    <row r="1040" spans="1:3" x14ac:dyDescent="0.25">
      <c r="A1040" t="s">
        <v>13</v>
      </c>
      <c r="B1040" t="s">
        <v>4</v>
      </c>
      <c r="C1040" s="1">
        <v>44229</v>
      </c>
    </row>
    <row r="1041" spans="1:3" x14ac:dyDescent="0.25">
      <c r="A1041" t="s">
        <v>40</v>
      </c>
      <c r="B1041" t="s">
        <v>4</v>
      </c>
      <c r="C1041" s="1">
        <v>44229</v>
      </c>
    </row>
    <row r="1042" spans="1:3" x14ac:dyDescent="0.25">
      <c r="A1042" t="s">
        <v>6</v>
      </c>
      <c r="B1042" t="s">
        <v>7</v>
      </c>
      <c r="C1042" s="1">
        <v>44229</v>
      </c>
    </row>
    <row r="1043" spans="1:3" x14ac:dyDescent="0.25">
      <c r="A1043" t="s">
        <v>11</v>
      </c>
      <c r="B1043" t="s">
        <v>4</v>
      </c>
      <c r="C1043" s="1">
        <v>44229</v>
      </c>
    </row>
    <row r="1044" spans="1:3" x14ac:dyDescent="0.25">
      <c r="A1044" t="s">
        <v>3</v>
      </c>
      <c r="B1044" t="s">
        <v>4</v>
      </c>
      <c r="C1044" s="1">
        <v>44229</v>
      </c>
    </row>
    <row r="1045" spans="1:3" x14ac:dyDescent="0.25">
      <c r="A1045" t="s">
        <v>30</v>
      </c>
      <c r="B1045" t="s">
        <v>9</v>
      </c>
      <c r="C1045" s="1">
        <v>44229</v>
      </c>
    </row>
    <row r="1046" spans="1:3" x14ac:dyDescent="0.25">
      <c r="A1046" t="s">
        <v>12</v>
      </c>
      <c r="B1046" t="s">
        <v>7</v>
      </c>
      <c r="C1046" s="1">
        <v>44229</v>
      </c>
    </row>
    <row r="1047" spans="1:3" x14ac:dyDescent="0.25">
      <c r="A1047" t="s">
        <v>20</v>
      </c>
      <c r="B1047" t="s">
        <v>4</v>
      </c>
      <c r="C1047" s="1">
        <v>44229</v>
      </c>
    </row>
    <row r="1048" spans="1:3" x14ac:dyDescent="0.25">
      <c r="A1048" t="s">
        <v>21</v>
      </c>
      <c r="B1048" t="s">
        <v>7</v>
      </c>
      <c r="C1048" s="1">
        <v>44229</v>
      </c>
    </row>
    <row r="1049" spans="1:3" x14ac:dyDescent="0.25">
      <c r="A1049" t="s">
        <v>44</v>
      </c>
      <c r="B1049" t="s">
        <v>4</v>
      </c>
      <c r="C1049" s="1">
        <v>44229</v>
      </c>
    </row>
    <row r="1050" spans="1:3" x14ac:dyDescent="0.25">
      <c r="A1050" t="s">
        <v>28</v>
      </c>
      <c r="B1050" t="s">
        <v>4</v>
      </c>
      <c r="C1050" s="1">
        <v>44229</v>
      </c>
    </row>
    <row r="1051" spans="1:3" x14ac:dyDescent="0.25">
      <c r="A1051" t="s">
        <v>36</v>
      </c>
      <c r="B1051" t="s">
        <v>4</v>
      </c>
      <c r="C1051" s="1">
        <v>44229</v>
      </c>
    </row>
    <row r="1052" spans="1:3" x14ac:dyDescent="0.25">
      <c r="A1052" t="s">
        <v>33</v>
      </c>
      <c r="B1052" t="s">
        <v>4</v>
      </c>
      <c r="C1052" s="1">
        <v>44229</v>
      </c>
    </row>
    <row r="1053" spans="1:3" x14ac:dyDescent="0.25">
      <c r="A1053" t="s">
        <v>19</v>
      </c>
      <c r="B1053" t="s">
        <v>4</v>
      </c>
      <c r="C1053" s="1">
        <v>44229</v>
      </c>
    </row>
    <row r="1054" spans="1:3" x14ac:dyDescent="0.25">
      <c r="A1054" t="s">
        <v>39</v>
      </c>
      <c r="B1054" t="s">
        <v>4</v>
      </c>
      <c r="C1054" s="1">
        <v>44229</v>
      </c>
    </row>
    <row r="1055" spans="1:3" x14ac:dyDescent="0.25">
      <c r="A1055" t="s">
        <v>16</v>
      </c>
      <c r="B1055" t="s">
        <v>4</v>
      </c>
      <c r="C1055" s="1">
        <v>44229</v>
      </c>
    </row>
    <row r="1056" spans="1:3" x14ac:dyDescent="0.25">
      <c r="A1056" t="s">
        <v>24</v>
      </c>
      <c r="B1056" t="s">
        <v>4</v>
      </c>
      <c r="C1056" s="1">
        <v>44229</v>
      </c>
    </row>
    <row r="1057" spans="1:3" x14ac:dyDescent="0.25">
      <c r="A1057" t="s">
        <v>15</v>
      </c>
      <c r="B1057" t="s">
        <v>4</v>
      </c>
      <c r="C1057" s="1">
        <v>44229</v>
      </c>
    </row>
    <row r="1058" spans="1:3" x14ac:dyDescent="0.25">
      <c r="A1058" t="s">
        <v>26</v>
      </c>
      <c r="B1058" t="s">
        <v>4</v>
      </c>
      <c r="C1058" s="1">
        <v>44229</v>
      </c>
    </row>
    <row r="1059" spans="1:3" x14ac:dyDescent="0.25">
      <c r="A1059" t="s">
        <v>32</v>
      </c>
      <c r="B1059" t="s">
        <v>4</v>
      </c>
      <c r="C1059" s="1">
        <v>44229</v>
      </c>
    </row>
    <row r="1060" spans="1:3" x14ac:dyDescent="0.25">
      <c r="A1060" t="s">
        <v>31</v>
      </c>
      <c r="B1060" t="s">
        <v>4</v>
      </c>
      <c r="C1060" s="1">
        <v>44229</v>
      </c>
    </row>
    <row r="1061" spans="1:3" x14ac:dyDescent="0.25">
      <c r="A1061" t="s">
        <v>8</v>
      </c>
      <c r="B1061" t="s">
        <v>9</v>
      </c>
      <c r="C1061" s="1">
        <v>44229</v>
      </c>
    </row>
    <row r="1062" spans="1:3" x14ac:dyDescent="0.25">
      <c r="A1062" t="s">
        <v>35</v>
      </c>
      <c r="B1062" t="s">
        <v>4</v>
      </c>
      <c r="C1062" s="1">
        <v>44229</v>
      </c>
    </row>
    <row r="1063" spans="1:3" x14ac:dyDescent="0.25">
      <c r="A1063" t="s">
        <v>17</v>
      </c>
      <c r="B1063" t="s">
        <v>4</v>
      </c>
      <c r="C1063" s="1">
        <v>44229</v>
      </c>
    </row>
    <row r="1064" spans="1:3" x14ac:dyDescent="0.25">
      <c r="A1064" t="s">
        <v>10</v>
      </c>
      <c r="B1064" t="s">
        <v>7</v>
      </c>
      <c r="C1064" s="1">
        <v>44229</v>
      </c>
    </row>
    <row r="1065" spans="1:3" x14ac:dyDescent="0.25">
      <c r="A1065" t="s">
        <v>25</v>
      </c>
      <c r="B1065" t="s">
        <v>9</v>
      </c>
      <c r="C1065" s="1">
        <v>44229</v>
      </c>
    </row>
    <row r="1066" spans="1:3" x14ac:dyDescent="0.25">
      <c r="A1066" t="s">
        <v>43</v>
      </c>
      <c r="B1066" t="s">
        <v>7</v>
      </c>
      <c r="C1066" s="1">
        <v>44229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Peers2Remove</vt:lpstr>
      <vt:lpstr>Batch3-Final</vt:lpstr>
      <vt:lpstr>Batch3-Prep</vt:lpstr>
      <vt:lpstr>Batch2-Final</vt:lpstr>
      <vt:lpstr>Batch2-Prep</vt:lpstr>
      <vt:lpstr>Batch2-IPs</vt:lpstr>
      <vt:lpstr>Batch1-Final</vt:lpstr>
      <vt:lpstr>TunnelGroups</vt:lpstr>
      <vt:lpstr>ciscoDF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Konsonlas</cp:lastModifiedBy>
  <dcterms:created xsi:type="dcterms:W3CDTF">2021-02-02T14:38:06Z</dcterms:created>
  <dcterms:modified xsi:type="dcterms:W3CDTF">2021-03-11T18:09:03Z</dcterms:modified>
</cp:coreProperties>
</file>