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8034C5E-7692-41EA-BC22-361585B1E44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B7" i="1"/>
  <c r="I6" i="1"/>
  <c r="J6" i="1"/>
  <c r="K6" i="1"/>
  <c r="L6" i="1"/>
  <c r="M6" i="1"/>
  <c r="N6" i="1"/>
  <c r="P6" i="1"/>
  <c r="Q6" i="1"/>
  <c r="R6" i="1"/>
  <c r="S6" i="1"/>
  <c r="F5" i="1"/>
  <c r="G5" i="1"/>
  <c r="H5" i="1"/>
  <c r="I5" i="1"/>
  <c r="J5" i="1"/>
  <c r="K5" i="1"/>
  <c r="L5" i="1"/>
  <c r="M5" i="1"/>
  <c r="N5" i="1"/>
  <c r="P5" i="1"/>
  <c r="Q5" i="1"/>
  <c r="R5" i="1"/>
  <c r="S5" i="1"/>
  <c r="D6" i="1"/>
  <c r="F6" i="1"/>
  <c r="G6" i="1"/>
  <c r="H6" i="1"/>
  <c r="D5" i="1"/>
  <c r="C6" i="1"/>
  <c r="C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Sheet1!$A$2:$S$2</c:f>
              <c:numCache>
                <c:formatCode>General</c:formatCode>
                <c:ptCount val="19"/>
                <c:pt idx="2">
                  <c:v>56.2</c:v>
                </c:pt>
                <c:pt idx="3">
                  <c:v>52.4</c:v>
                </c:pt>
                <c:pt idx="5">
                  <c:v>62.3</c:v>
                </c:pt>
                <c:pt idx="6">
                  <c:v>45.2</c:v>
                </c:pt>
                <c:pt idx="7">
                  <c:v>55.7</c:v>
                </c:pt>
                <c:pt idx="8">
                  <c:v>58</c:v>
                </c:pt>
                <c:pt idx="9">
                  <c:v>57.5</c:v>
                </c:pt>
                <c:pt idx="10">
                  <c:v>55.6</c:v>
                </c:pt>
                <c:pt idx="11">
                  <c:v>56.3</c:v>
                </c:pt>
                <c:pt idx="12">
                  <c:v>53.3</c:v>
                </c:pt>
                <c:pt idx="13">
                  <c:v>55.8</c:v>
                </c:pt>
                <c:pt idx="15">
                  <c:v>55.16</c:v>
                </c:pt>
                <c:pt idx="16">
                  <c:v>53.1</c:v>
                </c:pt>
                <c:pt idx="17">
                  <c:v>62</c:v>
                </c:pt>
                <c:pt idx="1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0-4CE2-9DEB-687FC3C86086}"/>
            </c:ext>
          </c:extLst>
        </c:ser>
        <c:ser>
          <c:idx val="1"/>
          <c:order val="1"/>
          <c:tx>
            <c:v>Forcefield_PTM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Sheet1!$A$3:$S$3</c:f>
              <c:numCache>
                <c:formatCode>General</c:formatCode>
                <c:ptCount val="19"/>
                <c:pt idx="0">
                  <c:v>58.07799086</c:v>
                </c:pt>
                <c:pt idx="1">
                  <c:v>56.518847960000102</c:v>
                </c:pt>
                <c:pt idx="2">
                  <c:v>57.204922200000098</c:v>
                </c:pt>
                <c:pt idx="3">
                  <c:v>52.497797679999998</c:v>
                </c:pt>
                <c:pt idx="4">
                  <c:v>45.4606365799999</c:v>
                </c:pt>
                <c:pt idx="5">
                  <c:v>61.842524319999796</c:v>
                </c:pt>
                <c:pt idx="6">
                  <c:v>45.415189419999997</c:v>
                </c:pt>
                <c:pt idx="7">
                  <c:v>55.740388540000097</c:v>
                </c:pt>
                <c:pt idx="8">
                  <c:v>57.6302739200001</c:v>
                </c:pt>
                <c:pt idx="9">
                  <c:v>58.764690039999998</c:v>
                </c:pt>
                <c:pt idx="10">
                  <c:v>56.267360500000102</c:v>
                </c:pt>
                <c:pt idx="11">
                  <c:v>55.874630720000098</c:v>
                </c:pt>
                <c:pt idx="12">
                  <c:v>53.657502039999997</c:v>
                </c:pt>
                <c:pt idx="13">
                  <c:v>56.4838308799998</c:v>
                </c:pt>
                <c:pt idx="14">
                  <c:v>63.004596479999996</c:v>
                </c:pt>
                <c:pt idx="15">
                  <c:v>54.798416199999998</c:v>
                </c:pt>
                <c:pt idx="16">
                  <c:v>53.624747479999897</c:v>
                </c:pt>
                <c:pt idx="17">
                  <c:v>61.633001540000102</c:v>
                </c:pt>
                <c:pt idx="18">
                  <c:v>59.190973740000103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30-4CE2-9DEB-687FC3C86086}"/>
            </c:ext>
          </c:extLst>
        </c:ser>
        <c:ser>
          <c:idx val="2"/>
          <c:order val="2"/>
          <c:tx>
            <c:v>ff03PTM_CMAP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Sheet1!$A$1:$S$1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Sheet1!$A$4:$S$4</c:f>
              <c:numCache>
                <c:formatCode>General</c:formatCode>
                <c:ptCount val="19"/>
                <c:pt idx="0">
                  <c:v>58.166461799999801</c:v>
                </c:pt>
                <c:pt idx="1">
                  <c:v>56.329590419999903</c:v>
                </c:pt>
                <c:pt idx="2">
                  <c:v>55.596752879999798</c:v>
                </c:pt>
                <c:pt idx="3">
                  <c:v>52.0938597399999</c:v>
                </c:pt>
                <c:pt idx="4">
                  <c:v>44.751984659999998</c:v>
                </c:pt>
                <c:pt idx="5">
                  <c:v>61.6268610999999</c:v>
                </c:pt>
                <c:pt idx="6">
                  <c:v>45.18276376</c:v>
                </c:pt>
                <c:pt idx="7">
                  <c:v>56.176461540000098</c:v>
                </c:pt>
                <c:pt idx="8">
                  <c:v>58.312544899999899</c:v>
                </c:pt>
                <c:pt idx="9">
                  <c:v>57.001175100000097</c:v>
                </c:pt>
                <c:pt idx="10">
                  <c:v>55.6238379199999</c:v>
                </c:pt>
                <c:pt idx="11">
                  <c:v>56.151152319999802</c:v>
                </c:pt>
                <c:pt idx="12">
                  <c:v>52.817749780000099</c:v>
                </c:pt>
                <c:pt idx="13">
                  <c:v>56.600424879999998</c:v>
                </c:pt>
                <c:pt idx="14">
                  <c:v>63.023467799999899</c:v>
                </c:pt>
                <c:pt idx="15">
                  <c:v>55.296970979999799</c:v>
                </c:pt>
                <c:pt idx="16">
                  <c:v>52.908110020000002</c:v>
                </c:pt>
                <c:pt idx="17">
                  <c:v>62.091003439999902</c:v>
                </c:pt>
                <c:pt idx="18">
                  <c:v>59.186858579999701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30-4CE2-9DEB-687FC3C86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58560"/>
        <c:axId val="699760200"/>
      </c:scatterChart>
      <c:valAx>
        <c:axId val="6997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60200"/>
        <c:crosses val="autoZero"/>
        <c:crossBetween val="midCat"/>
      </c:valAx>
      <c:valAx>
        <c:axId val="699760200"/>
        <c:scaling>
          <c:orientation val="minMax"/>
          <c:min val="4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5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10</xdr:row>
      <xdr:rowOff>156210</xdr:rowOff>
    </xdr:from>
    <xdr:to>
      <xdr:col>15</xdr:col>
      <xdr:colOff>396240</xdr:colOff>
      <xdr:row>30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1DF924-CC4F-40EA-9902-F4265D87D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zoomScale="85" zoomScaleNormal="85" workbookViewId="0">
      <selection activeCell="B7" sqref="B7"/>
    </sheetView>
  </sheetViews>
  <sheetFormatPr defaultRowHeight="13.8" x14ac:dyDescent="0.25"/>
  <cols>
    <col min="2" max="3" width="9.5546875" bestFit="1" customWidth="1"/>
  </cols>
  <sheetData>
    <row r="1" spans="1:1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</row>
    <row r="2" spans="1:19" x14ac:dyDescent="0.25">
      <c r="A2" s="1"/>
      <c r="B2" s="1"/>
      <c r="C2" s="1">
        <v>56.2</v>
      </c>
      <c r="D2" s="1">
        <v>52.4</v>
      </c>
      <c r="E2" s="1"/>
      <c r="F2" s="1">
        <v>62.3</v>
      </c>
      <c r="G2" s="1">
        <v>45.2</v>
      </c>
      <c r="H2" s="1">
        <v>55.7</v>
      </c>
      <c r="I2" s="1">
        <v>58</v>
      </c>
      <c r="J2" s="1">
        <v>57.5</v>
      </c>
      <c r="K2" s="1">
        <v>55.6</v>
      </c>
      <c r="L2" s="1">
        <v>56.3</v>
      </c>
      <c r="M2" s="1">
        <v>53.3</v>
      </c>
      <c r="N2" s="1">
        <v>55.8</v>
      </c>
      <c r="O2" s="1"/>
      <c r="P2" s="1">
        <v>55.16</v>
      </c>
      <c r="Q2" s="1">
        <v>53.1</v>
      </c>
      <c r="R2" s="1">
        <v>62</v>
      </c>
      <c r="S2" s="1">
        <v>60</v>
      </c>
    </row>
    <row r="3" spans="1:19" x14ac:dyDescent="0.25">
      <c r="A3" s="1">
        <v>58.07799086</v>
      </c>
      <c r="B3" s="1">
        <v>56.518847960000102</v>
      </c>
      <c r="C3" s="1">
        <v>57.204922200000098</v>
      </c>
      <c r="D3" s="1">
        <v>52.497797679999998</v>
      </c>
      <c r="E3" s="1">
        <v>45.4606365799999</v>
      </c>
      <c r="F3" s="1">
        <v>61.842524319999796</v>
      </c>
      <c r="G3" s="1">
        <v>45.415189419999997</v>
      </c>
      <c r="H3" s="1">
        <v>55.740388540000097</v>
      </c>
      <c r="I3" s="1">
        <v>57.6302739200001</v>
      </c>
      <c r="J3" s="1">
        <v>58.764690039999998</v>
      </c>
      <c r="K3" s="1">
        <v>56.267360500000102</v>
      </c>
      <c r="L3" s="1">
        <v>55.874630720000098</v>
      </c>
      <c r="M3" s="1">
        <v>53.657502039999997</v>
      </c>
      <c r="N3" s="1">
        <v>56.4838308799998</v>
      </c>
      <c r="O3" s="1">
        <v>63.004596479999996</v>
      </c>
      <c r="P3" s="1">
        <v>54.798416199999998</v>
      </c>
      <c r="Q3" s="1">
        <v>53.624747479999897</v>
      </c>
      <c r="R3" s="1">
        <v>61.633001540000102</v>
      </c>
      <c r="S3" s="1">
        <v>59.190973740000103</v>
      </c>
    </row>
    <row r="4" spans="1:19" x14ac:dyDescent="0.25">
      <c r="A4" s="1">
        <v>58.166461799999801</v>
      </c>
      <c r="B4" s="1">
        <v>56.329590419999903</v>
      </c>
      <c r="C4" s="1">
        <v>55.596752879999798</v>
      </c>
      <c r="D4" s="1">
        <v>52.0938597399999</v>
      </c>
      <c r="E4" s="1">
        <v>44.751984659999998</v>
      </c>
      <c r="F4" s="1">
        <v>61.6268610999999</v>
      </c>
      <c r="G4" s="1">
        <v>45.18276376</v>
      </c>
      <c r="H4" s="1">
        <v>56.176461540000098</v>
      </c>
      <c r="I4" s="1">
        <v>58.312544899999899</v>
      </c>
      <c r="J4" s="1">
        <v>57.001175100000097</v>
      </c>
      <c r="K4" s="1">
        <v>55.6238379199999</v>
      </c>
      <c r="L4" s="1">
        <v>56.151152319999802</v>
      </c>
      <c r="M4" s="1">
        <v>52.817749780000099</v>
      </c>
      <c r="N4" s="1">
        <v>56.600424879999998</v>
      </c>
      <c r="O4" s="1">
        <v>63.023467799999899</v>
      </c>
      <c r="P4" s="1">
        <v>55.296970979999799</v>
      </c>
      <c r="Q4" s="1">
        <v>52.908110020000002</v>
      </c>
      <c r="R4" s="1">
        <v>62.091003439999902</v>
      </c>
      <c r="S4" s="1">
        <v>59.186858579999701</v>
      </c>
    </row>
    <row r="5" spans="1:19" x14ac:dyDescent="0.25">
      <c r="C5">
        <f>(C3-C2)^2</f>
        <v>1.0098686280530313</v>
      </c>
      <c r="D5">
        <f>(D3-D2)^2</f>
        <v>9.5643862133822696E-3</v>
      </c>
      <c r="F5">
        <f t="shared" ref="E5:S5" si="0">(F3-F2)^2</f>
        <v>0.209283997791646</v>
      </c>
      <c r="G5">
        <f t="shared" si="0"/>
        <v>4.6306486479933996E-2</v>
      </c>
      <c r="H5">
        <f t="shared" si="0"/>
        <v>1.6312341633392341E-3</v>
      </c>
      <c r="I5">
        <f t="shared" si="0"/>
        <v>0.13669737423209249</v>
      </c>
      <c r="J5">
        <f t="shared" si="0"/>
        <v>1.5994408972751961</v>
      </c>
      <c r="K5">
        <f t="shared" si="0"/>
        <v>0.44537003696038396</v>
      </c>
      <c r="L5">
        <f t="shared" si="0"/>
        <v>0.18093902436763223</v>
      </c>
      <c r="M5">
        <f t="shared" si="0"/>
        <v>0.12780770860416157</v>
      </c>
      <c r="N5">
        <f t="shared" si="0"/>
        <v>0.46762467244130523</v>
      </c>
      <c r="P5">
        <f t="shared" si="0"/>
        <v>0.13074284442243872</v>
      </c>
      <c r="Q5">
        <f t="shared" si="0"/>
        <v>0.27535991776624069</v>
      </c>
      <c r="R5">
        <f t="shared" si="0"/>
        <v>0.13468786964229698</v>
      </c>
      <c r="S5">
        <f t="shared" si="0"/>
        <v>0.65452348936942017</v>
      </c>
    </row>
    <row r="6" spans="1:19" x14ac:dyDescent="0.25">
      <c r="C6">
        <f>(C4-C2)^2</f>
        <v>0.36390708778854169</v>
      </c>
      <c r="D6">
        <f t="shared" ref="D6:S6" si="1">(D4-D2)^2</f>
        <v>9.3721858792928131E-2</v>
      </c>
      <c r="F6">
        <f t="shared" si="1"/>
        <v>0.45311597869334108</v>
      </c>
      <c r="G6">
        <f t="shared" si="1"/>
        <v>2.9708796933768848E-4</v>
      </c>
      <c r="H6">
        <f t="shared" si="1"/>
        <v>0.22701559909926203</v>
      </c>
      <c r="I6">
        <f t="shared" si="1"/>
        <v>9.768431451594714E-2</v>
      </c>
      <c r="J6">
        <f t="shared" si="1"/>
        <v>0.24882628085991321</v>
      </c>
      <c r="K6">
        <f t="shared" si="1"/>
        <v>5.6824642992157599E-4</v>
      </c>
      <c r="L6">
        <f t="shared" si="1"/>
        <v>2.2155631841440381E-2</v>
      </c>
      <c r="M6">
        <f t="shared" si="1"/>
        <v>0.23256527468994995</v>
      </c>
      <c r="N6">
        <f t="shared" si="1"/>
        <v>0.64067998852301655</v>
      </c>
      <c r="P6">
        <f t="shared" si="1"/>
        <v>1.8761049362106163E-2</v>
      </c>
      <c r="Q6">
        <f t="shared" si="1"/>
        <v>3.6821764424400064E-2</v>
      </c>
      <c r="R6">
        <f t="shared" si="1"/>
        <v>8.2816260918157653E-3</v>
      </c>
      <c r="S6">
        <f t="shared" si="1"/>
        <v>0.66119896892010321</v>
      </c>
    </row>
    <row r="7" spans="1:19" x14ac:dyDescent="0.25">
      <c r="B7">
        <f>AVERAGE(C5:S5)</f>
        <v>0.36198990451883339</v>
      </c>
    </row>
    <row r="8" spans="1:19" x14ac:dyDescent="0.25">
      <c r="B8">
        <f>AVERAGE(C6:S6)</f>
        <v>0.2070400505334683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2019-05-14T09:00:54Z</dcterms:modified>
</cp:coreProperties>
</file>