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ili\Documents\GitHub\KaNiBa\"/>
    </mc:Choice>
  </mc:AlternateContent>
  <bookViews>
    <workbookView xWindow="0" yWindow="0" windowWidth="16170" windowHeight="778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J10" i="1"/>
  <c r="I6" i="1" l="1"/>
  <c r="I9" i="1"/>
  <c r="I12" i="1"/>
  <c r="I4" i="1"/>
  <c r="I5" i="1"/>
  <c r="I7" i="1"/>
  <c r="I8" i="1"/>
  <c r="I3" i="1"/>
  <c r="I11" i="1"/>
  <c r="J6" i="1"/>
  <c r="J9" i="1"/>
  <c r="J12" i="1"/>
  <c r="J4" i="1"/>
  <c r="J5" i="1"/>
  <c r="J7" i="1"/>
  <c r="J8" i="1"/>
  <c r="J3" i="1"/>
  <c r="J11" i="1"/>
</calcChain>
</file>

<file path=xl/sharedStrings.xml><?xml version="1.0" encoding="utf-8"?>
<sst xmlns="http://schemas.openxmlformats.org/spreadsheetml/2006/main" count="307" uniqueCount="78">
  <si>
    <t>UC Name</t>
  </si>
  <si>
    <t>Documentation</t>
  </si>
  <si>
    <t>Coding</t>
  </si>
  <si>
    <t>Testing</t>
  </si>
  <si>
    <t>Total</t>
  </si>
  <si>
    <t>FP</t>
  </si>
  <si>
    <t>Search for a Bar</t>
  </si>
  <si>
    <t>Login</t>
  </si>
  <si>
    <t>Register</t>
  </si>
  <si>
    <t>Surveys</t>
  </si>
  <si>
    <t>See Pinboards</t>
  </si>
  <si>
    <t>Get bar informations</t>
  </si>
  <si>
    <t>Rate a bar</t>
  </si>
  <si>
    <t>Comment at pinboards</t>
  </si>
  <si>
    <t>Change personal information</t>
  </si>
  <si>
    <t>UI Design</t>
  </si>
  <si>
    <t>Database</t>
  </si>
  <si>
    <t>Search bar</t>
  </si>
  <si>
    <t>Simple</t>
  </si>
  <si>
    <t>Average</t>
  </si>
  <si>
    <t>Complex</t>
  </si>
  <si>
    <t>Count</t>
  </si>
  <si>
    <t>Reason</t>
  </si>
  <si>
    <t>x</t>
  </si>
  <si>
    <t>Google returns a json object to the server, the user gets both the result list and a visual representation on the map.</t>
  </si>
  <si>
    <t>User only reads</t>
  </si>
  <si>
    <t>User sends a search string to the server</t>
  </si>
  <si>
    <t>Number of User Input (Ei)</t>
  </si>
  <si>
    <t>Number of User Outputs (EO)</t>
  </si>
  <si>
    <t>Number of User Inquiries (EQ)</t>
  </si>
  <si>
    <t>Number of Files (ILF)</t>
  </si>
  <si>
    <t>Number of External Interfaces (EIF)</t>
  </si>
  <si>
    <t>RET</t>
  </si>
  <si>
    <t>DET</t>
  </si>
  <si>
    <t>The view, presenter and database class and mySQL database. A whole bar is read from the database</t>
  </si>
  <si>
    <t>Google retuns a lot of information</t>
  </si>
  <si>
    <t>Function points</t>
  </si>
  <si>
    <t>Name</t>
  </si>
  <si>
    <t>User only asks to login</t>
  </si>
  <si>
    <t>User sends username and password</t>
  </si>
  <si>
    <t>The window, the UI, the design, the implementation, the database class, the mySQL database</t>
  </si>
  <si>
    <t>No communication to the outside</t>
  </si>
  <si>
    <t>Warmup Phase</t>
  </si>
  <si>
    <t>There are 10 user inputs, all form one Database Record</t>
  </si>
  <si>
    <t>View, Presenter, Database class, mySQL Database</t>
  </si>
  <si>
    <t>View, Presenter, Database, MySQL Databse</t>
  </si>
  <si>
    <t>The amount depends on the survey in the database. That makes presenting the survey more comlex</t>
  </si>
  <si>
    <t>Only some thank you notification is shown</t>
  </si>
  <si>
    <t>See pinboards</t>
  </si>
  <si>
    <t>A bar id is sent to server, the bar datastructure is complex</t>
  </si>
  <si>
    <t xml:space="preserve">View, Presenter, Database, Model, </t>
  </si>
  <si>
    <t>View, Presenter, Database, MySQL Database, Model, Bar</t>
  </si>
  <si>
    <t>Rate bar</t>
  </si>
  <si>
    <t>Influences the whole rating</t>
  </si>
  <si>
    <t>View, Presenter, Database Class, MySQL Database, Rating Class, Bar Class, Avg, as we need to calculate some stuff</t>
  </si>
  <si>
    <t>Total w/o warmup</t>
  </si>
  <si>
    <t>View, Presenter, Database Class, MySQL Databse</t>
  </si>
  <si>
    <t>See Maps</t>
  </si>
  <si>
    <t>Google Maps</t>
  </si>
  <si>
    <t>View, Presenter, Database Class, MySQL Database, Google Maps Plugin</t>
  </si>
  <si>
    <t>27,2</t>
  </si>
  <si>
    <t>31,2</t>
  </si>
  <si>
    <t>52</t>
  </si>
  <si>
    <t>22,4</t>
  </si>
  <si>
    <t>25,3</t>
  </si>
  <si>
    <t>29,25</t>
  </si>
  <si>
    <t>20,15</t>
  </si>
  <si>
    <t>44,2</t>
  </si>
  <si>
    <t>32,4</t>
  </si>
  <si>
    <t>0</t>
  </si>
  <si>
    <t>Set Tags</t>
  </si>
  <si>
    <t>View, Presenter, Database Class, MySQL Database</t>
  </si>
  <si>
    <t>A Tag will be saved</t>
  </si>
  <si>
    <t>22,1</t>
  </si>
  <si>
    <t>Administrate Bars</t>
  </si>
  <si>
    <t>View, Presenter, Bar Class, Database Class, MySQL Server</t>
  </si>
  <si>
    <t>A complete bar needs to be saved</t>
  </si>
  <si>
    <t>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</si>
</sst>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5">
    <dxf>
      <numFmt numFmtId="164" formatCode="[$-F400]h:mm:ss\ AM/PM"/>
    </dxf>
    <dxf>
      <numFmt numFmtId="25" formatCode="hh:mm"/>
    </dxf>
    <dxf>
      <numFmt numFmtId="25" formatCode="hh:mm"/>
    </dxf>
    <dxf>
      <numFmt numFmtId="25" formatCode="hh:mm"/>
    </dxf>
    <dxf>
      <numFmt numFmtId="25" formatCode="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Function point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Tabelle1!$K$3:$K$11</c:f>
              <c:strCache>
                <c:ptCount val="9"/>
                <c:pt idx="0">
                  <c:v>20</c:v>
                </c:pt>
                <c:pt idx="1">
                  <c:v>22</c:v>
                </c:pt>
                <c:pt idx="2">
                  <c:v>25</c:v>
                </c:pt>
                <c:pt idx="3">
                  <c:v>27</c:v>
                </c:pt>
                <c:pt idx="4">
                  <c:v>29</c:v>
                </c:pt>
                <c:pt idx="5">
                  <c:v>29</c:v>
                </c:pt>
                <c:pt idx="6">
                  <c:v>31</c:v>
                </c:pt>
                <c:pt idx="7">
                  <c:v>32</c:v>
                </c:pt>
                <c:pt idx="8">
                  <c:v>44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Tabelle1!$K$3:$K$15</c:f>
              <c:numCache>
                <c:formatCode>General</c:formatCode>
                <c:ptCount val="13"/>
                <c:pt idx="0">
                  <c:v>20</c:v>
                </c:pt>
                <c:pt idx="1">
                  <c:v>22</c:v>
                </c:pt>
                <c:pt idx="2">
                  <c:v>25</c:v>
                </c:pt>
                <c:pt idx="3">
                  <c:v>27</c:v>
                </c:pt>
                <c:pt idx="4">
                  <c:v>29</c:v>
                </c:pt>
                <c:pt idx="5">
                  <c:v>29</c:v>
                </c:pt>
                <c:pt idx="6">
                  <c:v>31</c:v>
                </c:pt>
                <c:pt idx="7">
                  <c:v>32</c:v>
                </c:pt>
                <c:pt idx="8">
                  <c:v>44</c:v>
                </c:pt>
                <c:pt idx="9">
                  <c:v>52</c:v>
                </c:pt>
              </c:numCache>
            </c:numRef>
          </c:xVal>
          <c:yVal>
            <c:numRef>
              <c:f>Tabelle1!$I$3:$I$15</c:f>
              <c:numCache>
                <c:formatCode>h:mm</c:formatCode>
                <c:ptCount val="13"/>
                <c:pt idx="0">
                  <c:v>8.3333333333333301E-2</c:v>
                </c:pt>
                <c:pt idx="1">
                  <c:v>9.7222222222222182E-2</c:v>
                </c:pt>
                <c:pt idx="2">
                  <c:v>0.13194444444444442</c:v>
                </c:pt>
                <c:pt idx="3">
                  <c:v>0.15277777777777779</c:v>
                </c:pt>
                <c:pt idx="4">
                  <c:v>0.17361111111111105</c:v>
                </c:pt>
                <c:pt idx="5">
                  <c:v>0.20138888888888884</c:v>
                </c:pt>
                <c:pt idx="6">
                  <c:v>0.25</c:v>
                </c:pt>
                <c:pt idx="7">
                  <c:v>0.27083333333333337</c:v>
                </c:pt>
                <c:pt idx="8">
                  <c:v>0.2361111111111111</c:v>
                </c:pt>
                <c:pt idx="9">
                  <c:v>0.375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92400"/>
        <c:axId val="195985736"/>
      </c:scatterChart>
      <c:valAx>
        <c:axId val="19599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985736"/>
        <c:crosses val="autoZero"/>
        <c:crossBetween val="midCat"/>
      </c:valAx>
      <c:valAx>
        <c:axId val="19598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99240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</xdr:colOff>
      <xdr:row>0</xdr:row>
      <xdr:rowOff>61912</xdr:rowOff>
    </xdr:from>
    <xdr:to>
      <xdr:col>20</xdr:col>
      <xdr:colOff>638175</xdr:colOff>
      <xdr:row>16</xdr:row>
      <xdr:rowOff>138112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1" displayName="Tabelle1" ref="B2:K12" totalsRowShown="0">
  <autoFilter ref="B2:K12"/>
  <sortState ref="B3:K12">
    <sortCondition ref="K2:K12"/>
  </sortState>
  <tableColumns count="10">
    <tableColumn id="1" name="UC Name"/>
    <tableColumn id="2" name="Documentation"/>
    <tableColumn id="7" name="UI Design" dataDxfId="4"/>
    <tableColumn id="8" name="Database" dataDxfId="3"/>
    <tableColumn id="9" name="Warmup Phase" dataDxfId="2"/>
    <tableColumn id="3" name="Coding"/>
    <tableColumn id="4" name="Testing"/>
    <tableColumn id="10" name="Total w/o warmup" dataDxfId="1">
      <calculatedColumnFormula>SUM(Tabelle1[[#This Row],[Documentation]:[Database]])+SUM(Tabelle1[[#This Row],[Coding]:[Testing]])</calculatedColumnFormula>
    </tableColumn>
    <tableColumn id="5" name="Total" dataDxfId="0">
      <calculatedColumnFormula>SUM(Tabelle1[[#This Row],[Documentation]:[Testing]])</calculatedColumnFormula>
    </tableColumn>
    <tableColumn id="6" name="FP"/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id="10" name="Tabelle10" displayName="Tabelle10" ref="B80:K85" totalsRowShown="0">
  <autoFilter ref="B80:K85"/>
  <tableColumns count="10">
    <tableColumn id="1" name="Change personal information"/>
    <tableColumn id="2" name="Count"/>
    <tableColumn id="3" name="Simple"/>
    <tableColumn id="4" name="Average"/>
    <tableColumn id="5" name="Complex"/>
    <tableColumn id="6" name="RET"/>
    <tableColumn id="7" name="DET"/>
    <tableColumn id="8" name="Reason"/>
    <tableColumn id="9" name="Function points"/>
    <tableColumn id="10" name="44,2"/>
  </tableColumns>
  <tableStyleInfo name="TableStyleMedium16" showFirstColumn="0" showLastColumn="0" showRowStripes="1" showColumnStripes="0"/>
</table>
</file>

<file path=xl/tables/table11.xml><?xml version="1.0" encoding="utf-8"?>
<table xmlns="http://schemas.openxmlformats.org/spreadsheetml/2006/main" id="11" name="Tabelle11" displayName="Tabelle11" ref="B88:K93" totalsRowShown="0">
  <autoFilter ref="B88:K93"/>
  <tableColumns count="10">
    <tableColumn id="1" name="See Maps"/>
    <tableColumn id="2" name="Count"/>
    <tableColumn id="3" name="Simple"/>
    <tableColumn id="4" name="Average"/>
    <tableColumn id="5" name="Complex"/>
    <tableColumn id="6" name="RET"/>
    <tableColumn id="7" name="DET"/>
    <tableColumn id="8" name="Reason"/>
    <tableColumn id="9" name="Function points"/>
    <tableColumn id="10" name="32,4"/>
  </tableColumns>
  <tableStyleInfo name="TableStyleMedium16" showFirstColumn="0" showLastColumn="0" showRowStripes="1" showColumnStripes="0"/>
</table>
</file>

<file path=xl/tables/table12.xml><?xml version="1.0" encoding="utf-8"?>
<table xmlns="http://schemas.openxmlformats.org/spreadsheetml/2006/main" id="12" name="Tabelle12" displayName="Tabelle12" ref="B96:K101" totalsRowShown="0">
  <autoFilter ref="B96:K101"/>
  <tableColumns count="10">
    <tableColumn id="1" name="Set Tags"/>
    <tableColumn id="2" name="Count"/>
    <tableColumn id="3" name="Simple"/>
    <tableColumn id="4" name="Average"/>
    <tableColumn id="5" name="Complex"/>
    <tableColumn id="6" name="RET"/>
    <tableColumn id="7" name="DET"/>
    <tableColumn id="8" name="Reason"/>
    <tableColumn id="9" name="Function points"/>
    <tableColumn id="10" name="22,1"/>
  </tableColumns>
  <tableStyleInfo name="TableStyleMedium16" showFirstColumn="0" showLastColumn="0" showRowStripes="1" showColumnStripes="0"/>
</table>
</file>

<file path=xl/tables/table13.xml><?xml version="1.0" encoding="utf-8"?>
<table xmlns="http://schemas.openxmlformats.org/spreadsheetml/2006/main" id="13" name="Tabelle1214" displayName="Tabelle1214" ref="B104:K109" totalsRowShown="0">
  <autoFilter ref="B104:K109"/>
  <tableColumns count="10">
    <tableColumn id="1" name="Administrate Bars"/>
    <tableColumn id="2" name="Count"/>
    <tableColumn id="3" name="Simple"/>
    <tableColumn id="4" name="Average"/>
    <tableColumn id="5" name="Complex"/>
    <tableColumn id="6" name="RET"/>
    <tableColumn id="7" name="DET"/>
    <tableColumn id="8" name="Reason"/>
    <tableColumn id="9" name="Function points"/>
    <tableColumn id="10" name="31"/>
  </tableColumns>
  <tableStyleInfo name="TableStyleMedium16" showFirstColumn="0" showLastColumn="0" showRowStripes="1" showColumnStripes="0"/>
</table>
</file>

<file path=xl/tables/table14.xml><?xml version="1.0" encoding="utf-8"?>
<table xmlns="http://schemas.openxmlformats.org/spreadsheetml/2006/main" id="14" name="Tabelle121415" displayName="Tabelle121415" ref="B112:K117" totalsRowShown="0">
  <autoFilter ref="B112:K117"/>
  <tableColumns count="10">
    <tableColumn id="1" name="Name"/>
    <tableColumn id="2" name="Count"/>
    <tableColumn id="3" name="Simple"/>
    <tableColumn id="4" name="Average"/>
    <tableColumn id="5" name="Complex"/>
    <tableColumn id="6" name="RET"/>
    <tableColumn id="7" name="DET"/>
    <tableColumn id="8" name="Reason"/>
    <tableColumn id="9" name="Function points"/>
    <tableColumn id="10" name="0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B16:K21" totalsRowShown="0">
  <autoFilter ref="B16:K21"/>
  <tableColumns count="10">
    <tableColumn id="1" name="Search bar"/>
    <tableColumn id="2" name="Count"/>
    <tableColumn id="3" name="Simple"/>
    <tableColumn id="4" name="Average"/>
    <tableColumn id="5" name="Complex"/>
    <tableColumn id="6" name="RET"/>
    <tableColumn id="7" name="DET"/>
    <tableColumn id="8" name="Reason"/>
    <tableColumn id="9" name="Function points"/>
    <tableColumn id="10" name="27,2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3" name="Tabelle3" displayName="Tabelle3" ref="B24:K29" totalsRowShown="0">
  <autoFilter ref="B24:K29"/>
  <tableColumns count="10">
    <tableColumn id="1" name="Login"/>
    <tableColumn id="2" name="Count"/>
    <tableColumn id="3" name="Simple"/>
    <tableColumn id="4" name="Average"/>
    <tableColumn id="5" name="Complex"/>
    <tableColumn id="6" name="RET"/>
    <tableColumn id="7" name="DET"/>
    <tableColumn id="8" name="Reason"/>
    <tableColumn id="9" name="Function points"/>
    <tableColumn id="10" name="31,2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id="4" name="Tabelle4" displayName="Tabelle4" ref="B32:K37" totalsRowShown="0">
  <autoFilter ref="B32:K37"/>
  <tableColumns count="10">
    <tableColumn id="1" name="Register"/>
    <tableColumn id="2" name="Count"/>
    <tableColumn id="3" name="Simple"/>
    <tableColumn id="4" name="Average"/>
    <tableColumn id="5" name="Complex"/>
    <tableColumn id="6" name="RET"/>
    <tableColumn id="7" name="DET"/>
    <tableColumn id="8" name="Reason"/>
    <tableColumn id="9" name="Function points"/>
    <tableColumn id="10" name="52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id="5" name="Tabelle5" displayName="Tabelle5" ref="B40:K45" totalsRowShown="0">
  <autoFilter ref="B40:K45"/>
  <tableColumns count="10">
    <tableColumn id="1" name="Surveys"/>
    <tableColumn id="2" name="Count"/>
    <tableColumn id="3" name="Simple"/>
    <tableColumn id="4" name="Average"/>
    <tableColumn id="5" name="Complex"/>
    <tableColumn id="6" name="RET"/>
    <tableColumn id="7" name="DET"/>
    <tableColumn id="8" name="Reason"/>
    <tableColumn id="9" name="Function points"/>
    <tableColumn id="10" name="22,4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id="6" name="Tabelle6" displayName="Tabelle6" ref="B48:K53" totalsRowShown="0">
  <autoFilter ref="B48:K53"/>
  <tableColumns count="10">
    <tableColumn id="1" name="See pinboards"/>
    <tableColumn id="2" name="Count"/>
    <tableColumn id="3" name="Simple"/>
    <tableColumn id="4" name="Average"/>
    <tableColumn id="5" name="Complex"/>
    <tableColumn id="6" name="RET"/>
    <tableColumn id="7" name="DET"/>
    <tableColumn id="8" name="Reason"/>
    <tableColumn id="9" name="Function points"/>
    <tableColumn id="10" name="25,3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id="7" name="Tabelle7" displayName="Tabelle7" ref="B56:K61" totalsRowShown="0">
  <autoFilter ref="B56:K61"/>
  <tableColumns count="10">
    <tableColumn id="1" name="Get bar informations"/>
    <tableColumn id="2" name="Count"/>
    <tableColumn id="3" name="Simple"/>
    <tableColumn id="4" name="Average"/>
    <tableColumn id="5" name="Complex"/>
    <tableColumn id="6" name="RET"/>
    <tableColumn id="7" name="DET"/>
    <tableColumn id="8" name="Reason"/>
    <tableColumn id="9" name="Function points"/>
    <tableColumn id="10" name="29,25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id="8" name="Tabelle8" displayName="Tabelle8" ref="B64:K69" totalsRowShown="0">
  <autoFilter ref="B64:K69"/>
  <tableColumns count="10">
    <tableColumn id="1" name="Rate bar"/>
    <tableColumn id="2" name="Count"/>
    <tableColumn id="3" name="Simple"/>
    <tableColumn id="4" name="Average"/>
    <tableColumn id="5" name="Complex"/>
    <tableColumn id="6" name="RET"/>
    <tableColumn id="7" name="DET"/>
    <tableColumn id="8" name="Reason"/>
    <tableColumn id="9" name="Function points"/>
    <tableColumn id="10" name="29,25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id="9" name="Tabelle9" displayName="Tabelle9" ref="B72:K77" totalsRowShown="0">
  <autoFilter ref="B72:K77"/>
  <tableColumns count="10">
    <tableColumn id="1" name="Comment at pinboards"/>
    <tableColumn id="2" name="Count"/>
    <tableColumn id="3" name="Simple"/>
    <tableColumn id="4" name="Average"/>
    <tableColumn id="5" name="Complex"/>
    <tableColumn id="6" name="RET"/>
    <tableColumn id="7" name="DET"/>
    <tableColumn id="8" name="Reason"/>
    <tableColumn id="9" name="Function points"/>
    <tableColumn id="10" name="20,15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6" Type="http://schemas.openxmlformats.org/officeDocument/2006/relationships/table" Target="../tables/table14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B2:K117"/>
  <sheetViews>
    <sheetView tabSelected="1" workbookViewId="0">
      <selection activeCell="A17" sqref="A17:XFD17"/>
    </sheetView>
  </sheetViews>
  <sheetFormatPr baseColWidth="10" defaultRowHeight="15" x14ac:dyDescent="0.25"/>
  <cols>
    <col min="2" max="2" width="28.85546875" customWidth="1"/>
    <col min="3" max="3" width="16.85546875" customWidth="1"/>
    <col min="10" max="10" width="16.85546875" customWidth="1"/>
  </cols>
  <sheetData>
    <row r="2" spans="2:11" x14ac:dyDescent="0.25">
      <c r="B2" t="s">
        <v>0</v>
      </c>
      <c r="C2" t="s">
        <v>1</v>
      </c>
      <c r="D2" t="s">
        <v>15</v>
      </c>
      <c r="E2" t="s">
        <v>16</v>
      </c>
      <c r="F2" t="s">
        <v>42</v>
      </c>
      <c r="G2" t="s">
        <v>2</v>
      </c>
      <c r="H2" t="s">
        <v>3</v>
      </c>
      <c r="I2" t="s">
        <v>55</v>
      </c>
      <c r="J2" t="s">
        <v>4</v>
      </c>
      <c r="K2" t="s">
        <v>5</v>
      </c>
    </row>
    <row r="3" spans="2:11" x14ac:dyDescent="0.25">
      <c r="B3" t="s">
        <v>13</v>
      </c>
      <c r="C3" s="1">
        <v>4.1666666666666664E-2</v>
      </c>
      <c r="D3" s="1">
        <v>0</v>
      </c>
      <c r="E3" s="1">
        <v>2.0833333333333301E-2</v>
      </c>
      <c r="F3" s="1">
        <v>0</v>
      </c>
      <c r="G3" s="1">
        <v>1.3888888888888888E-2</v>
      </c>
      <c r="H3" s="1">
        <v>6.9444444444444441E-3</v>
      </c>
      <c r="I3" s="1">
        <f>SUM(Tabelle1[[#This Row],[Documentation]:[Database]])+SUM(Tabelle1[[#This Row],[Coding]:[Testing]])</f>
        <v>8.3333333333333301E-2</v>
      </c>
      <c r="J3" s="2">
        <f>SUM(Tabelle1[[#This Row],[Documentation]:[Testing]])</f>
        <v>8.3333333333333301E-2</v>
      </c>
      <c r="K3">
        <v>20</v>
      </c>
    </row>
    <row r="4" spans="2:11" x14ac:dyDescent="0.25">
      <c r="B4" t="s">
        <v>9</v>
      </c>
      <c r="C4" s="1">
        <v>6.9444444444444441E-3</v>
      </c>
      <c r="D4" s="1">
        <v>6.9444444444444441E-3</v>
      </c>
      <c r="E4" s="1">
        <v>2.0833333333333301E-2</v>
      </c>
      <c r="F4" s="1">
        <v>0</v>
      </c>
      <c r="G4" s="1">
        <v>4.1666666666666664E-2</v>
      </c>
      <c r="H4" s="1">
        <v>2.0833333333333332E-2</v>
      </c>
      <c r="I4" s="1">
        <f>SUM(Tabelle1[[#This Row],[Documentation]:[Database]])+SUM(Tabelle1[[#This Row],[Coding]:[Testing]])</f>
        <v>9.7222222222222182E-2</v>
      </c>
      <c r="J4" s="2">
        <f>SUM(Tabelle1[[#This Row],[Documentation]:[Testing]])</f>
        <v>9.7222222222222182E-2</v>
      </c>
      <c r="K4">
        <v>22</v>
      </c>
    </row>
    <row r="5" spans="2:11" x14ac:dyDescent="0.25">
      <c r="B5" t="s">
        <v>10</v>
      </c>
      <c r="C5" s="1">
        <v>4.1666666666666664E-2</v>
      </c>
      <c r="D5" s="1">
        <v>6.9444444444444441E-3</v>
      </c>
      <c r="E5" s="1">
        <v>2.0833333333333332E-2</v>
      </c>
      <c r="F5" s="1">
        <v>0</v>
      </c>
      <c r="G5" s="1">
        <v>4.1666666666666664E-2</v>
      </c>
      <c r="H5" s="1">
        <v>2.0833333333333332E-2</v>
      </c>
      <c r="I5" s="1">
        <f>SUM(Tabelle1[[#This Row],[Documentation]:[Database]])+SUM(Tabelle1[[#This Row],[Coding]:[Testing]])</f>
        <v>0.13194444444444442</v>
      </c>
      <c r="J5" s="2">
        <f>SUM(Tabelle1[[#This Row],[Documentation]:[Testing]])</f>
        <v>0.13194444444444445</v>
      </c>
      <c r="K5">
        <v>25</v>
      </c>
    </row>
    <row r="6" spans="2:11" x14ac:dyDescent="0.25">
      <c r="B6" t="s">
        <v>6</v>
      </c>
      <c r="C6" s="1">
        <v>4.1666666666666664E-2</v>
      </c>
      <c r="D6" s="1">
        <v>2.0833333333333332E-2</v>
      </c>
      <c r="E6" s="1">
        <v>6.9444444444444441E-3</v>
      </c>
      <c r="F6" s="1">
        <v>0</v>
      </c>
      <c r="G6" s="1">
        <v>6.25E-2</v>
      </c>
      <c r="H6" s="1">
        <v>2.0833333333333332E-2</v>
      </c>
      <c r="I6" s="1">
        <f>SUM(Tabelle1[[#This Row],[Documentation]:[Database]])+SUM(Tabelle1[[#This Row],[Coding]:[Testing]])</f>
        <v>0.15277777777777779</v>
      </c>
      <c r="J6" s="2">
        <f>SUM(Tabelle1[[#This Row],[Documentation]:[Testing]])</f>
        <v>0.15277777777777779</v>
      </c>
      <c r="K6">
        <v>27</v>
      </c>
    </row>
    <row r="7" spans="2:11" x14ac:dyDescent="0.25">
      <c r="B7" t="s">
        <v>11</v>
      </c>
      <c r="C7" s="1">
        <v>4.1666666666666664E-2</v>
      </c>
      <c r="D7" s="1">
        <v>6.25E-2</v>
      </c>
      <c r="E7" s="1">
        <v>2.0833333333333301E-2</v>
      </c>
      <c r="F7" s="1">
        <v>0</v>
      </c>
      <c r="G7" s="1">
        <v>2.0833333333333332E-2</v>
      </c>
      <c r="H7" s="1">
        <v>2.7777777777777776E-2</v>
      </c>
      <c r="I7" s="1">
        <f>SUM(Tabelle1[[#This Row],[Documentation]:[Database]])+SUM(Tabelle1[[#This Row],[Coding]:[Testing]])</f>
        <v>0.17361111111111105</v>
      </c>
      <c r="J7" s="2">
        <f>SUM(Tabelle1[[#This Row],[Documentation]:[Testing]])</f>
        <v>0.17361111111111105</v>
      </c>
      <c r="K7">
        <v>29</v>
      </c>
    </row>
    <row r="8" spans="2:11" x14ac:dyDescent="0.25">
      <c r="B8" t="s">
        <v>12</v>
      </c>
      <c r="C8" s="1">
        <v>4.1666666666666664E-2</v>
      </c>
      <c r="D8" s="1">
        <v>6.25E-2</v>
      </c>
      <c r="E8" s="1">
        <v>2.0833333333333301E-2</v>
      </c>
      <c r="F8" s="1">
        <v>0.10416666666666667</v>
      </c>
      <c r="G8" s="1">
        <v>6.25E-2</v>
      </c>
      <c r="H8" s="1">
        <v>1.3888888888888888E-2</v>
      </c>
      <c r="I8" s="1">
        <f>SUM(Tabelle1[[#This Row],[Documentation]:[Database]])+SUM(Tabelle1[[#This Row],[Coding]:[Testing]])</f>
        <v>0.20138888888888884</v>
      </c>
      <c r="J8" s="2">
        <f>SUM(Tabelle1[[#This Row],[Documentation]:[Testing]])</f>
        <v>0.30555555555555552</v>
      </c>
      <c r="K8">
        <v>29</v>
      </c>
    </row>
    <row r="9" spans="2:11" x14ac:dyDescent="0.25">
      <c r="B9" t="s">
        <v>7</v>
      </c>
      <c r="C9" s="1">
        <v>4.1666666666666664E-2</v>
      </c>
      <c r="D9" s="1">
        <v>2.0833333333333332E-2</v>
      </c>
      <c r="E9" s="1">
        <v>2.0833333333333332E-2</v>
      </c>
      <c r="F9" s="1">
        <v>0.125</v>
      </c>
      <c r="G9" s="1">
        <v>0.125</v>
      </c>
      <c r="H9" s="1">
        <v>4.1666666666666664E-2</v>
      </c>
      <c r="I9" s="1">
        <f>SUM(Tabelle1[[#This Row],[Documentation]:[Database]])+SUM(Tabelle1[[#This Row],[Coding]:[Testing]])</f>
        <v>0.25</v>
      </c>
      <c r="J9" s="2">
        <f>SUM(Tabelle1[[#This Row],[Documentation]:[Testing]])</f>
        <v>0.375</v>
      </c>
      <c r="K9">
        <v>31</v>
      </c>
    </row>
    <row r="10" spans="2:11" x14ac:dyDescent="0.25">
      <c r="B10" t="s">
        <v>57</v>
      </c>
      <c r="C10" s="1">
        <v>4.1666666666666664E-2</v>
      </c>
      <c r="D10" s="1">
        <v>4.1666666666666664E-2</v>
      </c>
      <c r="E10" s="1">
        <v>2.0833333333333332E-2</v>
      </c>
      <c r="F10" s="1">
        <v>8.3333333333333329E-2</v>
      </c>
      <c r="G10" s="1">
        <v>0.14583333333333334</v>
      </c>
      <c r="H10" s="1">
        <v>2.0833333333333332E-2</v>
      </c>
      <c r="I10" s="1">
        <f>SUM(Tabelle1[[#This Row],[Documentation]:[Database]])+SUM(Tabelle1[[#This Row],[Coding]:[Testing]])</f>
        <v>0.27083333333333337</v>
      </c>
      <c r="J10" s="2">
        <f>SUM(Tabelle1[[#This Row],[Documentation]:[Testing]])</f>
        <v>0.35416666666666669</v>
      </c>
      <c r="K10">
        <v>32</v>
      </c>
    </row>
    <row r="11" spans="2:11" x14ac:dyDescent="0.25">
      <c r="B11" t="s">
        <v>14</v>
      </c>
      <c r="C11" s="1">
        <v>4.1666666666666664E-2</v>
      </c>
      <c r="D11" s="1">
        <v>2.0833333333333332E-2</v>
      </c>
      <c r="E11" s="1">
        <v>2.0833333333333301E-2</v>
      </c>
      <c r="F11" s="1">
        <v>0</v>
      </c>
      <c r="G11" s="1">
        <v>0.125</v>
      </c>
      <c r="H11" s="1">
        <v>2.7777777777777776E-2</v>
      </c>
      <c r="I11" s="1">
        <f>SUM(Tabelle1[[#This Row],[Documentation]:[Database]])+SUM(Tabelle1[[#This Row],[Coding]:[Testing]])</f>
        <v>0.2361111111111111</v>
      </c>
      <c r="J11" s="2">
        <f>SUM(Tabelle1[[#This Row],[Documentation]:[Testing]])</f>
        <v>0.2361111111111111</v>
      </c>
      <c r="K11">
        <v>44</v>
      </c>
    </row>
    <row r="12" spans="2:11" x14ac:dyDescent="0.25">
      <c r="B12" t="s">
        <v>8</v>
      </c>
      <c r="C12" s="1">
        <v>4.1666666666666664E-2</v>
      </c>
      <c r="D12" s="1">
        <v>6.25E-2</v>
      </c>
      <c r="E12" s="1">
        <v>2.0833333333333332E-2</v>
      </c>
      <c r="F12" s="1">
        <v>8.3333333333333329E-2</v>
      </c>
      <c r="G12" s="1">
        <v>0.1875</v>
      </c>
      <c r="H12" s="1">
        <v>6.25E-2</v>
      </c>
      <c r="I12" s="1">
        <f>SUM(Tabelle1[[#This Row],[Documentation]:[Database]])+SUM(Tabelle1[[#This Row],[Coding]:[Testing]])</f>
        <v>0.375</v>
      </c>
      <c r="J12" s="2">
        <f>SUM(Tabelle1[[#This Row],[Documentation]:[Testing]])</f>
        <v>0.45833333333333331</v>
      </c>
      <c r="K12">
        <v>52</v>
      </c>
    </row>
    <row r="13" spans="2:11" x14ac:dyDescent="0.25">
      <c r="C13" s="1"/>
      <c r="D13" s="1"/>
      <c r="E13" s="1"/>
      <c r="F13" s="1"/>
      <c r="G13" s="1"/>
      <c r="H13" s="1"/>
      <c r="I13" s="1"/>
      <c r="J13" s="2"/>
    </row>
    <row r="14" spans="2:11" x14ac:dyDescent="0.25">
      <c r="C14" s="1"/>
      <c r="D14" s="1"/>
      <c r="E14" s="1"/>
      <c r="F14" s="1"/>
      <c r="G14" s="1"/>
      <c r="H14" s="1"/>
      <c r="I14" s="1"/>
      <c r="J14" s="2"/>
    </row>
    <row r="16" spans="2:11" x14ac:dyDescent="0.25">
      <c r="B16" t="s">
        <v>17</v>
      </c>
      <c r="C16" t="s">
        <v>21</v>
      </c>
      <c r="D16" t="s">
        <v>18</v>
      </c>
      <c r="E16" t="s">
        <v>19</v>
      </c>
      <c r="F16" t="s">
        <v>20</v>
      </c>
      <c r="G16" t="s">
        <v>32</v>
      </c>
      <c r="H16" t="s">
        <v>33</v>
      </c>
      <c r="I16" t="s">
        <v>22</v>
      </c>
      <c r="J16" t="s">
        <v>36</v>
      </c>
      <c r="K16" t="s">
        <v>60</v>
      </c>
    </row>
    <row r="17" spans="2:11" x14ac:dyDescent="0.25">
      <c r="B17" t="s">
        <v>27</v>
      </c>
      <c r="C17">
        <v>0</v>
      </c>
      <c r="D17" t="s">
        <v>23</v>
      </c>
      <c r="G17">
        <v>0</v>
      </c>
      <c r="H17">
        <v>0</v>
      </c>
      <c r="I17" t="s">
        <v>25</v>
      </c>
    </row>
    <row r="18" spans="2:11" x14ac:dyDescent="0.25">
      <c r="B18" t="s">
        <v>28</v>
      </c>
      <c r="C18">
        <v>1</v>
      </c>
      <c r="D18" t="s">
        <v>23</v>
      </c>
      <c r="G18">
        <v>1</v>
      </c>
      <c r="H18">
        <v>0</v>
      </c>
      <c r="I18" t="s">
        <v>24</v>
      </c>
    </row>
    <row r="19" spans="2:11" x14ac:dyDescent="0.25">
      <c r="B19" t="s">
        <v>29</v>
      </c>
      <c r="C19">
        <v>1</v>
      </c>
      <c r="E19" t="s">
        <v>23</v>
      </c>
      <c r="G19">
        <v>1</v>
      </c>
      <c r="H19">
        <v>0</v>
      </c>
      <c r="I19" t="s">
        <v>26</v>
      </c>
    </row>
    <row r="20" spans="2:11" x14ac:dyDescent="0.25">
      <c r="B20" t="s">
        <v>30</v>
      </c>
      <c r="C20">
        <v>4</v>
      </c>
      <c r="D20" t="s">
        <v>23</v>
      </c>
      <c r="G20">
        <v>0</v>
      </c>
      <c r="H20">
        <v>1</v>
      </c>
      <c r="I20" t="s">
        <v>34</v>
      </c>
    </row>
    <row r="21" spans="2:11" x14ac:dyDescent="0.25">
      <c r="B21" t="s">
        <v>31</v>
      </c>
      <c r="C21">
        <v>1</v>
      </c>
      <c r="D21" t="s">
        <v>23</v>
      </c>
      <c r="G21">
        <v>0</v>
      </c>
      <c r="H21">
        <v>1</v>
      </c>
      <c r="I21" t="s">
        <v>35</v>
      </c>
    </row>
    <row r="24" spans="2:11" x14ac:dyDescent="0.25">
      <c r="B24" t="s">
        <v>7</v>
      </c>
      <c r="C24" t="s">
        <v>21</v>
      </c>
      <c r="D24" t="s">
        <v>18</v>
      </c>
      <c r="E24" t="s">
        <v>19</v>
      </c>
      <c r="F24" t="s">
        <v>20</v>
      </c>
      <c r="G24" t="s">
        <v>32</v>
      </c>
      <c r="H24" t="s">
        <v>33</v>
      </c>
      <c r="I24" t="s">
        <v>22</v>
      </c>
      <c r="J24" t="s">
        <v>36</v>
      </c>
      <c r="K24" t="s">
        <v>61</v>
      </c>
    </row>
    <row r="25" spans="2:11" x14ac:dyDescent="0.25">
      <c r="B25" t="s">
        <v>27</v>
      </c>
      <c r="C25">
        <v>0</v>
      </c>
      <c r="D25" t="s">
        <v>23</v>
      </c>
      <c r="G25">
        <v>0</v>
      </c>
      <c r="H25">
        <v>0</v>
      </c>
      <c r="I25" t="s">
        <v>38</v>
      </c>
    </row>
    <row r="26" spans="2:11" x14ac:dyDescent="0.25">
      <c r="B26" t="s">
        <v>28</v>
      </c>
      <c r="C26">
        <v>0</v>
      </c>
      <c r="D26" t="s">
        <v>23</v>
      </c>
      <c r="G26">
        <v>0</v>
      </c>
      <c r="H26">
        <v>0</v>
      </c>
    </row>
    <row r="27" spans="2:11" x14ac:dyDescent="0.25">
      <c r="B27" t="s">
        <v>29</v>
      </c>
      <c r="C27">
        <v>2</v>
      </c>
      <c r="D27" t="s">
        <v>23</v>
      </c>
      <c r="G27">
        <v>0</v>
      </c>
      <c r="H27">
        <v>2</v>
      </c>
      <c r="I27" t="s">
        <v>39</v>
      </c>
    </row>
    <row r="28" spans="2:11" x14ac:dyDescent="0.25">
      <c r="B28" t="s">
        <v>30</v>
      </c>
      <c r="C28">
        <v>6</v>
      </c>
      <c r="D28" t="s">
        <v>23</v>
      </c>
      <c r="G28">
        <v>0</v>
      </c>
      <c r="H28">
        <v>0</v>
      </c>
      <c r="I28" t="s">
        <v>40</v>
      </c>
    </row>
    <row r="29" spans="2:11" x14ac:dyDescent="0.25">
      <c r="B29" t="s">
        <v>31</v>
      </c>
      <c r="C29">
        <v>0</v>
      </c>
      <c r="D29" t="s">
        <v>23</v>
      </c>
      <c r="G29">
        <v>0</v>
      </c>
      <c r="H29">
        <v>0</v>
      </c>
      <c r="I29" t="s">
        <v>41</v>
      </c>
    </row>
    <row r="32" spans="2:11" x14ac:dyDescent="0.25">
      <c r="B32" t="s">
        <v>8</v>
      </c>
      <c r="C32" t="s">
        <v>21</v>
      </c>
      <c r="D32" t="s">
        <v>18</v>
      </c>
      <c r="E32" t="s">
        <v>19</v>
      </c>
      <c r="F32" t="s">
        <v>20</v>
      </c>
      <c r="G32" t="s">
        <v>32</v>
      </c>
      <c r="H32" t="s">
        <v>33</v>
      </c>
      <c r="I32" t="s">
        <v>22</v>
      </c>
      <c r="J32" t="s">
        <v>36</v>
      </c>
      <c r="K32" t="s">
        <v>62</v>
      </c>
    </row>
    <row r="33" spans="2:11" x14ac:dyDescent="0.25">
      <c r="B33" t="s">
        <v>27</v>
      </c>
      <c r="C33">
        <v>10</v>
      </c>
      <c r="E33" t="s">
        <v>23</v>
      </c>
      <c r="G33">
        <v>1</v>
      </c>
      <c r="H33">
        <v>10</v>
      </c>
      <c r="I33" t="s">
        <v>43</v>
      </c>
    </row>
    <row r="34" spans="2:11" x14ac:dyDescent="0.25">
      <c r="B34" t="s">
        <v>28</v>
      </c>
      <c r="C34">
        <v>0</v>
      </c>
      <c r="D34" t="s">
        <v>23</v>
      </c>
      <c r="G34">
        <v>0</v>
      </c>
      <c r="H34">
        <v>0</v>
      </c>
    </row>
    <row r="35" spans="2:11" x14ac:dyDescent="0.25">
      <c r="B35" t="s">
        <v>29</v>
      </c>
      <c r="C35">
        <v>0</v>
      </c>
      <c r="D35" t="s">
        <v>23</v>
      </c>
      <c r="G35">
        <v>0</v>
      </c>
      <c r="H35">
        <v>0</v>
      </c>
    </row>
    <row r="36" spans="2:11" x14ac:dyDescent="0.25">
      <c r="B36" t="s">
        <v>30</v>
      </c>
      <c r="C36">
        <v>4</v>
      </c>
      <c r="E36" t="s">
        <v>23</v>
      </c>
      <c r="G36">
        <v>1</v>
      </c>
      <c r="H36">
        <v>10</v>
      </c>
      <c r="I36" t="s">
        <v>44</v>
      </c>
    </row>
    <row r="37" spans="2:11" x14ac:dyDescent="0.25">
      <c r="B37" t="s">
        <v>31</v>
      </c>
      <c r="C37">
        <v>0</v>
      </c>
      <c r="D37" t="s">
        <v>23</v>
      </c>
      <c r="G37">
        <v>0</v>
      </c>
      <c r="H37">
        <v>0</v>
      </c>
    </row>
    <row r="40" spans="2:11" x14ac:dyDescent="0.25">
      <c r="B40" t="s">
        <v>9</v>
      </c>
      <c r="C40" t="s">
        <v>21</v>
      </c>
      <c r="D40" t="s">
        <v>18</v>
      </c>
      <c r="E40" t="s">
        <v>19</v>
      </c>
      <c r="F40" t="s">
        <v>20</v>
      </c>
      <c r="G40" t="s">
        <v>32</v>
      </c>
      <c r="H40" t="s">
        <v>33</v>
      </c>
      <c r="I40" t="s">
        <v>22</v>
      </c>
      <c r="J40" t="s">
        <v>36</v>
      </c>
      <c r="K40" t="s">
        <v>63</v>
      </c>
    </row>
    <row r="41" spans="2:11" x14ac:dyDescent="0.25">
      <c r="B41" t="s">
        <v>27</v>
      </c>
      <c r="C41">
        <v>1</v>
      </c>
      <c r="E41" t="s">
        <v>23</v>
      </c>
      <c r="G41">
        <v>1</v>
      </c>
      <c r="H41">
        <v>0</v>
      </c>
      <c r="I41" t="s">
        <v>46</v>
      </c>
    </row>
    <row r="42" spans="2:11" x14ac:dyDescent="0.25">
      <c r="B42" t="s">
        <v>28</v>
      </c>
      <c r="C42">
        <v>0</v>
      </c>
      <c r="D42" t="s">
        <v>23</v>
      </c>
      <c r="G42">
        <v>0</v>
      </c>
      <c r="H42">
        <v>0</v>
      </c>
      <c r="I42" t="s">
        <v>47</v>
      </c>
    </row>
    <row r="43" spans="2:11" x14ac:dyDescent="0.25">
      <c r="B43" t="s">
        <v>29</v>
      </c>
      <c r="C43">
        <v>0</v>
      </c>
      <c r="D43" t="s">
        <v>23</v>
      </c>
      <c r="G43">
        <v>0</v>
      </c>
      <c r="H43">
        <v>0</v>
      </c>
    </row>
    <row r="44" spans="2:11" x14ac:dyDescent="0.25">
      <c r="B44" t="s">
        <v>30</v>
      </c>
      <c r="C44">
        <v>4</v>
      </c>
      <c r="D44" t="s">
        <v>23</v>
      </c>
      <c r="G44">
        <v>0</v>
      </c>
      <c r="H44">
        <v>0</v>
      </c>
      <c r="I44" t="s">
        <v>45</v>
      </c>
    </row>
    <row r="45" spans="2:11" x14ac:dyDescent="0.25">
      <c r="B45" t="s">
        <v>31</v>
      </c>
      <c r="C45">
        <v>0</v>
      </c>
      <c r="D45" t="s">
        <v>23</v>
      </c>
      <c r="G45">
        <v>0</v>
      </c>
      <c r="H45">
        <v>0</v>
      </c>
    </row>
    <row r="48" spans="2:11" x14ac:dyDescent="0.25">
      <c r="B48" t="s">
        <v>48</v>
      </c>
      <c r="C48" t="s">
        <v>21</v>
      </c>
      <c r="D48" t="s">
        <v>18</v>
      </c>
      <c r="E48" t="s">
        <v>19</v>
      </c>
      <c r="F48" t="s">
        <v>20</v>
      </c>
      <c r="G48" t="s">
        <v>32</v>
      </c>
      <c r="H48" t="s">
        <v>33</v>
      </c>
      <c r="I48" t="s">
        <v>22</v>
      </c>
      <c r="J48" t="s">
        <v>36</v>
      </c>
      <c r="K48" t="s">
        <v>64</v>
      </c>
    </row>
    <row r="49" spans="2:11" x14ac:dyDescent="0.25">
      <c r="B49" t="s">
        <v>27</v>
      </c>
      <c r="C49">
        <v>0</v>
      </c>
      <c r="D49" t="s">
        <v>23</v>
      </c>
      <c r="G49">
        <v>0</v>
      </c>
      <c r="H49">
        <v>0</v>
      </c>
    </row>
    <row r="50" spans="2:11" x14ac:dyDescent="0.25">
      <c r="B50" t="s">
        <v>28</v>
      </c>
      <c r="C50">
        <v>0</v>
      </c>
      <c r="D50" t="s">
        <v>23</v>
      </c>
      <c r="G50">
        <v>2</v>
      </c>
      <c r="H50">
        <v>0</v>
      </c>
    </row>
    <row r="51" spans="2:11" x14ac:dyDescent="0.25">
      <c r="B51" t="s">
        <v>29</v>
      </c>
      <c r="C51">
        <v>1</v>
      </c>
      <c r="E51" t="s">
        <v>23</v>
      </c>
      <c r="G51">
        <v>0</v>
      </c>
      <c r="H51">
        <v>0</v>
      </c>
      <c r="I51" t="s">
        <v>49</v>
      </c>
    </row>
    <row r="52" spans="2:11" x14ac:dyDescent="0.25">
      <c r="B52" t="s">
        <v>30</v>
      </c>
      <c r="C52">
        <v>4</v>
      </c>
      <c r="E52" t="s">
        <v>23</v>
      </c>
      <c r="G52">
        <v>2</v>
      </c>
      <c r="H52">
        <v>0</v>
      </c>
      <c r="I52" t="s">
        <v>51</v>
      </c>
    </row>
    <row r="53" spans="2:11" x14ac:dyDescent="0.25">
      <c r="B53" t="s">
        <v>31</v>
      </c>
      <c r="C53">
        <v>0</v>
      </c>
      <c r="D53" t="s">
        <v>23</v>
      </c>
      <c r="G53">
        <v>0</v>
      </c>
      <c r="H53">
        <v>0</v>
      </c>
    </row>
    <row r="56" spans="2:11" x14ac:dyDescent="0.25">
      <c r="B56" t="s">
        <v>11</v>
      </c>
      <c r="C56" t="s">
        <v>21</v>
      </c>
      <c r="D56" t="s">
        <v>18</v>
      </c>
      <c r="E56" t="s">
        <v>19</v>
      </c>
      <c r="F56" t="s">
        <v>20</v>
      </c>
      <c r="G56" t="s">
        <v>32</v>
      </c>
      <c r="H56" t="s">
        <v>33</v>
      </c>
      <c r="I56" t="s">
        <v>22</v>
      </c>
      <c r="J56" t="s">
        <v>36</v>
      </c>
      <c r="K56" t="s">
        <v>65</v>
      </c>
    </row>
    <row r="57" spans="2:11" x14ac:dyDescent="0.25">
      <c r="B57" t="s">
        <v>27</v>
      </c>
      <c r="C57">
        <v>0</v>
      </c>
      <c r="D57" t="s">
        <v>23</v>
      </c>
      <c r="G57">
        <v>0</v>
      </c>
      <c r="H57">
        <v>0</v>
      </c>
    </row>
    <row r="58" spans="2:11" x14ac:dyDescent="0.25">
      <c r="B58" t="s">
        <v>28</v>
      </c>
      <c r="C58">
        <v>1</v>
      </c>
      <c r="D58" t="s">
        <v>23</v>
      </c>
      <c r="G58">
        <v>0</v>
      </c>
      <c r="H58">
        <v>0</v>
      </c>
    </row>
    <row r="59" spans="2:11" x14ac:dyDescent="0.25">
      <c r="B59" t="s">
        <v>29</v>
      </c>
      <c r="C59">
        <v>1</v>
      </c>
      <c r="E59" t="s">
        <v>23</v>
      </c>
      <c r="G59">
        <v>2</v>
      </c>
      <c r="H59">
        <v>0</v>
      </c>
    </row>
    <row r="60" spans="2:11" x14ac:dyDescent="0.25">
      <c r="B60" t="s">
        <v>30</v>
      </c>
      <c r="C60">
        <v>6</v>
      </c>
      <c r="D60" t="s">
        <v>23</v>
      </c>
      <c r="G60">
        <v>0</v>
      </c>
      <c r="H60">
        <v>0</v>
      </c>
      <c r="I60" t="s">
        <v>50</v>
      </c>
    </row>
    <row r="61" spans="2:11" x14ac:dyDescent="0.25">
      <c r="B61" t="s">
        <v>31</v>
      </c>
      <c r="C61">
        <v>0</v>
      </c>
      <c r="D61" t="s">
        <v>23</v>
      </c>
      <c r="G61">
        <v>0</v>
      </c>
      <c r="H61">
        <v>0</v>
      </c>
    </row>
    <row r="64" spans="2:11" x14ac:dyDescent="0.25">
      <c r="B64" t="s">
        <v>52</v>
      </c>
      <c r="C64" t="s">
        <v>21</v>
      </c>
      <c r="D64" t="s">
        <v>18</v>
      </c>
      <c r="E64" t="s">
        <v>19</v>
      </c>
      <c r="F64" t="s">
        <v>20</v>
      </c>
      <c r="G64" t="s">
        <v>32</v>
      </c>
      <c r="H64" t="s">
        <v>33</v>
      </c>
      <c r="I64" t="s">
        <v>22</v>
      </c>
      <c r="J64" t="s">
        <v>36</v>
      </c>
      <c r="K64" t="s">
        <v>65</v>
      </c>
    </row>
    <row r="65" spans="2:11" x14ac:dyDescent="0.25">
      <c r="B65" t="s">
        <v>27</v>
      </c>
      <c r="C65">
        <v>1</v>
      </c>
      <c r="D65" t="s">
        <v>23</v>
      </c>
      <c r="G65">
        <v>1</v>
      </c>
      <c r="H65">
        <v>0</v>
      </c>
      <c r="I65" t="s">
        <v>53</v>
      </c>
    </row>
    <row r="66" spans="2:11" x14ac:dyDescent="0.25">
      <c r="B66" t="s">
        <v>28</v>
      </c>
      <c r="C66">
        <v>0</v>
      </c>
      <c r="D66" t="s">
        <v>23</v>
      </c>
      <c r="G66">
        <v>0</v>
      </c>
      <c r="H66">
        <v>0</v>
      </c>
    </row>
    <row r="67" spans="2:11" x14ac:dyDescent="0.25">
      <c r="B67" t="s">
        <v>29</v>
      </c>
      <c r="C67">
        <v>0</v>
      </c>
      <c r="D67" t="s">
        <v>23</v>
      </c>
      <c r="G67">
        <v>0</v>
      </c>
      <c r="H67">
        <v>0</v>
      </c>
    </row>
    <row r="68" spans="2:11" x14ac:dyDescent="0.25">
      <c r="B68" t="s">
        <v>30</v>
      </c>
      <c r="C68">
        <v>6</v>
      </c>
      <c r="E68" t="s">
        <v>23</v>
      </c>
      <c r="G68">
        <v>0</v>
      </c>
      <c r="H68">
        <v>0</v>
      </c>
      <c r="I68" t="s">
        <v>54</v>
      </c>
    </row>
    <row r="69" spans="2:11" x14ac:dyDescent="0.25">
      <c r="B69" t="s">
        <v>31</v>
      </c>
      <c r="C69">
        <v>0</v>
      </c>
      <c r="D69" t="s">
        <v>23</v>
      </c>
      <c r="G69">
        <v>0</v>
      </c>
      <c r="H69">
        <v>0</v>
      </c>
    </row>
    <row r="72" spans="2:11" x14ac:dyDescent="0.25">
      <c r="B72" t="s">
        <v>13</v>
      </c>
      <c r="C72" t="s">
        <v>21</v>
      </c>
      <c r="D72" t="s">
        <v>18</v>
      </c>
      <c r="E72" t="s">
        <v>19</v>
      </c>
      <c r="F72" t="s">
        <v>20</v>
      </c>
      <c r="G72" t="s">
        <v>32</v>
      </c>
      <c r="H72" t="s">
        <v>33</v>
      </c>
      <c r="I72" t="s">
        <v>22</v>
      </c>
      <c r="J72" t="s">
        <v>36</v>
      </c>
      <c r="K72" t="s">
        <v>66</v>
      </c>
    </row>
    <row r="73" spans="2:11" x14ac:dyDescent="0.25">
      <c r="B73" t="s">
        <v>27</v>
      </c>
      <c r="C73">
        <v>1</v>
      </c>
      <c r="D73" t="s">
        <v>23</v>
      </c>
      <c r="G73">
        <v>0</v>
      </c>
      <c r="H73">
        <v>1</v>
      </c>
    </row>
    <row r="74" spans="2:11" x14ac:dyDescent="0.25">
      <c r="B74" t="s">
        <v>28</v>
      </c>
      <c r="C74">
        <v>0</v>
      </c>
      <c r="D74" t="s">
        <v>23</v>
      </c>
      <c r="G74">
        <v>0</v>
      </c>
      <c r="H74">
        <v>0</v>
      </c>
    </row>
    <row r="75" spans="2:11" x14ac:dyDescent="0.25">
      <c r="B75" t="s">
        <v>29</v>
      </c>
      <c r="C75">
        <v>0</v>
      </c>
      <c r="D75" t="s">
        <v>23</v>
      </c>
      <c r="G75">
        <v>0</v>
      </c>
      <c r="H75">
        <v>0</v>
      </c>
    </row>
    <row r="76" spans="2:11" x14ac:dyDescent="0.25">
      <c r="B76" t="s">
        <v>30</v>
      </c>
      <c r="C76">
        <v>4</v>
      </c>
      <c r="D76" t="s">
        <v>23</v>
      </c>
      <c r="G76">
        <v>0</v>
      </c>
      <c r="H76">
        <v>0</v>
      </c>
      <c r="I76" t="s">
        <v>56</v>
      </c>
    </row>
    <row r="77" spans="2:11" x14ac:dyDescent="0.25">
      <c r="B77" t="s">
        <v>31</v>
      </c>
      <c r="C77">
        <v>0</v>
      </c>
      <c r="D77" t="s">
        <v>23</v>
      </c>
      <c r="G77">
        <v>0</v>
      </c>
      <c r="H77">
        <v>0</v>
      </c>
    </row>
    <row r="80" spans="2:11" x14ac:dyDescent="0.25">
      <c r="B80" t="s">
        <v>14</v>
      </c>
      <c r="C80" t="s">
        <v>21</v>
      </c>
      <c r="D80" t="s">
        <v>18</v>
      </c>
      <c r="E80" t="s">
        <v>19</v>
      </c>
      <c r="F80" t="s">
        <v>20</v>
      </c>
      <c r="G80" t="s">
        <v>32</v>
      </c>
      <c r="H80" t="s">
        <v>33</v>
      </c>
      <c r="I80" t="s">
        <v>22</v>
      </c>
      <c r="J80" t="s">
        <v>36</v>
      </c>
      <c r="K80" t="s">
        <v>67</v>
      </c>
    </row>
    <row r="81" spans="2:11" x14ac:dyDescent="0.25">
      <c r="B81" t="s">
        <v>27</v>
      </c>
      <c r="C81">
        <v>10</v>
      </c>
      <c r="E81" t="s">
        <v>23</v>
      </c>
      <c r="G81">
        <v>1</v>
      </c>
      <c r="H81">
        <v>0</v>
      </c>
    </row>
    <row r="82" spans="2:11" x14ac:dyDescent="0.25">
      <c r="B82" t="s">
        <v>28</v>
      </c>
      <c r="C82">
        <v>0</v>
      </c>
      <c r="D82" t="s">
        <v>23</v>
      </c>
      <c r="G82">
        <v>0</v>
      </c>
      <c r="H82">
        <v>0</v>
      </c>
    </row>
    <row r="83" spans="2:11" x14ac:dyDescent="0.25">
      <c r="B83" t="s">
        <v>29</v>
      </c>
      <c r="C83">
        <v>0</v>
      </c>
      <c r="D83" t="s">
        <v>23</v>
      </c>
      <c r="G83">
        <v>0</v>
      </c>
      <c r="H83">
        <v>0</v>
      </c>
    </row>
    <row r="84" spans="2:11" x14ac:dyDescent="0.25">
      <c r="B84" t="s">
        <v>30</v>
      </c>
      <c r="C84">
        <v>4</v>
      </c>
      <c r="D84" t="s">
        <v>23</v>
      </c>
      <c r="G84">
        <v>0</v>
      </c>
      <c r="H84">
        <v>0</v>
      </c>
      <c r="I84" t="s">
        <v>56</v>
      </c>
    </row>
    <row r="85" spans="2:11" x14ac:dyDescent="0.25">
      <c r="B85" t="s">
        <v>31</v>
      </c>
      <c r="C85">
        <v>0</v>
      </c>
      <c r="D85" t="s">
        <v>23</v>
      </c>
      <c r="G85">
        <v>0</v>
      </c>
      <c r="H85">
        <v>0</v>
      </c>
    </row>
    <row r="88" spans="2:11" x14ac:dyDescent="0.25">
      <c r="B88" t="s">
        <v>57</v>
      </c>
      <c r="C88" t="s">
        <v>21</v>
      </c>
      <c r="D88" t="s">
        <v>18</v>
      </c>
      <c r="E88" t="s">
        <v>19</v>
      </c>
      <c r="F88" t="s">
        <v>20</v>
      </c>
      <c r="G88" t="s">
        <v>32</v>
      </c>
      <c r="H88" t="s">
        <v>33</v>
      </c>
      <c r="I88" t="s">
        <v>22</v>
      </c>
      <c r="J88" t="s">
        <v>36</v>
      </c>
      <c r="K88" t="s">
        <v>68</v>
      </c>
    </row>
    <row r="89" spans="2:11" x14ac:dyDescent="0.25">
      <c r="B89" t="s">
        <v>27</v>
      </c>
      <c r="C89">
        <v>0</v>
      </c>
      <c r="D89" t="s">
        <v>23</v>
      </c>
      <c r="G89">
        <v>0</v>
      </c>
      <c r="H89">
        <v>0</v>
      </c>
    </row>
    <row r="90" spans="2:11" x14ac:dyDescent="0.25">
      <c r="B90" t="s">
        <v>28</v>
      </c>
      <c r="C90">
        <v>0</v>
      </c>
      <c r="D90" t="s">
        <v>23</v>
      </c>
      <c r="G90">
        <v>0</v>
      </c>
      <c r="H90">
        <v>0</v>
      </c>
    </row>
    <row r="91" spans="2:11" x14ac:dyDescent="0.25">
      <c r="B91" t="s">
        <v>29</v>
      </c>
      <c r="C91">
        <v>1</v>
      </c>
      <c r="D91" t="s">
        <v>23</v>
      </c>
      <c r="G91">
        <v>0</v>
      </c>
      <c r="H91">
        <v>0</v>
      </c>
    </row>
    <row r="92" spans="2:11" x14ac:dyDescent="0.25">
      <c r="B92" t="s">
        <v>30</v>
      </c>
      <c r="C92">
        <v>5</v>
      </c>
      <c r="D92" t="s">
        <v>23</v>
      </c>
      <c r="G92">
        <v>0</v>
      </c>
      <c r="H92">
        <v>0</v>
      </c>
      <c r="I92" t="s">
        <v>59</v>
      </c>
    </row>
    <row r="93" spans="2:11" x14ac:dyDescent="0.25">
      <c r="B93" t="s">
        <v>31</v>
      </c>
      <c r="C93">
        <v>1</v>
      </c>
      <c r="E93" t="s">
        <v>23</v>
      </c>
      <c r="G93">
        <v>1</v>
      </c>
      <c r="H93">
        <v>0</v>
      </c>
      <c r="I93" t="s">
        <v>58</v>
      </c>
    </row>
    <row r="96" spans="2:11" x14ac:dyDescent="0.25">
      <c r="B96" t="s">
        <v>70</v>
      </c>
      <c r="C96" t="s">
        <v>21</v>
      </c>
      <c r="D96" t="s">
        <v>18</v>
      </c>
      <c r="E96" t="s">
        <v>19</v>
      </c>
      <c r="F96" t="s">
        <v>20</v>
      </c>
      <c r="G96" t="s">
        <v>32</v>
      </c>
      <c r="H96" t="s">
        <v>33</v>
      </c>
      <c r="I96" t="s">
        <v>22</v>
      </c>
      <c r="J96" t="s">
        <v>36</v>
      </c>
      <c r="K96" t="s">
        <v>73</v>
      </c>
    </row>
    <row r="97" spans="2:11" x14ac:dyDescent="0.25">
      <c r="B97" t="s">
        <v>27</v>
      </c>
      <c r="C97">
        <v>1</v>
      </c>
      <c r="D97" t="s">
        <v>23</v>
      </c>
      <c r="G97">
        <v>0</v>
      </c>
      <c r="H97">
        <v>1</v>
      </c>
      <c r="I97" t="s">
        <v>72</v>
      </c>
    </row>
    <row r="98" spans="2:11" x14ac:dyDescent="0.25">
      <c r="B98" t="s">
        <v>28</v>
      </c>
      <c r="C98">
        <v>0</v>
      </c>
      <c r="D98" t="s">
        <v>23</v>
      </c>
      <c r="G98">
        <v>0</v>
      </c>
      <c r="H98">
        <v>0</v>
      </c>
    </row>
    <row r="99" spans="2:11" x14ac:dyDescent="0.25">
      <c r="B99" t="s">
        <v>29</v>
      </c>
      <c r="C99">
        <v>1</v>
      </c>
      <c r="D99" t="s">
        <v>23</v>
      </c>
      <c r="G99">
        <v>0</v>
      </c>
      <c r="H99">
        <v>0</v>
      </c>
    </row>
    <row r="100" spans="2:11" x14ac:dyDescent="0.25">
      <c r="B100" t="s">
        <v>30</v>
      </c>
      <c r="C100">
        <v>4</v>
      </c>
      <c r="D100" t="s">
        <v>23</v>
      </c>
      <c r="G100">
        <v>0</v>
      </c>
      <c r="H100">
        <v>0</v>
      </c>
      <c r="I100" t="s">
        <v>71</v>
      </c>
    </row>
    <row r="101" spans="2:11" x14ac:dyDescent="0.25">
      <c r="B101" t="s">
        <v>31</v>
      </c>
      <c r="C101">
        <v>0</v>
      </c>
      <c r="D101" t="s">
        <v>23</v>
      </c>
      <c r="G101">
        <v>0</v>
      </c>
      <c r="H101">
        <v>0</v>
      </c>
    </row>
    <row r="104" spans="2:11" x14ac:dyDescent="0.25">
      <c r="B104" t="s">
        <v>74</v>
      </c>
      <c r="C104" t="s">
        <v>21</v>
      </c>
      <c r="D104" t="s">
        <v>18</v>
      </c>
      <c r="E104" t="s">
        <v>19</v>
      </c>
      <c r="F104" t="s">
        <v>20</v>
      </c>
      <c r="G104" t="s">
        <v>32</v>
      </c>
      <c r="H104" t="s">
        <v>33</v>
      </c>
      <c r="I104" t="s">
        <v>22</v>
      </c>
      <c r="J104" t="s">
        <v>36</v>
      </c>
      <c r="K104" t="s">
        <v>77</v>
      </c>
    </row>
    <row r="105" spans="2:11" x14ac:dyDescent="0.25">
      <c r="B105" t="s">
        <v>27</v>
      </c>
      <c r="C105">
        <v>4</v>
      </c>
      <c r="D105" t="s">
        <v>23</v>
      </c>
      <c r="G105">
        <v>0</v>
      </c>
      <c r="H105">
        <v>4</v>
      </c>
      <c r="I105" t="s">
        <v>76</v>
      </c>
    </row>
    <row r="106" spans="2:11" x14ac:dyDescent="0.25">
      <c r="B106" t="s">
        <v>28</v>
      </c>
      <c r="C106">
        <v>0</v>
      </c>
      <c r="D106" t="s">
        <v>23</v>
      </c>
      <c r="G106">
        <v>0</v>
      </c>
      <c r="H106">
        <v>0</v>
      </c>
    </row>
    <row r="107" spans="2:11" x14ac:dyDescent="0.25">
      <c r="B107" t="s">
        <v>29</v>
      </c>
      <c r="C107">
        <v>0</v>
      </c>
      <c r="D107" t="s">
        <v>23</v>
      </c>
      <c r="G107">
        <v>0</v>
      </c>
      <c r="H107">
        <v>0</v>
      </c>
    </row>
    <row r="108" spans="2:11" x14ac:dyDescent="0.25">
      <c r="B108" t="s">
        <v>30</v>
      </c>
      <c r="C108">
        <v>5</v>
      </c>
      <c r="D108" t="s">
        <v>23</v>
      </c>
      <c r="G108">
        <v>0</v>
      </c>
      <c r="H108">
        <v>0</v>
      </c>
      <c r="I108" t="s">
        <v>75</v>
      </c>
    </row>
    <row r="109" spans="2:11" x14ac:dyDescent="0.25">
      <c r="B109" t="s">
        <v>31</v>
      </c>
      <c r="C109">
        <v>0</v>
      </c>
      <c r="D109" t="s">
        <v>23</v>
      </c>
      <c r="G109">
        <v>0</v>
      </c>
      <c r="H109">
        <v>0</v>
      </c>
    </row>
    <row r="112" spans="2:11" x14ac:dyDescent="0.25">
      <c r="B112" t="s">
        <v>37</v>
      </c>
      <c r="C112" t="s">
        <v>21</v>
      </c>
      <c r="D112" t="s">
        <v>18</v>
      </c>
      <c r="E112" t="s">
        <v>19</v>
      </c>
      <c r="F112" t="s">
        <v>20</v>
      </c>
      <c r="G112" t="s">
        <v>32</v>
      </c>
      <c r="H112" t="s">
        <v>33</v>
      </c>
      <c r="I112" t="s">
        <v>22</v>
      </c>
      <c r="J112" t="s">
        <v>36</v>
      </c>
      <c r="K112" t="s">
        <v>69</v>
      </c>
    </row>
    <row r="113" spans="2:8" x14ac:dyDescent="0.25">
      <c r="B113" t="s">
        <v>27</v>
      </c>
      <c r="C113">
        <v>0</v>
      </c>
      <c r="D113" t="s">
        <v>23</v>
      </c>
      <c r="G113">
        <v>0</v>
      </c>
      <c r="H113">
        <v>0</v>
      </c>
    </row>
    <row r="114" spans="2:8" x14ac:dyDescent="0.25">
      <c r="B114" t="s">
        <v>28</v>
      </c>
      <c r="C114">
        <v>0</v>
      </c>
      <c r="D114" t="s">
        <v>23</v>
      </c>
      <c r="G114">
        <v>0</v>
      </c>
      <c r="H114">
        <v>0</v>
      </c>
    </row>
    <row r="115" spans="2:8" x14ac:dyDescent="0.25">
      <c r="B115" t="s">
        <v>29</v>
      </c>
      <c r="C115">
        <v>0</v>
      </c>
      <c r="D115" t="s">
        <v>23</v>
      </c>
      <c r="G115">
        <v>0</v>
      </c>
      <c r="H115">
        <v>0</v>
      </c>
    </row>
    <row r="116" spans="2:8" x14ac:dyDescent="0.25">
      <c r="B116" t="s">
        <v>30</v>
      </c>
      <c r="C116">
        <v>0</v>
      </c>
      <c r="D116" t="s">
        <v>23</v>
      </c>
      <c r="G116">
        <v>0</v>
      </c>
      <c r="H116">
        <v>0</v>
      </c>
    </row>
    <row r="117" spans="2:8" x14ac:dyDescent="0.25">
      <c r="B117" t="s">
        <v>31</v>
      </c>
      <c r="C117">
        <v>0</v>
      </c>
      <c r="D117" t="s">
        <v>23</v>
      </c>
      <c r="G117">
        <v>0</v>
      </c>
      <c r="H117">
        <v>0</v>
      </c>
    </row>
  </sheetData>
  <pageMargins left="0.7" right="0.7" top="0.78740157499999996" bottom="0.78740157499999996" header="0.3" footer="0.3"/>
  <pageSetup paperSize="9" orientation="portrait" r:id="rId1"/>
  <drawing r:id="rId2"/>
  <tableParts count="14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Fehrmann</dc:creator>
  <cp:lastModifiedBy>Philipp Fehrmann</cp:lastModifiedBy>
  <dcterms:created xsi:type="dcterms:W3CDTF">2016-04-06T09:08:04Z</dcterms:created>
  <dcterms:modified xsi:type="dcterms:W3CDTF">2016-04-18T15:21:46Z</dcterms:modified>
</cp:coreProperties>
</file>