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jekty\do-szkoly\maturki\2010\"/>
    </mc:Choice>
  </mc:AlternateContent>
  <xr:revisionPtr revIDLastSave="0" documentId="13_ncr:1_{DAAF5ED8-51EA-4B89-830B-17703ECC5D90}" xr6:coauthVersionLast="47" xr6:coauthVersionMax="47" xr10:uidLastSave="{00000000-0000-0000-0000-000000000000}"/>
  <bookViews>
    <workbookView xWindow="28680" yWindow="-120" windowWidth="25440" windowHeight="15390" activeTab="3" xr2:uid="{00000000-000D-0000-FFFF-FFFF00000000}"/>
  </bookViews>
  <sheets>
    <sheet name="pesel" sheetId="2" r:id="rId1"/>
    <sheet name="c" sheetId="1" r:id="rId2"/>
    <sheet name="d" sheetId="3" r:id="rId3"/>
    <sheet name="e" sheetId="4" r:id="rId4"/>
  </sheets>
  <definedNames>
    <definedName name="DaneZewnętrzne_1" localSheetId="0" hidden="1">pesel!$A$1:$A$151</definedName>
  </definedNames>
  <calcPr calcId="191029"/>
  <pivotCaches>
    <pivotCache cacheId="8" r:id="rId5"/>
    <pivotCache cacheId="17" r:id="rId6"/>
    <pivotCache cacheId="2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8" i="2"/>
  <c r="Q9" i="2"/>
  <c r="Q10" i="2"/>
  <c r="Q11" i="2"/>
  <c r="Q12" i="2"/>
  <c r="Q6" i="2"/>
  <c r="Q7" i="2"/>
  <c r="Q3" i="2"/>
  <c r="Q4" i="2"/>
  <c r="Q5" i="2"/>
  <c r="Q2" i="2"/>
  <c r="M3" i="2"/>
  <c r="N3" i="2"/>
  <c r="O3" i="2"/>
  <c r="M4" i="2"/>
  <c r="N4" i="2"/>
  <c r="O4" i="2"/>
  <c r="M5" i="2"/>
  <c r="N5" i="2"/>
  <c r="O5" i="2"/>
  <c r="M6" i="2"/>
  <c r="N6" i="2"/>
  <c r="O6" i="2"/>
  <c r="M7" i="2"/>
  <c r="N7" i="2"/>
  <c r="O7" i="2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M13" i="2"/>
  <c r="N13" i="2"/>
  <c r="O13" i="2"/>
  <c r="M14" i="2"/>
  <c r="N14" i="2"/>
  <c r="O14" i="2"/>
  <c r="M15" i="2"/>
  <c r="N15" i="2"/>
  <c r="O15" i="2"/>
  <c r="M16" i="2"/>
  <c r="N16" i="2"/>
  <c r="O16" i="2"/>
  <c r="M17" i="2"/>
  <c r="N17" i="2"/>
  <c r="O17" i="2"/>
  <c r="M18" i="2"/>
  <c r="N18" i="2"/>
  <c r="O18" i="2"/>
  <c r="M19" i="2"/>
  <c r="N19" i="2"/>
  <c r="O19" i="2"/>
  <c r="M20" i="2"/>
  <c r="N20" i="2"/>
  <c r="O20" i="2"/>
  <c r="M21" i="2"/>
  <c r="N21" i="2"/>
  <c r="O21" i="2"/>
  <c r="M22" i="2"/>
  <c r="N22" i="2"/>
  <c r="O22" i="2"/>
  <c r="M23" i="2"/>
  <c r="N23" i="2"/>
  <c r="O23" i="2"/>
  <c r="M24" i="2"/>
  <c r="N24" i="2"/>
  <c r="O24" i="2"/>
  <c r="M25" i="2"/>
  <c r="N25" i="2"/>
  <c r="O25" i="2"/>
  <c r="M26" i="2"/>
  <c r="N26" i="2"/>
  <c r="O26" i="2"/>
  <c r="M27" i="2"/>
  <c r="N27" i="2"/>
  <c r="O27" i="2"/>
  <c r="M28" i="2"/>
  <c r="N28" i="2"/>
  <c r="O28" i="2"/>
  <c r="M29" i="2"/>
  <c r="N29" i="2"/>
  <c r="O29" i="2"/>
  <c r="M30" i="2"/>
  <c r="N30" i="2"/>
  <c r="O30" i="2"/>
  <c r="M31" i="2"/>
  <c r="N31" i="2"/>
  <c r="O31" i="2"/>
  <c r="M32" i="2"/>
  <c r="N32" i="2"/>
  <c r="O32" i="2"/>
  <c r="M33" i="2"/>
  <c r="N33" i="2"/>
  <c r="O33" i="2"/>
  <c r="M34" i="2"/>
  <c r="N34" i="2"/>
  <c r="O34" i="2"/>
  <c r="M35" i="2"/>
  <c r="N35" i="2"/>
  <c r="O35" i="2"/>
  <c r="M36" i="2"/>
  <c r="N36" i="2"/>
  <c r="O36" i="2"/>
  <c r="M37" i="2"/>
  <c r="N37" i="2"/>
  <c r="O37" i="2"/>
  <c r="M38" i="2"/>
  <c r="N38" i="2"/>
  <c r="O38" i="2"/>
  <c r="M39" i="2"/>
  <c r="N39" i="2"/>
  <c r="O39" i="2"/>
  <c r="M40" i="2"/>
  <c r="N40" i="2"/>
  <c r="O40" i="2"/>
  <c r="M41" i="2"/>
  <c r="N41" i="2"/>
  <c r="O41" i="2"/>
  <c r="M42" i="2"/>
  <c r="N42" i="2"/>
  <c r="O42" i="2"/>
  <c r="M43" i="2"/>
  <c r="N43" i="2"/>
  <c r="O43" i="2"/>
  <c r="M44" i="2"/>
  <c r="N44" i="2"/>
  <c r="O44" i="2"/>
  <c r="M45" i="2"/>
  <c r="N45" i="2"/>
  <c r="O45" i="2"/>
  <c r="M46" i="2"/>
  <c r="N46" i="2"/>
  <c r="O46" i="2"/>
  <c r="M47" i="2"/>
  <c r="N47" i="2"/>
  <c r="O47" i="2"/>
  <c r="M48" i="2"/>
  <c r="N48" i="2"/>
  <c r="O48" i="2"/>
  <c r="M49" i="2"/>
  <c r="N49" i="2"/>
  <c r="O49" i="2"/>
  <c r="M50" i="2"/>
  <c r="N50" i="2"/>
  <c r="O50" i="2"/>
  <c r="M51" i="2"/>
  <c r="N51" i="2"/>
  <c r="O51" i="2"/>
  <c r="M52" i="2"/>
  <c r="N52" i="2"/>
  <c r="O52" i="2"/>
  <c r="M53" i="2"/>
  <c r="N53" i="2"/>
  <c r="O53" i="2"/>
  <c r="M54" i="2"/>
  <c r="N54" i="2"/>
  <c r="O54" i="2"/>
  <c r="M55" i="2"/>
  <c r="N55" i="2"/>
  <c r="O55" i="2"/>
  <c r="M56" i="2"/>
  <c r="N56" i="2"/>
  <c r="O56" i="2"/>
  <c r="M57" i="2"/>
  <c r="N57" i="2"/>
  <c r="O57" i="2"/>
  <c r="M58" i="2"/>
  <c r="N58" i="2"/>
  <c r="O58" i="2"/>
  <c r="M59" i="2"/>
  <c r="N59" i="2"/>
  <c r="O59" i="2"/>
  <c r="M60" i="2"/>
  <c r="N60" i="2"/>
  <c r="O60" i="2"/>
  <c r="M61" i="2"/>
  <c r="N61" i="2"/>
  <c r="O61" i="2"/>
  <c r="M62" i="2"/>
  <c r="N62" i="2"/>
  <c r="O62" i="2"/>
  <c r="M63" i="2"/>
  <c r="N63" i="2"/>
  <c r="O63" i="2"/>
  <c r="M64" i="2"/>
  <c r="N64" i="2"/>
  <c r="O64" i="2"/>
  <c r="M65" i="2"/>
  <c r="N65" i="2"/>
  <c r="O65" i="2"/>
  <c r="M66" i="2"/>
  <c r="N66" i="2"/>
  <c r="O66" i="2"/>
  <c r="M67" i="2"/>
  <c r="N67" i="2"/>
  <c r="O67" i="2"/>
  <c r="M68" i="2"/>
  <c r="N68" i="2"/>
  <c r="O68" i="2"/>
  <c r="M69" i="2"/>
  <c r="N69" i="2"/>
  <c r="O69" i="2"/>
  <c r="M70" i="2"/>
  <c r="N70" i="2"/>
  <c r="O70" i="2"/>
  <c r="M71" i="2"/>
  <c r="N71" i="2"/>
  <c r="O71" i="2"/>
  <c r="M72" i="2"/>
  <c r="N72" i="2"/>
  <c r="O72" i="2"/>
  <c r="M73" i="2"/>
  <c r="N73" i="2"/>
  <c r="O73" i="2"/>
  <c r="M74" i="2"/>
  <c r="N74" i="2"/>
  <c r="O74" i="2"/>
  <c r="M75" i="2"/>
  <c r="N75" i="2"/>
  <c r="O75" i="2"/>
  <c r="M76" i="2"/>
  <c r="N76" i="2"/>
  <c r="O76" i="2"/>
  <c r="M77" i="2"/>
  <c r="N77" i="2"/>
  <c r="O77" i="2"/>
  <c r="M78" i="2"/>
  <c r="N78" i="2"/>
  <c r="O78" i="2"/>
  <c r="M79" i="2"/>
  <c r="N79" i="2"/>
  <c r="O79" i="2"/>
  <c r="M80" i="2"/>
  <c r="N80" i="2"/>
  <c r="O80" i="2"/>
  <c r="M81" i="2"/>
  <c r="N81" i="2"/>
  <c r="O81" i="2"/>
  <c r="M82" i="2"/>
  <c r="N82" i="2"/>
  <c r="O82" i="2"/>
  <c r="M83" i="2"/>
  <c r="N83" i="2"/>
  <c r="O83" i="2"/>
  <c r="M84" i="2"/>
  <c r="N84" i="2"/>
  <c r="O84" i="2"/>
  <c r="M85" i="2"/>
  <c r="N85" i="2"/>
  <c r="O85" i="2"/>
  <c r="M86" i="2"/>
  <c r="N86" i="2"/>
  <c r="O86" i="2"/>
  <c r="M87" i="2"/>
  <c r="N87" i="2"/>
  <c r="O87" i="2"/>
  <c r="M88" i="2"/>
  <c r="N88" i="2"/>
  <c r="O88" i="2"/>
  <c r="M89" i="2"/>
  <c r="N89" i="2"/>
  <c r="O89" i="2"/>
  <c r="M90" i="2"/>
  <c r="N90" i="2"/>
  <c r="O90" i="2"/>
  <c r="M91" i="2"/>
  <c r="N91" i="2"/>
  <c r="O91" i="2"/>
  <c r="M92" i="2"/>
  <c r="N92" i="2"/>
  <c r="O92" i="2"/>
  <c r="M93" i="2"/>
  <c r="N93" i="2"/>
  <c r="O93" i="2"/>
  <c r="M94" i="2"/>
  <c r="N94" i="2"/>
  <c r="O94" i="2"/>
  <c r="M95" i="2"/>
  <c r="N95" i="2"/>
  <c r="O95" i="2"/>
  <c r="M96" i="2"/>
  <c r="N96" i="2"/>
  <c r="O96" i="2"/>
  <c r="M97" i="2"/>
  <c r="N97" i="2"/>
  <c r="O97" i="2"/>
  <c r="M98" i="2"/>
  <c r="N98" i="2"/>
  <c r="O98" i="2"/>
  <c r="M99" i="2"/>
  <c r="N99" i="2"/>
  <c r="O99" i="2"/>
  <c r="M100" i="2"/>
  <c r="N100" i="2"/>
  <c r="O100" i="2"/>
  <c r="M101" i="2"/>
  <c r="N101" i="2"/>
  <c r="O101" i="2"/>
  <c r="M102" i="2"/>
  <c r="N102" i="2"/>
  <c r="O102" i="2"/>
  <c r="M103" i="2"/>
  <c r="N103" i="2"/>
  <c r="O103" i="2"/>
  <c r="M104" i="2"/>
  <c r="N104" i="2"/>
  <c r="O104" i="2"/>
  <c r="M105" i="2"/>
  <c r="N105" i="2"/>
  <c r="O105" i="2"/>
  <c r="M106" i="2"/>
  <c r="N106" i="2"/>
  <c r="O106" i="2"/>
  <c r="M107" i="2"/>
  <c r="N107" i="2"/>
  <c r="O107" i="2"/>
  <c r="M108" i="2"/>
  <c r="N108" i="2"/>
  <c r="O108" i="2"/>
  <c r="M109" i="2"/>
  <c r="N109" i="2"/>
  <c r="O109" i="2"/>
  <c r="M110" i="2"/>
  <c r="N110" i="2"/>
  <c r="O110" i="2"/>
  <c r="M111" i="2"/>
  <c r="N111" i="2"/>
  <c r="O111" i="2"/>
  <c r="M112" i="2"/>
  <c r="N112" i="2"/>
  <c r="O112" i="2"/>
  <c r="M113" i="2"/>
  <c r="N113" i="2"/>
  <c r="O113" i="2"/>
  <c r="M114" i="2"/>
  <c r="N114" i="2"/>
  <c r="O114" i="2"/>
  <c r="M115" i="2"/>
  <c r="N115" i="2"/>
  <c r="O115" i="2"/>
  <c r="M116" i="2"/>
  <c r="N116" i="2"/>
  <c r="O116" i="2"/>
  <c r="M117" i="2"/>
  <c r="N117" i="2"/>
  <c r="O117" i="2"/>
  <c r="M118" i="2"/>
  <c r="N118" i="2"/>
  <c r="O118" i="2"/>
  <c r="M119" i="2"/>
  <c r="N119" i="2"/>
  <c r="O119" i="2"/>
  <c r="M120" i="2"/>
  <c r="N120" i="2"/>
  <c r="O120" i="2"/>
  <c r="M121" i="2"/>
  <c r="N121" i="2"/>
  <c r="O121" i="2"/>
  <c r="M122" i="2"/>
  <c r="N122" i="2"/>
  <c r="O122" i="2"/>
  <c r="M123" i="2"/>
  <c r="N123" i="2"/>
  <c r="O123" i="2"/>
  <c r="M124" i="2"/>
  <c r="N124" i="2"/>
  <c r="O124" i="2"/>
  <c r="M125" i="2"/>
  <c r="N125" i="2"/>
  <c r="O125" i="2"/>
  <c r="M126" i="2"/>
  <c r="N126" i="2"/>
  <c r="O126" i="2"/>
  <c r="M127" i="2"/>
  <c r="N127" i="2"/>
  <c r="O127" i="2"/>
  <c r="M128" i="2"/>
  <c r="N128" i="2"/>
  <c r="O128" i="2"/>
  <c r="M129" i="2"/>
  <c r="N129" i="2"/>
  <c r="O129" i="2"/>
  <c r="M130" i="2"/>
  <c r="N130" i="2"/>
  <c r="O130" i="2"/>
  <c r="M131" i="2"/>
  <c r="N131" i="2"/>
  <c r="O131" i="2"/>
  <c r="M132" i="2"/>
  <c r="N132" i="2"/>
  <c r="O132" i="2"/>
  <c r="M133" i="2"/>
  <c r="N133" i="2"/>
  <c r="O133" i="2"/>
  <c r="M134" i="2"/>
  <c r="N134" i="2"/>
  <c r="O134" i="2"/>
  <c r="M135" i="2"/>
  <c r="N135" i="2"/>
  <c r="O135" i="2"/>
  <c r="M136" i="2"/>
  <c r="N136" i="2"/>
  <c r="O136" i="2"/>
  <c r="M137" i="2"/>
  <c r="N137" i="2"/>
  <c r="O137" i="2"/>
  <c r="M138" i="2"/>
  <c r="N138" i="2"/>
  <c r="O138" i="2"/>
  <c r="M139" i="2"/>
  <c r="N139" i="2"/>
  <c r="O139" i="2"/>
  <c r="M140" i="2"/>
  <c r="N140" i="2"/>
  <c r="O140" i="2"/>
  <c r="M141" i="2"/>
  <c r="N141" i="2"/>
  <c r="O141" i="2"/>
  <c r="M142" i="2"/>
  <c r="N142" i="2"/>
  <c r="O142" i="2"/>
  <c r="M143" i="2"/>
  <c r="N143" i="2"/>
  <c r="O143" i="2"/>
  <c r="M144" i="2"/>
  <c r="N144" i="2"/>
  <c r="O144" i="2"/>
  <c r="M145" i="2"/>
  <c r="N145" i="2"/>
  <c r="O145" i="2"/>
  <c r="M146" i="2"/>
  <c r="N146" i="2"/>
  <c r="O146" i="2"/>
  <c r="M147" i="2"/>
  <c r="N147" i="2"/>
  <c r="O147" i="2"/>
  <c r="M148" i="2"/>
  <c r="N148" i="2"/>
  <c r="O148" i="2"/>
  <c r="M149" i="2"/>
  <c r="N149" i="2"/>
  <c r="O149" i="2"/>
  <c r="M150" i="2"/>
  <c r="N150" i="2"/>
  <c r="O150" i="2"/>
  <c r="M151" i="2"/>
  <c r="N151" i="2"/>
  <c r="O151" i="2"/>
  <c r="O2" i="2"/>
  <c r="N2" i="2"/>
  <c r="M2" i="2"/>
  <c r="B2" i="2"/>
  <c r="U4" i="2" l="1"/>
  <c r="P61" i="2" l="1"/>
  <c r="P64" i="2"/>
  <c r="P106" i="2"/>
  <c r="B61" i="2"/>
  <c r="C61" i="2"/>
  <c r="D61" i="2"/>
  <c r="E61" i="2"/>
  <c r="F61" i="2"/>
  <c r="G61" i="2"/>
  <c r="H61" i="2"/>
  <c r="I61" i="2"/>
  <c r="J61" i="2"/>
  <c r="K61" i="2"/>
  <c r="L61" i="2"/>
  <c r="B62" i="2"/>
  <c r="C62" i="2"/>
  <c r="D62" i="2"/>
  <c r="E62" i="2"/>
  <c r="F62" i="2"/>
  <c r="G62" i="2"/>
  <c r="H62" i="2"/>
  <c r="I62" i="2"/>
  <c r="J62" i="2"/>
  <c r="K62" i="2"/>
  <c r="P62" i="2" s="1"/>
  <c r="L62" i="2"/>
  <c r="B63" i="2"/>
  <c r="C63" i="2"/>
  <c r="D63" i="2"/>
  <c r="E63" i="2"/>
  <c r="F63" i="2"/>
  <c r="G63" i="2"/>
  <c r="H63" i="2"/>
  <c r="I63" i="2"/>
  <c r="J63" i="2"/>
  <c r="K63" i="2"/>
  <c r="P63" i="2" s="1"/>
  <c r="L63" i="2"/>
  <c r="B64" i="2"/>
  <c r="C64" i="2"/>
  <c r="D64" i="2"/>
  <c r="E64" i="2"/>
  <c r="F64" i="2"/>
  <c r="G64" i="2"/>
  <c r="H64" i="2"/>
  <c r="I64" i="2"/>
  <c r="J64" i="2"/>
  <c r="K64" i="2"/>
  <c r="L64" i="2"/>
  <c r="B65" i="2"/>
  <c r="C65" i="2"/>
  <c r="D65" i="2"/>
  <c r="E65" i="2"/>
  <c r="F65" i="2"/>
  <c r="G65" i="2"/>
  <c r="H65" i="2"/>
  <c r="I65" i="2"/>
  <c r="J65" i="2"/>
  <c r="K65" i="2"/>
  <c r="P65" i="2" s="1"/>
  <c r="L65" i="2"/>
  <c r="B66" i="2"/>
  <c r="C66" i="2"/>
  <c r="D66" i="2"/>
  <c r="E66" i="2"/>
  <c r="F66" i="2"/>
  <c r="G66" i="2"/>
  <c r="H66" i="2"/>
  <c r="I66" i="2"/>
  <c r="J66" i="2"/>
  <c r="K66" i="2"/>
  <c r="P66" i="2" s="1"/>
  <c r="L66" i="2"/>
  <c r="B67" i="2"/>
  <c r="C67" i="2"/>
  <c r="D67" i="2"/>
  <c r="E67" i="2"/>
  <c r="F67" i="2"/>
  <c r="G67" i="2"/>
  <c r="H67" i="2"/>
  <c r="I67" i="2"/>
  <c r="J67" i="2"/>
  <c r="K67" i="2"/>
  <c r="P67" i="2" s="1"/>
  <c r="L67" i="2"/>
  <c r="B68" i="2"/>
  <c r="C68" i="2"/>
  <c r="D68" i="2"/>
  <c r="E68" i="2"/>
  <c r="F68" i="2"/>
  <c r="G68" i="2"/>
  <c r="H68" i="2"/>
  <c r="I68" i="2"/>
  <c r="J68" i="2"/>
  <c r="K68" i="2"/>
  <c r="P68" i="2" s="1"/>
  <c r="L68" i="2"/>
  <c r="B69" i="2"/>
  <c r="C69" i="2"/>
  <c r="D69" i="2"/>
  <c r="E69" i="2"/>
  <c r="F69" i="2"/>
  <c r="G69" i="2"/>
  <c r="H69" i="2"/>
  <c r="I69" i="2"/>
  <c r="J69" i="2"/>
  <c r="K69" i="2"/>
  <c r="P69" i="2" s="1"/>
  <c r="L69" i="2"/>
  <c r="B70" i="2"/>
  <c r="C70" i="2"/>
  <c r="D70" i="2"/>
  <c r="E70" i="2"/>
  <c r="F70" i="2"/>
  <c r="G70" i="2"/>
  <c r="H70" i="2"/>
  <c r="I70" i="2"/>
  <c r="J70" i="2"/>
  <c r="K70" i="2"/>
  <c r="P70" i="2" s="1"/>
  <c r="L70" i="2"/>
  <c r="B71" i="2"/>
  <c r="C71" i="2"/>
  <c r="D71" i="2"/>
  <c r="E71" i="2"/>
  <c r="F71" i="2"/>
  <c r="G71" i="2"/>
  <c r="H71" i="2"/>
  <c r="I71" i="2"/>
  <c r="J71" i="2"/>
  <c r="K71" i="2"/>
  <c r="P71" i="2" s="1"/>
  <c r="L71" i="2"/>
  <c r="B72" i="2"/>
  <c r="C72" i="2"/>
  <c r="D72" i="2"/>
  <c r="E72" i="2"/>
  <c r="F72" i="2"/>
  <c r="G72" i="2"/>
  <c r="H72" i="2"/>
  <c r="I72" i="2"/>
  <c r="J72" i="2"/>
  <c r="K72" i="2"/>
  <c r="P72" i="2" s="1"/>
  <c r="L72" i="2"/>
  <c r="B73" i="2"/>
  <c r="C73" i="2"/>
  <c r="D73" i="2"/>
  <c r="E73" i="2"/>
  <c r="F73" i="2"/>
  <c r="G73" i="2"/>
  <c r="H73" i="2"/>
  <c r="I73" i="2"/>
  <c r="J73" i="2"/>
  <c r="K73" i="2"/>
  <c r="P73" i="2" s="1"/>
  <c r="L73" i="2"/>
  <c r="B74" i="2"/>
  <c r="C74" i="2"/>
  <c r="D74" i="2"/>
  <c r="E74" i="2"/>
  <c r="F74" i="2"/>
  <c r="G74" i="2"/>
  <c r="H74" i="2"/>
  <c r="I74" i="2"/>
  <c r="J74" i="2"/>
  <c r="K74" i="2"/>
  <c r="P74" i="2" s="1"/>
  <c r="L74" i="2"/>
  <c r="B75" i="2"/>
  <c r="C75" i="2"/>
  <c r="D75" i="2"/>
  <c r="E75" i="2"/>
  <c r="F75" i="2"/>
  <c r="G75" i="2"/>
  <c r="H75" i="2"/>
  <c r="I75" i="2"/>
  <c r="J75" i="2"/>
  <c r="K75" i="2"/>
  <c r="P75" i="2" s="1"/>
  <c r="L75" i="2"/>
  <c r="B76" i="2"/>
  <c r="C76" i="2"/>
  <c r="D76" i="2"/>
  <c r="E76" i="2"/>
  <c r="F76" i="2"/>
  <c r="G76" i="2"/>
  <c r="H76" i="2"/>
  <c r="I76" i="2"/>
  <c r="J76" i="2"/>
  <c r="K76" i="2"/>
  <c r="P76" i="2" s="1"/>
  <c r="L76" i="2"/>
  <c r="B77" i="2"/>
  <c r="C77" i="2"/>
  <c r="D77" i="2"/>
  <c r="E77" i="2"/>
  <c r="F77" i="2"/>
  <c r="G77" i="2"/>
  <c r="H77" i="2"/>
  <c r="I77" i="2"/>
  <c r="J77" i="2"/>
  <c r="K77" i="2"/>
  <c r="P77" i="2" s="1"/>
  <c r="L77" i="2"/>
  <c r="B78" i="2"/>
  <c r="C78" i="2"/>
  <c r="D78" i="2"/>
  <c r="E78" i="2"/>
  <c r="F78" i="2"/>
  <c r="G78" i="2"/>
  <c r="H78" i="2"/>
  <c r="I78" i="2"/>
  <c r="J78" i="2"/>
  <c r="K78" i="2"/>
  <c r="P78" i="2" s="1"/>
  <c r="L78" i="2"/>
  <c r="B79" i="2"/>
  <c r="C79" i="2"/>
  <c r="D79" i="2"/>
  <c r="E79" i="2"/>
  <c r="F79" i="2"/>
  <c r="G79" i="2"/>
  <c r="H79" i="2"/>
  <c r="I79" i="2"/>
  <c r="J79" i="2"/>
  <c r="K79" i="2"/>
  <c r="P79" i="2" s="1"/>
  <c r="L79" i="2"/>
  <c r="B80" i="2"/>
  <c r="C80" i="2"/>
  <c r="D80" i="2"/>
  <c r="E80" i="2"/>
  <c r="F80" i="2"/>
  <c r="G80" i="2"/>
  <c r="H80" i="2"/>
  <c r="I80" i="2"/>
  <c r="J80" i="2"/>
  <c r="K80" i="2"/>
  <c r="P80" i="2" s="1"/>
  <c r="L80" i="2"/>
  <c r="B81" i="2"/>
  <c r="C81" i="2"/>
  <c r="D81" i="2"/>
  <c r="E81" i="2"/>
  <c r="F81" i="2"/>
  <c r="G81" i="2"/>
  <c r="H81" i="2"/>
  <c r="I81" i="2"/>
  <c r="J81" i="2"/>
  <c r="K81" i="2"/>
  <c r="P81" i="2" s="1"/>
  <c r="L81" i="2"/>
  <c r="B82" i="2"/>
  <c r="C82" i="2"/>
  <c r="D82" i="2"/>
  <c r="E82" i="2"/>
  <c r="F82" i="2"/>
  <c r="G82" i="2"/>
  <c r="H82" i="2"/>
  <c r="I82" i="2"/>
  <c r="J82" i="2"/>
  <c r="K82" i="2"/>
  <c r="P82" i="2" s="1"/>
  <c r="L82" i="2"/>
  <c r="B83" i="2"/>
  <c r="C83" i="2"/>
  <c r="D83" i="2"/>
  <c r="E83" i="2"/>
  <c r="F83" i="2"/>
  <c r="G83" i="2"/>
  <c r="H83" i="2"/>
  <c r="I83" i="2"/>
  <c r="J83" i="2"/>
  <c r="K83" i="2"/>
  <c r="P83" i="2" s="1"/>
  <c r="L83" i="2"/>
  <c r="B84" i="2"/>
  <c r="C84" i="2"/>
  <c r="D84" i="2"/>
  <c r="E84" i="2"/>
  <c r="F84" i="2"/>
  <c r="G84" i="2"/>
  <c r="H84" i="2"/>
  <c r="I84" i="2"/>
  <c r="J84" i="2"/>
  <c r="K84" i="2"/>
  <c r="P84" i="2" s="1"/>
  <c r="L84" i="2"/>
  <c r="B85" i="2"/>
  <c r="C85" i="2"/>
  <c r="D85" i="2"/>
  <c r="E85" i="2"/>
  <c r="F85" i="2"/>
  <c r="G85" i="2"/>
  <c r="H85" i="2"/>
  <c r="I85" i="2"/>
  <c r="J85" i="2"/>
  <c r="K85" i="2"/>
  <c r="P85" i="2" s="1"/>
  <c r="L85" i="2"/>
  <c r="B86" i="2"/>
  <c r="C86" i="2"/>
  <c r="D86" i="2"/>
  <c r="E86" i="2"/>
  <c r="F86" i="2"/>
  <c r="G86" i="2"/>
  <c r="H86" i="2"/>
  <c r="I86" i="2"/>
  <c r="J86" i="2"/>
  <c r="K86" i="2"/>
  <c r="P86" i="2" s="1"/>
  <c r="L86" i="2"/>
  <c r="B87" i="2"/>
  <c r="C87" i="2"/>
  <c r="D87" i="2"/>
  <c r="E87" i="2"/>
  <c r="F87" i="2"/>
  <c r="G87" i="2"/>
  <c r="H87" i="2"/>
  <c r="I87" i="2"/>
  <c r="J87" i="2"/>
  <c r="K87" i="2"/>
  <c r="P87" i="2" s="1"/>
  <c r="L87" i="2"/>
  <c r="B88" i="2"/>
  <c r="C88" i="2"/>
  <c r="D88" i="2"/>
  <c r="E88" i="2"/>
  <c r="F88" i="2"/>
  <c r="G88" i="2"/>
  <c r="H88" i="2"/>
  <c r="I88" i="2"/>
  <c r="J88" i="2"/>
  <c r="K88" i="2"/>
  <c r="P88" i="2" s="1"/>
  <c r="L88" i="2"/>
  <c r="B89" i="2"/>
  <c r="C89" i="2"/>
  <c r="D89" i="2"/>
  <c r="E89" i="2"/>
  <c r="F89" i="2"/>
  <c r="G89" i="2"/>
  <c r="H89" i="2"/>
  <c r="I89" i="2"/>
  <c r="J89" i="2"/>
  <c r="K89" i="2"/>
  <c r="P89" i="2" s="1"/>
  <c r="L89" i="2"/>
  <c r="B90" i="2"/>
  <c r="C90" i="2"/>
  <c r="D90" i="2"/>
  <c r="E90" i="2"/>
  <c r="F90" i="2"/>
  <c r="G90" i="2"/>
  <c r="H90" i="2"/>
  <c r="I90" i="2"/>
  <c r="J90" i="2"/>
  <c r="K90" i="2"/>
  <c r="P90" i="2" s="1"/>
  <c r="L90" i="2"/>
  <c r="B91" i="2"/>
  <c r="C91" i="2"/>
  <c r="D91" i="2"/>
  <c r="E91" i="2"/>
  <c r="F91" i="2"/>
  <c r="G91" i="2"/>
  <c r="H91" i="2"/>
  <c r="I91" i="2"/>
  <c r="J91" i="2"/>
  <c r="K91" i="2"/>
  <c r="P91" i="2" s="1"/>
  <c r="L91" i="2"/>
  <c r="B92" i="2"/>
  <c r="C92" i="2"/>
  <c r="D92" i="2"/>
  <c r="E92" i="2"/>
  <c r="F92" i="2"/>
  <c r="G92" i="2"/>
  <c r="H92" i="2"/>
  <c r="I92" i="2"/>
  <c r="J92" i="2"/>
  <c r="K92" i="2"/>
  <c r="P92" i="2" s="1"/>
  <c r="L92" i="2"/>
  <c r="B93" i="2"/>
  <c r="C93" i="2"/>
  <c r="D93" i="2"/>
  <c r="E93" i="2"/>
  <c r="F93" i="2"/>
  <c r="G93" i="2"/>
  <c r="H93" i="2"/>
  <c r="I93" i="2"/>
  <c r="J93" i="2"/>
  <c r="K93" i="2"/>
  <c r="P93" i="2" s="1"/>
  <c r="L93" i="2"/>
  <c r="B94" i="2"/>
  <c r="C94" i="2"/>
  <c r="D94" i="2"/>
  <c r="E94" i="2"/>
  <c r="F94" i="2"/>
  <c r="G94" i="2"/>
  <c r="H94" i="2"/>
  <c r="I94" i="2"/>
  <c r="J94" i="2"/>
  <c r="K94" i="2"/>
  <c r="P94" i="2" s="1"/>
  <c r="L94" i="2"/>
  <c r="B95" i="2"/>
  <c r="C95" i="2"/>
  <c r="D95" i="2"/>
  <c r="E95" i="2"/>
  <c r="F95" i="2"/>
  <c r="G95" i="2"/>
  <c r="H95" i="2"/>
  <c r="I95" i="2"/>
  <c r="J95" i="2"/>
  <c r="K95" i="2"/>
  <c r="P95" i="2" s="1"/>
  <c r="L95" i="2"/>
  <c r="B96" i="2"/>
  <c r="C96" i="2"/>
  <c r="D96" i="2"/>
  <c r="E96" i="2"/>
  <c r="F96" i="2"/>
  <c r="G96" i="2"/>
  <c r="H96" i="2"/>
  <c r="I96" i="2"/>
  <c r="J96" i="2"/>
  <c r="K96" i="2"/>
  <c r="P96" i="2" s="1"/>
  <c r="L96" i="2"/>
  <c r="B97" i="2"/>
  <c r="C97" i="2"/>
  <c r="D97" i="2"/>
  <c r="E97" i="2"/>
  <c r="F97" i="2"/>
  <c r="G97" i="2"/>
  <c r="H97" i="2"/>
  <c r="I97" i="2"/>
  <c r="J97" i="2"/>
  <c r="K97" i="2"/>
  <c r="P97" i="2" s="1"/>
  <c r="L97" i="2"/>
  <c r="B98" i="2"/>
  <c r="C98" i="2"/>
  <c r="D98" i="2"/>
  <c r="E98" i="2"/>
  <c r="F98" i="2"/>
  <c r="G98" i="2"/>
  <c r="H98" i="2"/>
  <c r="I98" i="2"/>
  <c r="J98" i="2"/>
  <c r="K98" i="2"/>
  <c r="P98" i="2" s="1"/>
  <c r="L98" i="2"/>
  <c r="B99" i="2"/>
  <c r="C99" i="2"/>
  <c r="D99" i="2"/>
  <c r="E99" i="2"/>
  <c r="F99" i="2"/>
  <c r="G99" i="2"/>
  <c r="H99" i="2"/>
  <c r="I99" i="2"/>
  <c r="J99" i="2"/>
  <c r="K99" i="2"/>
  <c r="P99" i="2" s="1"/>
  <c r="L99" i="2"/>
  <c r="B100" i="2"/>
  <c r="C100" i="2"/>
  <c r="D100" i="2"/>
  <c r="E100" i="2"/>
  <c r="F100" i="2"/>
  <c r="G100" i="2"/>
  <c r="H100" i="2"/>
  <c r="I100" i="2"/>
  <c r="J100" i="2"/>
  <c r="K100" i="2"/>
  <c r="P100" i="2" s="1"/>
  <c r="L100" i="2"/>
  <c r="B101" i="2"/>
  <c r="C101" i="2"/>
  <c r="D101" i="2"/>
  <c r="E101" i="2"/>
  <c r="F101" i="2"/>
  <c r="G101" i="2"/>
  <c r="H101" i="2"/>
  <c r="I101" i="2"/>
  <c r="J101" i="2"/>
  <c r="K101" i="2"/>
  <c r="P101" i="2" s="1"/>
  <c r="L101" i="2"/>
  <c r="B102" i="2"/>
  <c r="C102" i="2"/>
  <c r="D102" i="2"/>
  <c r="E102" i="2"/>
  <c r="F102" i="2"/>
  <c r="G102" i="2"/>
  <c r="H102" i="2"/>
  <c r="I102" i="2"/>
  <c r="J102" i="2"/>
  <c r="K102" i="2"/>
  <c r="P102" i="2" s="1"/>
  <c r="L102" i="2"/>
  <c r="B103" i="2"/>
  <c r="C103" i="2"/>
  <c r="D103" i="2"/>
  <c r="E103" i="2"/>
  <c r="F103" i="2"/>
  <c r="G103" i="2"/>
  <c r="H103" i="2"/>
  <c r="I103" i="2"/>
  <c r="J103" i="2"/>
  <c r="K103" i="2"/>
  <c r="P103" i="2" s="1"/>
  <c r="L103" i="2"/>
  <c r="B104" i="2"/>
  <c r="C104" i="2"/>
  <c r="D104" i="2"/>
  <c r="E104" i="2"/>
  <c r="F104" i="2"/>
  <c r="G104" i="2"/>
  <c r="H104" i="2"/>
  <c r="I104" i="2"/>
  <c r="J104" i="2"/>
  <c r="K104" i="2"/>
  <c r="P104" i="2" s="1"/>
  <c r="L104" i="2"/>
  <c r="B105" i="2"/>
  <c r="C105" i="2"/>
  <c r="D105" i="2"/>
  <c r="E105" i="2"/>
  <c r="F105" i="2"/>
  <c r="G105" i="2"/>
  <c r="H105" i="2"/>
  <c r="I105" i="2"/>
  <c r="J105" i="2"/>
  <c r="K105" i="2"/>
  <c r="P105" i="2" s="1"/>
  <c r="L105" i="2"/>
  <c r="B106" i="2"/>
  <c r="C106" i="2"/>
  <c r="D106" i="2"/>
  <c r="E106" i="2"/>
  <c r="F106" i="2"/>
  <c r="G106" i="2"/>
  <c r="H106" i="2"/>
  <c r="I106" i="2"/>
  <c r="J106" i="2"/>
  <c r="K106" i="2"/>
  <c r="L106" i="2"/>
  <c r="B107" i="2"/>
  <c r="C107" i="2"/>
  <c r="D107" i="2"/>
  <c r="E107" i="2"/>
  <c r="F107" i="2"/>
  <c r="G107" i="2"/>
  <c r="H107" i="2"/>
  <c r="I107" i="2"/>
  <c r="J107" i="2"/>
  <c r="K107" i="2"/>
  <c r="P107" i="2" s="1"/>
  <c r="L107" i="2"/>
  <c r="B108" i="2"/>
  <c r="C108" i="2"/>
  <c r="D108" i="2"/>
  <c r="E108" i="2"/>
  <c r="F108" i="2"/>
  <c r="G108" i="2"/>
  <c r="H108" i="2"/>
  <c r="I108" i="2"/>
  <c r="J108" i="2"/>
  <c r="K108" i="2"/>
  <c r="P108" i="2" s="1"/>
  <c r="L108" i="2"/>
  <c r="B109" i="2"/>
  <c r="C109" i="2"/>
  <c r="D109" i="2"/>
  <c r="E109" i="2"/>
  <c r="F109" i="2"/>
  <c r="G109" i="2"/>
  <c r="H109" i="2"/>
  <c r="I109" i="2"/>
  <c r="J109" i="2"/>
  <c r="K109" i="2"/>
  <c r="P109" i="2" s="1"/>
  <c r="L109" i="2"/>
  <c r="B110" i="2"/>
  <c r="C110" i="2"/>
  <c r="D110" i="2"/>
  <c r="E110" i="2"/>
  <c r="F110" i="2"/>
  <c r="G110" i="2"/>
  <c r="H110" i="2"/>
  <c r="I110" i="2"/>
  <c r="J110" i="2"/>
  <c r="K110" i="2"/>
  <c r="P110" i="2" s="1"/>
  <c r="L110" i="2"/>
  <c r="B111" i="2"/>
  <c r="C111" i="2"/>
  <c r="D111" i="2"/>
  <c r="E111" i="2"/>
  <c r="F111" i="2"/>
  <c r="G111" i="2"/>
  <c r="H111" i="2"/>
  <c r="I111" i="2"/>
  <c r="J111" i="2"/>
  <c r="K111" i="2"/>
  <c r="P111" i="2" s="1"/>
  <c r="L111" i="2"/>
  <c r="B112" i="2"/>
  <c r="C112" i="2"/>
  <c r="D112" i="2"/>
  <c r="E112" i="2"/>
  <c r="F112" i="2"/>
  <c r="G112" i="2"/>
  <c r="H112" i="2"/>
  <c r="I112" i="2"/>
  <c r="J112" i="2"/>
  <c r="K112" i="2"/>
  <c r="P112" i="2" s="1"/>
  <c r="L112" i="2"/>
  <c r="B113" i="2"/>
  <c r="C113" i="2"/>
  <c r="D113" i="2"/>
  <c r="E113" i="2"/>
  <c r="F113" i="2"/>
  <c r="G113" i="2"/>
  <c r="H113" i="2"/>
  <c r="I113" i="2"/>
  <c r="J113" i="2"/>
  <c r="K113" i="2"/>
  <c r="P113" i="2" s="1"/>
  <c r="L113" i="2"/>
  <c r="B114" i="2"/>
  <c r="C114" i="2"/>
  <c r="D114" i="2"/>
  <c r="E114" i="2"/>
  <c r="F114" i="2"/>
  <c r="G114" i="2"/>
  <c r="H114" i="2"/>
  <c r="I114" i="2"/>
  <c r="J114" i="2"/>
  <c r="K114" i="2"/>
  <c r="P114" i="2" s="1"/>
  <c r="L114" i="2"/>
  <c r="B115" i="2"/>
  <c r="C115" i="2"/>
  <c r="D115" i="2"/>
  <c r="E115" i="2"/>
  <c r="F115" i="2"/>
  <c r="G115" i="2"/>
  <c r="H115" i="2"/>
  <c r="I115" i="2"/>
  <c r="J115" i="2"/>
  <c r="K115" i="2"/>
  <c r="P115" i="2" s="1"/>
  <c r="L115" i="2"/>
  <c r="B116" i="2"/>
  <c r="C116" i="2"/>
  <c r="D116" i="2"/>
  <c r="E116" i="2"/>
  <c r="F116" i="2"/>
  <c r="G116" i="2"/>
  <c r="H116" i="2"/>
  <c r="I116" i="2"/>
  <c r="J116" i="2"/>
  <c r="K116" i="2"/>
  <c r="P116" i="2" s="1"/>
  <c r="L116" i="2"/>
  <c r="B117" i="2"/>
  <c r="C117" i="2"/>
  <c r="D117" i="2"/>
  <c r="E117" i="2"/>
  <c r="F117" i="2"/>
  <c r="G117" i="2"/>
  <c r="H117" i="2"/>
  <c r="I117" i="2"/>
  <c r="J117" i="2"/>
  <c r="K117" i="2"/>
  <c r="P117" i="2" s="1"/>
  <c r="L117" i="2"/>
  <c r="B118" i="2"/>
  <c r="C118" i="2"/>
  <c r="D118" i="2"/>
  <c r="E118" i="2"/>
  <c r="F118" i="2"/>
  <c r="G118" i="2"/>
  <c r="H118" i="2"/>
  <c r="I118" i="2"/>
  <c r="J118" i="2"/>
  <c r="K118" i="2"/>
  <c r="P118" i="2" s="1"/>
  <c r="L118" i="2"/>
  <c r="B119" i="2"/>
  <c r="C119" i="2"/>
  <c r="D119" i="2"/>
  <c r="E119" i="2"/>
  <c r="F119" i="2"/>
  <c r="G119" i="2"/>
  <c r="H119" i="2"/>
  <c r="I119" i="2"/>
  <c r="J119" i="2"/>
  <c r="K119" i="2"/>
  <c r="P119" i="2" s="1"/>
  <c r="L119" i="2"/>
  <c r="B120" i="2"/>
  <c r="C120" i="2"/>
  <c r="D120" i="2"/>
  <c r="E120" i="2"/>
  <c r="F120" i="2"/>
  <c r="G120" i="2"/>
  <c r="H120" i="2"/>
  <c r="I120" i="2"/>
  <c r="J120" i="2"/>
  <c r="K120" i="2"/>
  <c r="P120" i="2" s="1"/>
  <c r="L120" i="2"/>
  <c r="B121" i="2"/>
  <c r="C121" i="2"/>
  <c r="D121" i="2"/>
  <c r="E121" i="2"/>
  <c r="F121" i="2"/>
  <c r="G121" i="2"/>
  <c r="H121" i="2"/>
  <c r="I121" i="2"/>
  <c r="J121" i="2"/>
  <c r="K121" i="2"/>
  <c r="P121" i="2" s="1"/>
  <c r="L121" i="2"/>
  <c r="B122" i="2"/>
  <c r="C122" i="2"/>
  <c r="D122" i="2"/>
  <c r="E122" i="2"/>
  <c r="F122" i="2"/>
  <c r="G122" i="2"/>
  <c r="H122" i="2"/>
  <c r="I122" i="2"/>
  <c r="J122" i="2"/>
  <c r="K122" i="2"/>
  <c r="P122" i="2" s="1"/>
  <c r="L122" i="2"/>
  <c r="B123" i="2"/>
  <c r="C123" i="2"/>
  <c r="D123" i="2"/>
  <c r="E123" i="2"/>
  <c r="F123" i="2"/>
  <c r="G123" i="2"/>
  <c r="H123" i="2"/>
  <c r="I123" i="2"/>
  <c r="J123" i="2"/>
  <c r="K123" i="2"/>
  <c r="P123" i="2" s="1"/>
  <c r="L123" i="2"/>
  <c r="B124" i="2"/>
  <c r="C124" i="2"/>
  <c r="D124" i="2"/>
  <c r="E124" i="2"/>
  <c r="F124" i="2"/>
  <c r="G124" i="2"/>
  <c r="H124" i="2"/>
  <c r="I124" i="2"/>
  <c r="J124" i="2"/>
  <c r="K124" i="2"/>
  <c r="P124" i="2" s="1"/>
  <c r="L124" i="2"/>
  <c r="B125" i="2"/>
  <c r="C125" i="2"/>
  <c r="D125" i="2"/>
  <c r="E125" i="2"/>
  <c r="F125" i="2"/>
  <c r="G125" i="2"/>
  <c r="H125" i="2"/>
  <c r="I125" i="2"/>
  <c r="J125" i="2"/>
  <c r="K125" i="2"/>
  <c r="P125" i="2" s="1"/>
  <c r="L125" i="2"/>
  <c r="B126" i="2"/>
  <c r="C126" i="2"/>
  <c r="D126" i="2"/>
  <c r="E126" i="2"/>
  <c r="F126" i="2"/>
  <c r="G126" i="2"/>
  <c r="H126" i="2"/>
  <c r="I126" i="2"/>
  <c r="J126" i="2"/>
  <c r="K126" i="2"/>
  <c r="P126" i="2" s="1"/>
  <c r="L126" i="2"/>
  <c r="B127" i="2"/>
  <c r="C127" i="2"/>
  <c r="D127" i="2"/>
  <c r="E127" i="2"/>
  <c r="F127" i="2"/>
  <c r="G127" i="2"/>
  <c r="H127" i="2"/>
  <c r="I127" i="2"/>
  <c r="J127" i="2"/>
  <c r="K127" i="2"/>
  <c r="P127" i="2" s="1"/>
  <c r="L127" i="2"/>
  <c r="B128" i="2"/>
  <c r="C128" i="2"/>
  <c r="D128" i="2"/>
  <c r="E128" i="2"/>
  <c r="F128" i="2"/>
  <c r="G128" i="2"/>
  <c r="H128" i="2"/>
  <c r="I128" i="2"/>
  <c r="J128" i="2"/>
  <c r="K128" i="2"/>
  <c r="P128" i="2" s="1"/>
  <c r="L128" i="2"/>
  <c r="B129" i="2"/>
  <c r="C129" i="2"/>
  <c r="D129" i="2"/>
  <c r="E129" i="2"/>
  <c r="F129" i="2"/>
  <c r="G129" i="2"/>
  <c r="H129" i="2"/>
  <c r="I129" i="2"/>
  <c r="J129" i="2"/>
  <c r="K129" i="2"/>
  <c r="P129" i="2" s="1"/>
  <c r="L129" i="2"/>
  <c r="B130" i="2"/>
  <c r="C130" i="2"/>
  <c r="D130" i="2"/>
  <c r="E130" i="2"/>
  <c r="F130" i="2"/>
  <c r="G130" i="2"/>
  <c r="H130" i="2"/>
  <c r="I130" i="2"/>
  <c r="J130" i="2"/>
  <c r="K130" i="2"/>
  <c r="P130" i="2" s="1"/>
  <c r="L130" i="2"/>
  <c r="B131" i="2"/>
  <c r="C131" i="2"/>
  <c r="D131" i="2"/>
  <c r="E131" i="2"/>
  <c r="F131" i="2"/>
  <c r="G131" i="2"/>
  <c r="H131" i="2"/>
  <c r="I131" i="2"/>
  <c r="J131" i="2"/>
  <c r="K131" i="2"/>
  <c r="P131" i="2" s="1"/>
  <c r="L131" i="2"/>
  <c r="B132" i="2"/>
  <c r="C132" i="2"/>
  <c r="D132" i="2"/>
  <c r="E132" i="2"/>
  <c r="F132" i="2"/>
  <c r="G132" i="2"/>
  <c r="H132" i="2"/>
  <c r="I132" i="2"/>
  <c r="J132" i="2"/>
  <c r="K132" i="2"/>
  <c r="P132" i="2" s="1"/>
  <c r="L132" i="2"/>
  <c r="B133" i="2"/>
  <c r="C133" i="2"/>
  <c r="D133" i="2"/>
  <c r="E133" i="2"/>
  <c r="F133" i="2"/>
  <c r="G133" i="2"/>
  <c r="H133" i="2"/>
  <c r="I133" i="2"/>
  <c r="J133" i="2"/>
  <c r="K133" i="2"/>
  <c r="P133" i="2" s="1"/>
  <c r="L133" i="2"/>
  <c r="B134" i="2"/>
  <c r="C134" i="2"/>
  <c r="D134" i="2"/>
  <c r="E134" i="2"/>
  <c r="F134" i="2"/>
  <c r="G134" i="2"/>
  <c r="H134" i="2"/>
  <c r="I134" i="2"/>
  <c r="J134" i="2"/>
  <c r="K134" i="2"/>
  <c r="P134" i="2" s="1"/>
  <c r="L134" i="2"/>
  <c r="B135" i="2"/>
  <c r="C135" i="2"/>
  <c r="D135" i="2"/>
  <c r="E135" i="2"/>
  <c r="F135" i="2"/>
  <c r="G135" i="2"/>
  <c r="H135" i="2"/>
  <c r="I135" i="2"/>
  <c r="J135" i="2"/>
  <c r="K135" i="2"/>
  <c r="P135" i="2" s="1"/>
  <c r="L135" i="2"/>
  <c r="B136" i="2"/>
  <c r="C136" i="2"/>
  <c r="D136" i="2"/>
  <c r="E136" i="2"/>
  <c r="F136" i="2"/>
  <c r="G136" i="2"/>
  <c r="H136" i="2"/>
  <c r="I136" i="2"/>
  <c r="J136" i="2"/>
  <c r="K136" i="2"/>
  <c r="P136" i="2" s="1"/>
  <c r="L136" i="2"/>
  <c r="B137" i="2"/>
  <c r="C137" i="2"/>
  <c r="D137" i="2"/>
  <c r="E137" i="2"/>
  <c r="F137" i="2"/>
  <c r="G137" i="2"/>
  <c r="H137" i="2"/>
  <c r="I137" i="2"/>
  <c r="J137" i="2"/>
  <c r="K137" i="2"/>
  <c r="P137" i="2" s="1"/>
  <c r="L137" i="2"/>
  <c r="B138" i="2"/>
  <c r="C138" i="2"/>
  <c r="D138" i="2"/>
  <c r="E138" i="2"/>
  <c r="F138" i="2"/>
  <c r="G138" i="2"/>
  <c r="H138" i="2"/>
  <c r="I138" i="2"/>
  <c r="J138" i="2"/>
  <c r="K138" i="2"/>
  <c r="P138" i="2" s="1"/>
  <c r="L138" i="2"/>
  <c r="B139" i="2"/>
  <c r="C139" i="2"/>
  <c r="D139" i="2"/>
  <c r="E139" i="2"/>
  <c r="F139" i="2"/>
  <c r="G139" i="2"/>
  <c r="H139" i="2"/>
  <c r="I139" i="2"/>
  <c r="J139" i="2"/>
  <c r="K139" i="2"/>
  <c r="P139" i="2" s="1"/>
  <c r="L139" i="2"/>
  <c r="B140" i="2"/>
  <c r="C140" i="2"/>
  <c r="D140" i="2"/>
  <c r="E140" i="2"/>
  <c r="F140" i="2"/>
  <c r="G140" i="2"/>
  <c r="H140" i="2"/>
  <c r="I140" i="2"/>
  <c r="J140" i="2"/>
  <c r="K140" i="2"/>
  <c r="P140" i="2" s="1"/>
  <c r="L140" i="2"/>
  <c r="B141" i="2"/>
  <c r="C141" i="2"/>
  <c r="D141" i="2"/>
  <c r="E141" i="2"/>
  <c r="F141" i="2"/>
  <c r="G141" i="2"/>
  <c r="H141" i="2"/>
  <c r="I141" i="2"/>
  <c r="J141" i="2"/>
  <c r="K141" i="2"/>
  <c r="P141" i="2" s="1"/>
  <c r="L141" i="2"/>
  <c r="B142" i="2"/>
  <c r="C142" i="2"/>
  <c r="D142" i="2"/>
  <c r="E142" i="2"/>
  <c r="F142" i="2"/>
  <c r="G142" i="2"/>
  <c r="H142" i="2"/>
  <c r="I142" i="2"/>
  <c r="J142" i="2"/>
  <c r="K142" i="2"/>
  <c r="P142" i="2" s="1"/>
  <c r="L142" i="2"/>
  <c r="B143" i="2"/>
  <c r="C143" i="2"/>
  <c r="D143" i="2"/>
  <c r="E143" i="2"/>
  <c r="F143" i="2"/>
  <c r="G143" i="2"/>
  <c r="H143" i="2"/>
  <c r="I143" i="2"/>
  <c r="J143" i="2"/>
  <c r="K143" i="2"/>
  <c r="P143" i="2" s="1"/>
  <c r="L143" i="2"/>
  <c r="B144" i="2"/>
  <c r="C144" i="2"/>
  <c r="D144" i="2"/>
  <c r="E144" i="2"/>
  <c r="F144" i="2"/>
  <c r="G144" i="2"/>
  <c r="H144" i="2"/>
  <c r="I144" i="2"/>
  <c r="J144" i="2"/>
  <c r="K144" i="2"/>
  <c r="P144" i="2" s="1"/>
  <c r="L144" i="2"/>
  <c r="B145" i="2"/>
  <c r="C145" i="2"/>
  <c r="D145" i="2"/>
  <c r="E145" i="2"/>
  <c r="F145" i="2"/>
  <c r="G145" i="2"/>
  <c r="H145" i="2"/>
  <c r="I145" i="2"/>
  <c r="J145" i="2"/>
  <c r="K145" i="2"/>
  <c r="P145" i="2" s="1"/>
  <c r="L145" i="2"/>
  <c r="B146" i="2"/>
  <c r="C146" i="2"/>
  <c r="D146" i="2"/>
  <c r="E146" i="2"/>
  <c r="F146" i="2"/>
  <c r="G146" i="2"/>
  <c r="H146" i="2"/>
  <c r="I146" i="2"/>
  <c r="J146" i="2"/>
  <c r="K146" i="2"/>
  <c r="P146" i="2" s="1"/>
  <c r="L146" i="2"/>
  <c r="B147" i="2"/>
  <c r="C147" i="2"/>
  <c r="D147" i="2"/>
  <c r="E147" i="2"/>
  <c r="F147" i="2"/>
  <c r="G147" i="2"/>
  <c r="H147" i="2"/>
  <c r="I147" i="2"/>
  <c r="J147" i="2"/>
  <c r="K147" i="2"/>
  <c r="P147" i="2" s="1"/>
  <c r="L147" i="2"/>
  <c r="B148" i="2"/>
  <c r="C148" i="2"/>
  <c r="D148" i="2"/>
  <c r="E148" i="2"/>
  <c r="F148" i="2"/>
  <c r="G148" i="2"/>
  <c r="H148" i="2"/>
  <c r="I148" i="2"/>
  <c r="J148" i="2"/>
  <c r="K148" i="2"/>
  <c r="P148" i="2" s="1"/>
  <c r="L148" i="2"/>
  <c r="B149" i="2"/>
  <c r="C149" i="2"/>
  <c r="D149" i="2"/>
  <c r="E149" i="2"/>
  <c r="F149" i="2"/>
  <c r="G149" i="2"/>
  <c r="H149" i="2"/>
  <c r="I149" i="2"/>
  <c r="J149" i="2"/>
  <c r="K149" i="2"/>
  <c r="P149" i="2" s="1"/>
  <c r="L149" i="2"/>
  <c r="B150" i="2"/>
  <c r="C150" i="2"/>
  <c r="D150" i="2"/>
  <c r="E150" i="2"/>
  <c r="F150" i="2"/>
  <c r="G150" i="2"/>
  <c r="H150" i="2"/>
  <c r="I150" i="2"/>
  <c r="J150" i="2"/>
  <c r="K150" i="2"/>
  <c r="P150" i="2" s="1"/>
  <c r="L150" i="2"/>
  <c r="B151" i="2"/>
  <c r="C151" i="2"/>
  <c r="D151" i="2"/>
  <c r="E151" i="2"/>
  <c r="F151" i="2"/>
  <c r="G151" i="2"/>
  <c r="H151" i="2"/>
  <c r="I151" i="2"/>
  <c r="J151" i="2"/>
  <c r="K151" i="2"/>
  <c r="P151" i="2" s="1"/>
  <c r="L151" i="2"/>
  <c r="B3" i="2"/>
  <c r="C3" i="2"/>
  <c r="D3" i="2"/>
  <c r="E3" i="2"/>
  <c r="F3" i="2"/>
  <c r="G3" i="2"/>
  <c r="H3" i="2"/>
  <c r="I3" i="2"/>
  <c r="J3" i="2"/>
  <c r="K3" i="2"/>
  <c r="P3" i="2" s="1"/>
  <c r="L3" i="2"/>
  <c r="B4" i="2"/>
  <c r="C4" i="2"/>
  <c r="D4" i="2"/>
  <c r="E4" i="2"/>
  <c r="F4" i="2"/>
  <c r="G4" i="2"/>
  <c r="H4" i="2"/>
  <c r="I4" i="2"/>
  <c r="J4" i="2"/>
  <c r="K4" i="2"/>
  <c r="P4" i="2" s="1"/>
  <c r="L4" i="2"/>
  <c r="B5" i="2"/>
  <c r="C5" i="2"/>
  <c r="D5" i="2"/>
  <c r="E5" i="2"/>
  <c r="F5" i="2"/>
  <c r="G5" i="2"/>
  <c r="H5" i="2"/>
  <c r="I5" i="2"/>
  <c r="J5" i="2"/>
  <c r="K5" i="2"/>
  <c r="P5" i="2" s="1"/>
  <c r="L5" i="2"/>
  <c r="B6" i="2"/>
  <c r="C6" i="2"/>
  <c r="D6" i="2"/>
  <c r="E6" i="2"/>
  <c r="F6" i="2"/>
  <c r="G6" i="2"/>
  <c r="H6" i="2"/>
  <c r="I6" i="2"/>
  <c r="J6" i="2"/>
  <c r="K6" i="2"/>
  <c r="P6" i="2" s="1"/>
  <c r="L6" i="2"/>
  <c r="B7" i="2"/>
  <c r="C7" i="2"/>
  <c r="D7" i="2"/>
  <c r="E7" i="2"/>
  <c r="F7" i="2"/>
  <c r="G7" i="2"/>
  <c r="H7" i="2"/>
  <c r="I7" i="2"/>
  <c r="J7" i="2"/>
  <c r="K7" i="2"/>
  <c r="P7" i="2" s="1"/>
  <c r="L7" i="2"/>
  <c r="B8" i="2"/>
  <c r="C8" i="2"/>
  <c r="D8" i="2"/>
  <c r="E8" i="2"/>
  <c r="F8" i="2"/>
  <c r="G8" i="2"/>
  <c r="H8" i="2"/>
  <c r="I8" i="2"/>
  <c r="J8" i="2"/>
  <c r="K8" i="2"/>
  <c r="P8" i="2" s="1"/>
  <c r="L8" i="2"/>
  <c r="B9" i="2"/>
  <c r="C9" i="2"/>
  <c r="D9" i="2"/>
  <c r="E9" i="2"/>
  <c r="F9" i="2"/>
  <c r="G9" i="2"/>
  <c r="H9" i="2"/>
  <c r="I9" i="2"/>
  <c r="J9" i="2"/>
  <c r="K9" i="2"/>
  <c r="P9" i="2" s="1"/>
  <c r="L9" i="2"/>
  <c r="B10" i="2"/>
  <c r="C10" i="2"/>
  <c r="D10" i="2"/>
  <c r="E10" i="2"/>
  <c r="F10" i="2"/>
  <c r="G10" i="2"/>
  <c r="H10" i="2"/>
  <c r="I10" i="2"/>
  <c r="J10" i="2"/>
  <c r="K10" i="2"/>
  <c r="P10" i="2" s="1"/>
  <c r="L10" i="2"/>
  <c r="B11" i="2"/>
  <c r="C11" i="2"/>
  <c r="D11" i="2"/>
  <c r="E11" i="2"/>
  <c r="F11" i="2"/>
  <c r="G11" i="2"/>
  <c r="H11" i="2"/>
  <c r="I11" i="2"/>
  <c r="J11" i="2"/>
  <c r="K11" i="2"/>
  <c r="P11" i="2" s="1"/>
  <c r="L11" i="2"/>
  <c r="B12" i="2"/>
  <c r="C12" i="2"/>
  <c r="D12" i="2"/>
  <c r="E12" i="2"/>
  <c r="F12" i="2"/>
  <c r="G12" i="2"/>
  <c r="H12" i="2"/>
  <c r="I12" i="2"/>
  <c r="J12" i="2"/>
  <c r="K12" i="2"/>
  <c r="P12" i="2" s="1"/>
  <c r="L12" i="2"/>
  <c r="B13" i="2"/>
  <c r="C13" i="2"/>
  <c r="D13" i="2"/>
  <c r="E13" i="2"/>
  <c r="F13" i="2"/>
  <c r="G13" i="2"/>
  <c r="H13" i="2"/>
  <c r="I13" i="2"/>
  <c r="J13" i="2"/>
  <c r="K13" i="2"/>
  <c r="P13" i="2" s="1"/>
  <c r="L13" i="2"/>
  <c r="B14" i="2"/>
  <c r="C14" i="2"/>
  <c r="D14" i="2"/>
  <c r="E14" i="2"/>
  <c r="F14" i="2"/>
  <c r="G14" i="2"/>
  <c r="H14" i="2"/>
  <c r="I14" i="2"/>
  <c r="J14" i="2"/>
  <c r="K14" i="2"/>
  <c r="P14" i="2" s="1"/>
  <c r="L14" i="2"/>
  <c r="B15" i="2"/>
  <c r="C15" i="2"/>
  <c r="D15" i="2"/>
  <c r="E15" i="2"/>
  <c r="F15" i="2"/>
  <c r="G15" i="2"/>
  <c r="H15" i="2"/>
  <c r="I15" i="2"/>
  <c r="J15" i="2"/>
  <c r="K15" i="2"/>
  <c r="P15" i="2" s="1"/>
  <c r="L15" i="2"/>
  <c r="B16" i="2"/>
  <c r="C16" i="2"/>
  <c r="D16" i="2"/>
  <c r="E16" i="2"/>
  <c r="F16" i="2"/>
  <c r="G16" i="2"/>
  <c r="H16" i="2"/>
  <c r="I16" i="2"/>
  <c r="J16" i="2"/>
  <c r="K16" i="2"/>
  <c r="P16" i="2" s="1"/>
  <c r="L16" i="2"/>
  <c r="B17" i="2"/>
  <c r="C17" i="2"/>
  <c r="D17" i="2"/>
  <c r="E17" i="2"/>
  <c r="F17" i="2"/>
  <c r="G17" i="2"/>
  <c r="H17" i="2"/>
  <c r="I17" i="2"/>
  <c r="J17" i="2"/>
  <c r="K17" i="2"/>
  <c r="P17" i="2" s="1"/>
  <c r="L17" i="2"/>
  <c r="B18" i="2"/>
  <c r="C18" i="2"/>
  <c r="D18" i="2"/>
  <c r="E18" i="2"/>
  <c r="F18" i="2"/>
  <c r="G18" i="2"/>
  <c r="H18" i="2"/>
  <c r="I18" i="2"/>
  <c r="J18" i="2"/>
  <c r="K18" i="2"/>
  <c r="P18" i="2" s="1"/>
  <c r="L18" i="2"/>
  <c r="B19" i="2"/>
  <c r="C19" i="2"/>
  <c r="D19" i="2"/>
  <c r="E19" i="2"/>
  <c r="F19" i="2"/>
  <c r="G19" i="2"/>
  <c r="H19" i="2"/>
  <c r="I19" i="2"/>
  <c r="J19" i="2"/>
  <c r="K19" i="2"/>
  <c r="P19" i="2" s="1"/>
  <c r="L19" i="2"/>
  <c r="B20" i="2"/>
  <c r="C20" i="2"/>
  <c r="D20" i="2"/>
  <c r="E20" i="2"/>
  <c r="F20" i="2"/>
  <c r="G20" i="2"/>
  <c r="H20" i="2"/>
  <c r="I20" i="2"/>
  <c r="J20" i="2"/>
  <c r="K20" i="2"/>
  <c r="P20" i="2" s="1"/>
  <c r="L20" i="2"/>
  <c r="B21" i="2"/>
  <c r="C21" i="2"/>
  <c r="D21" i="2"/>
  <c r="E21" i="2"/>
  <c r="F21" i="2"/>
  <c r="G21" i="2"/>
  <c r="H21" i="2"/>
  <c r="I21" i="2"/>
  <c r="J21" i="2"/>
  <c r="K21" i="2"/>
  <c r="P21" i="2" s="1"/>
  <c r="L21" i="2"/>
  <c r="B22" i="2"/>
  <c r="C22" i="2"/>
  <c r="D22" i="2"/>
  <c r="E22" i="2"/>
  <c r="F22" i="2"/>
  <c r="G22" i="2"/>
  <c r="H22" i="2"/>
  <c r="I22" i="2"/>
  <c r="J22" i="2"/>
  <c r="K22" i="2"/>
  <c r="P22" i="2" s="1"/>
  <c r="L22" i="2"/>
  <c r="B23" i="2"/>
  <c r="C23" i="2"/>
  <c r="D23" i="2"/>
  <c r="E23" i="2"/>
  <c r="F23" i="2"/>
  <c r="G23" i="2"/>
  <c r="H23" i="2"/>
  <c r="I23" i="2"/>
  <c r="J23" i="2"/>
  <c r="K23" i="2"/>
  <c r="P23" i="2" s="1"/>
  <c r="L23" i="2"/>
  <c r="B24" i="2"/>
  <c r="C24" i="2"/>
  <c r="D24" i="2"/>
  <c r="E24" i="2"/>
  <c r="F24" i="2"/>
  <c r="G24" i="2"/>
  <c r="H24" i="2"/>
  <c r="I24" i="2"/>
  <c r="J24" i="2"/>
  <c r="K24" i="2"/>
  <c r="P24" i="2" s="1"/>
  <c r="L24" i="2"/>
  <c r="B25" i="2"/>
  <c r="C25" i="2"/>
  <c r="D25" i="2"/>
  <c r="E25" i="2"/>
  <c r="F25" i="2"/>
  <c r="G25" i="2"/>
  <c r="H25" i="2"/>
  <c r="I25" i="2"/>
  <c r="J25" i="2"/>
  <c r="K25" i="2"/>
  <c r="P25" i="2" s="1"/>
  <c r="L25" i="2"/>
  <c r="B26" i="2"/>
  <c r="C26" i="2"/>
  <c r="D26" i="2"/>
  <c r="E26" i="2"/>
  <c r="F26" i="2"/>
  <c r="G26" i="2"/>
  <c r="H26" i="2"/>
  <c r="I26" i="2"/>
  <c r="J26" i="2"/>
  <c r="K26" i="2"/>
  <c r="P26" i="2" s="1"/>
  <c r="L26" i="2"/>
  <c r="B27" i="2"/>
  <c r="C27" i="2"/>
  <c r="D27" i="2"/>
  <c r="E27" i="2"/>
  <c r="F27" i="2"/>
  <c r="G27" i="2"/>
  <c r="H27" i="2"/>
  <c r="I27" i="2"/>
  <c r="J27" i="2"/>
  <c r="K27" i="2"/>
  <c r="P27" i="2" s="1"/>
  <c r="L27" i="2"/>
  <c r="B28" i="2"/>
  <c r="C28" i="2"/>
  <c r="D28" i="2"/>
  <c r="E28" i="2"/>
  <c r="F28" i="2"/>
  <c r="G28" i="2"/>
  <c r="H28" i="2"/>
  <c r="I28" i="2"/>
  <c r="J28" i="2"/>
  <c r="K28" i="2"/>
  <c r="P28" i="2" s="1"/>
  <c r="L28" i="2"/>
  <c r="B29" i="2"/>
  <c r="C29" i="2"/>
  <c r="D29" i="2"/>
  <c r="E29" i="2"/>
  <c r="F29" i="2"/>
  <c r="G29" i="2"/>
  <c r="H29" i="2"/>
  <c r="I29" i="2"/>
  <c r="J29" i="2"/>
  <c r="K29" i="2"/>
  <c r="P29" i="2" s="1"/>
  <c r="L29" i="2"/>
  <c r="B30" i="2"/>
  <c r="C30" i="2"/>
  <c r="D30" i="2"/>
  <c r="E30" i="2"/>
  <c r="F30" i="2"/>
  <c r="G30" i="2"/>
  <c r="H30" i="2"/>
  <c r="I30" i="2"/>
  <c r="J30" i="2"/>
  <c r="K30" i="2"/>
  <c r="P30" i="2" s="1"/>
  <c r="L30" i="2"/>
  <c r="B31" i="2"/>
  <c r="C31" i="2"/>
  <c r="D31" i="2"/>
  <c r="E31" i="2"/>
  <c r="F31" i="2"/>
  <c r="G31" i="2"/>
  <c r="H31" i="2"/>
  <c r="I31" i="2"/>
  <c r="J31" i="2"/>
  <c r="K31" i="2"/>
  <c r="P31" i="2" s="1"/>
  <c r="L31" i="2"/>
  <c r="B32" i="2"/>
  <c r="C32" i="2"/>
  <c r="D32" i="2"/>
  <c r="E32" i="2"/>
  <c r="F32" i="2"/>
  <c r="G32" i="2"/>
  <c r="H32" i="2"/>
  <c r="I32" i="2"/>
  <c r="J32" i="2"/>
  <c r="K32" i="2"/>
  <c r="P32" i="2" s="1"/>
  <c r="L32" i="2"/>
  <c r="B33" i="2"/>
  <c r="C33" i="2"/>
  <c r="D33" i="2"/>
  <c r="E33" i="2"/>
  <c r="F33" i="2"/>
  <c r="G33" i="2"/>
  <c r="H33" i="2"/>
  <c r="I33" i="2"/>
  <c r="J33" i="2"/>
  <c r="K33" i="2"/>
  <c r="P33" i="2" s="1"/>
  <c r="L33" i="2"/>
  <c r="B34" i="2"/>
  <c r="C34" i="2"/>
  <c r="D34" i="2"/>
  <c r="E34" i="2"/>
  <c r="F34" i="2"/>
  <c r="G34" i="2"/>
  <c r="H34" i="2"/>
  <c r="I34" i="2"/>
  <c r="J34" i="2"/>
  <c r="K34" i="2"/>
  <c r="P34" i="2" s="1"/>
  <c r="L34" i="2"/>
  <c r="B35" i="2"/>
  <c r="C35" i="2"/>
  <c r="D35" i="2"/>
  <c r="E35" i="2"/>
  <c r="F35" i="2"/>
  <c r="G35" i="2"/>
  <c r="H35" i="2"/>
  <c r="I35" i="2"/>
  <c r="J35" i="2"/>
  <c r="K35" i="2"/>
  <c r="P35" i="2" s="1"/>
  <c r="L35" i="2"/>
  <c r="B36" i="2"/>
  <c r="C36" i="2"/>
  <c r="D36" i="2"/>
  <c r="E36" i="2"/>
  <c r="F36" i="2"/>
  <c r="G36" i="2"/>
  <c r="H36" i="2"/>
  <c r="I36" i="2"/>
  <c r="J36" i="2"/>
  <c r="K36" i="2"/>
  <c r="P36" i="2" s="1"/>
  <c r="L36" i="2"/>
  <c r="B37" i="2"/>
  <c r="C37" i="2"/>
  <c r="D37" i="2"/>
  <c r="E37" i="2"/>
  <c r="F37" i="2"/>
  <c r="G37" i="2"/>
  <c r="H37" i="2"/>
  <c r="I37" i="2"/>
  <c r="J37" i="2"/>
  <c r="K37" i="2"/>
  <c r="P37" i="2" s="1"/>
  <c r="L37" i="2"/>
  <c r="B38" i="2"/>
  <c r="C38" i="2"/>
  <c r="D38" i="2"/>
  <c r="E38" i="2"/>
  <c r="F38" i="2"/>
  <c r="G38" i="2"/>
  <c r="H38" i="2"/>
  <c r="I38" i="2"/>
  <c r="J38" i="2"/>
  <c r="K38" i="2"/>
  <c r="P38" i="2" s="1"/>
  <c r="L38" i="2"/>
  <c r="B39" i="2"/>
  <c r="C39" i="2"/>
  <c r="D39" i="2"/>
  <c r="E39" i="2"/>
  <c r="F39" i="2"/>
  <c r="G39" i="2"/>
  <c r="H39" i="2"/>
  <c r="I39" i="2"/>
  <c r="J39" i="2"/>
  <c r="K39" i="2"/>
  <c r="P39" i="2" s="1"/>
  <c r="L39" i="2"/>
  <c r="B40" i="2"/>
  <c r="C40" i="2"/>
  <c r="D40" i="2"/>
  <c r="E40" i="2"/>
  <c r="F40" i="2"/>
  <c r="G40" i="2"/>
  <c r="H40" i="2"/>
  <c r="I40" i="2"/>
  <c r="J40" i="2"/>
  <c r="K40" i="2"/>
  <c r="P40" i="2" s="1"/>
  <c r="L40" i="2"/>
  <c r="B41" i="2"/>
  <c r="C41" i="2"/>
  <c r="D41" i="2"/>
  <c r="E41" i="2"/>
  <c r="F41" i="2"/>
  <c r="G41" i="2"/>
  <c r="H41" i="2"/>
  <c r="I41" i="2"/>
  <c r="J41" i="2"/>
  <c r="K41" i="2"/>
  <c r="P41" i="2" s="1"/>
  <c r="L41" i="2"/>
  <c r="B42" i="2"/>
  <c r="C42" i="2"/>
  <c r="D42" i="2"/>
  <c r="E42" i="2"/>
  <c r="F42" i="2"/>
  <c r="G42" i="2"/>
  <c r="H42" i="2"/>
  <c r="I42" i="2"/>
  <c r="J42" i="2"/>
  <c r="K42" i="2"/>
  <c r="P42" i="2" s="1"/>
  <c r="L42" i="2"/>
  <c r="B43" i="2"/>
  <c r="C43" i="2"/>
  <c r="D43" i="2"/>
  <c r="E43" i="2"/>
  <c r="F43" i="2"/>
  <c r="G43" i="2"/>
  <c r="H43" i="2"/>
  <c r="I43" i="2"/>
  <c r="J43" i="2"/>
  <c r="K43" i="2"/>
  <c r="P43" i="2" s="1"/>
  <c r="L43" i="2"/>
  <c r="B44" i="2"/>
  <c r="C44" i="2"/>
  <c r="D44" i="2"/>
  <c r="E44" i="2"/>
  <c r="F44" i="2"/>
  <c r="G44" i="2"/>
  <c r="H44" i="2"/>
  <c r="I44" i="2"/>
  <c r="J44" i="2"/>
  <c r="K44" i="2"/>
  <c r="P44" i="2" s="1"/>
  <c r="L44" i="2"/>
  <c r="B45" i="2"/>
  <c r="C45" i="2"/>
  <c r="D45" i="2"/>
  <c r="E45" i="2"/>
  <c r="F45" i="2"/>
  <c r="G45" i="2"/>
  <c r="H45" i="2"/>
  <c r="I45" i="2"/>
  <c r="J45" i="2"/>
  <c r="K45" i="2"/>
  <c r="P45" i="2" s="1"/>
  <c r="L45" i="2"/>
  <c r="B46" i="2"/>
  <c r="C46" i="2"/>
  <c r="D46" i="2"/>
  <c r="E46" i="2"/>
  <c r="F46" i="2"/>
  <c r="G46" i="2"/>
  <c r="H46" i="2"/>
  <c r="I46" i="2"/>
  <c r="J46" i="2"/>
  <c r="K46" i="2"/>
  <c r="P46" i="2" s="1"/>
  <c r="L46" i="2"/>
  <c r="B47" i="2"/>
  <c r="C47" i="2"/>
  <c r="D47" i="2"/>
  <c r="E47" i="2"/>
  <c r="F47" i="2"/>
  <c r="G47" i="2"/>
  <c r="H47" i="2"/>
  <c r="I47" i="2"/>
  <c r="J47" i="2"/>
  <c r="K47" i="2"/>
  <c r="P47" i="2" s="1"/>
  <c r="L47" i="2"/>
  <c r="B48" i="2"/>
  <c r="C48" i="2"/>
  <c r="D48" i="2"/>
  <c r="E48" i="2"/>
  <c r="F48" i="2"/>
  <c r="G48" i="2"/>
  <c r="H48" i="2"/>
  <c r="I48" i="2"/>
  <c r="J48" i="2"/>
  <c r="K48" i="2"/>
  <c r="P48" i="2" s="1"/>
  <c r="L48" i="2"/>
  <c r="B49" i="2"/>
  <c r="C49" i="2"/>
  <c r="D49" i="2"/>
  <c r="E49" i="2"/>
  <c r="F49" i="2"/>
  <c r="G49" i="2"/>
  <c r="H49" i="2"/>
  <c r="I49" i="2"/>
  <c r="J49" i="2"/>
  <c r="K49" i="2"/>
  <c r="P49" i="2" s="1"/>
  <c r="L49" i="2"/>
  <c r="B50" i="2"/>
  <c r="C50" i="2"/>
  <c r="D50" i="2"/>
  <c r="E50" i="2"/>
  <c r="F50" i="2"/>
  <c r="G50" i="2"/>
  <c r="H50" i="2"/>
  <c r="I50" i="2"/>
  <c r="J50" i="2"/>
  <c r="K50" i="2"/>
  <c r="P50" i="2" s="1"/>
  <c r="L50" i="2"/>
  <c r="B51" i="2"/>
  <c r="C51" i="2"/>
  <c r="D51" i="2"/>
  <c r="E51" i="2"/>
  <c r="F51" i="2"/>
  <c r="G51" i="2"/>
  <c r="H51" i="2"/>
  <c r="I51" i="2"/>
  <c r="J51" i="2"/>
  <c r="K51" i="2"/>
  <c r="P51" i="2" s="1"/>
  <c r="L51" i="2"/>
  <c r="B52" i="2"/>
  <c r="C52" i="2"/>
  <c r="D52" i="2"/>
  <c r="E52" i="2"/>
  <c r="F52" i="2"/>
  <c r="G52" i="2"/>
  <c r="H52" i="2"/>
  <c r="I52" i="2"/>
  <c r="J52" i="2"/>
  <c r="K52" i="2"/>
  <c r="P52" i="2" s="1"/>
  <c r="L52" i="2"/>
  <c r="B53" i="2"/>
  <c r="C53" i="2"/>
  <c r="D53" i="2"/>
  <c r="E53" i="2"/>
  <c r="F53" i="2"/>
  <c r="G53" i="2"/>
  <c r="H53" i="2"/>
  <c r="I53" i="2"/>
  <c r="J53" i="2"/>
  <c r="K53" i="2"/>
  <c r="P53" i="2" s="1"/>
  <c r="L53" i="2"/>
  <c r="B54" i="2"/>
  <c r="C54" i="2"/>
  <c r="D54" i="2"/>
  <c r="E54" i="2"/>
  <c r="F54" i="2"/>
  <c r="G54" i="2"/>
  <c r="H54" i="2"/>
  <c r="I54" i="2"/>
  <c r="J54" i="2"/>
  <c r="K54" i="2"/>
  <c r="P54" i="2" s="1"/>
  <c r="L54" i="2"/>
  <c r="B55" i="2"/>
  <c r="C55" i="2"/>
  <c r="D55" i="2"/>
  <c r="E55" i="2"/>
  <c r="F55" i="2"/>
  <c r="G55" i="2"/>
  <c r="H55" i="2"/>
  <c r="I55" i="2"/>
  <c r="J55" i="2"/>
  <c r="K55" i="2"/>
  <c r="P55" i="2" s="1"/>
  <c r="L55" i="2"/>
  <c r="B56" i="2"/>
  <c r="C56" i="2"/>
  <c r="D56" i="2"/>
  <c r="E56" i="2"/>
  <c r="F56" i="2"/>
  <c r="G56" i="2"/>
  <c r="H56" i="2"/>
  <c r="I56" i="2"/>
  <c r="J56" i="2"/>
  <c r="K56" i="2"/>
  <c r="P56" i="2" s="1"/>
  <c r="L56" i="2"/>
  <c r="B57" i="2"/>
  <c r="C57" i="2"/>
  <c r="D57" i="2"/>
  <c r="E57" i="2"/>
  <c r="F57" i="2"/>
  <c r="G57" i="2"/>
  <c r="H57" i="2"/>
  <c r="I57" i="2"/>
  <c r="J57" i="2"/>
  <c r="K57" i="2"/>
  <c r="P57" i="2" s="1"/>
  <c r="L57" i="2"/>
  <c r="B58" i="2"/>
  <c r="C58" i="2"/>
  <c r="D58" i="2"/>
  <c r="E58" i="2"/>
  <c r="F58" i="2"/>
  <c r="G58" i="2"/>
  <c r="H58" i="2"/>
  <c r="I58" i="2"/>
  <c r="J58" i="2"/>
  <c r="K58" i="2"/>
  <c r="P58" i="2" s="1"/>
  <c r="L58" i="2"/>
  <c r="B59" i="2"/>
  <c r="C59" i="2"/>
  <c r="D59" i="2"/>
  <c r="E59" i="2"/>
  <c r="F59" i="2"/>
  <c r="G59" i="2"/>
  <c r="H59" i="2"/>
  <c r="I59" i="2"/>
  <c r="J59" i="2"/>
  <c r="K59" i="2"/>
  <c r="P59" i="2" s="1"/>
  <c r="L59" i="2"/>
  <c r="B60" i="2"/>
  <c r="C60" i="2"/>
  <c r="D60" i="2"/>
  <c r="E60" i="2"/>
  <c r="F60" i="2"/>
  <c r="G60" i="2"/>
  <c r="H60" i="2"/>
  <c r="I60" i="2"/>
  <c r="J60" i="2"/>
  <c r="K60" i="2"/>
  <c r="P60" i="2" s="1"/>
  <c r="L60" i="2"/>
  <c r="C2" i="2"/>
  <c r="D2" i="2"/>
  <c r="E2" i="2"/>
  <c r="F2" i="2"/>
  <c r="G2" i="2"/>
  <c r="H2" i="2"/>
  <c r="I2" i="2"/>
  <c r="J2" i="2"/>
  <c r="K2" i="2"/>
  <c r="P2" i="2" s="1"/>
  <c r="L2" i="2"/>
  <c r="U1" i="2" l="1"/>
  <c r="U2" i="2"/>
  <c r="U5" i="2" a="1"/>
  <c r="U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56EE0A-2427-4DEC-82C6-8930ACD75458}" keepAlive="1" name="Zapytanie — pesel" description="Połączenie z zapytaniem „pesel” w skoroszycie." type="5" refreshedVersion="7" background="1" saveData="1">
    <dbPr connection="Provider=Microsoft.Mashup.OleDb.1;Data Source=$Workbook$;Location=pesel;Extended Properties=&quot;&quot;" command="SELECT * FROM [pesel]"/>
  </connection>
</connections>
</file>

<file path=xl/sharedStrings.xml><?xml version="1.0" encoding="utf-8"?>
<sst xmlns="http://schemas.openxmlformats.org/spreadsheetml/2006/main" count="177" uniqueCount="165">
  <si>
    <t>53082806059</t>
  </si>
  <si>
    <t>89100192752</t>
  </si>
  <si>
    <t>85111779283</t>
  </si>
  <si>
    <t>86080941169</t>
  </si>
  <si>
    <t>89011129700</t>
  </si>
  <si>
    <t>62033089803</t>
  </si>
  <si>
    <t>62092569090</t>
  </si>
  <si>
    <t>64063159211</t>
  </si>
  <si>
    <t>88120262427</t>
  </si>
  <si>
    <t>75121005045</t>
  </si>
  <si>
    <t>74121108598</t>
  </si>
  <si>
    <t>67112966668</t>
  </si>
  <si>
    <t>89010737704</t>
  </si>
  <si>
    <t>52101156863</t>
  </si>
  <si>
    <t>91032272651</t>
  </si>
  <si>
    <t>75032006098</t>
  </si>
  <si>
    <t>55110906690</t>
  </si>
  <si>
    <t>67103111042</t>
  </si>
  <si>
    <t>77072919805</t>
  </si>
  <si>
    <t>92022716243</t>
  </si>
  <si>
    <t>83041812338</t>
  </si>
  <si>
    <t>86072032543</t>
  </si>
  <si>
    <t>71110410883</t>
  </si>
  <si>
    <t>73070871368</t>
  </si>
  <si>
    <t>74040249598</t>
  </si>
  <si>
    <t>85052135674</t>
  </si>
  <si>
    <t>70053179170</t>
  </si>
  <si>
    <t>89021468413</t>
  </si>
  <si>
    <t>64040919575</t>
  </si>
  <si>
    <t>66100294134</t>
  </si>
  <si>
    <t>63102092944</t>
  </si>
  <si>
    <t>89040205480</t>
  </si>
  <si>
    <t>74123184206</t>
  </si>
  <si>
    <t>88080204509</t>
  </si>
  <si>
    <t>70032057433</t>
  </si>
  <si>
    <t>89081421445</t>
  </si>
  <si>
    <t>66113183995</t>
  </si>
  <si>
    <t>56111161549</t>
  </si>
  <si>
    <t>78103188695</t>
  </si>
  <si>
    <t>88080601948</t>
  </si>
  <si>
    <t>71093058856</t>
  </si>
  <si>
    <t>64022301455</t>
  </si>
  <si>
    <t>65102086116</t>
  </si>
  <si>
    <t>68112117597</t>
  </si>
  <si>
    <t>70101195486</t>
  </si>
  <si>
    <t>77111084850</t>
  </si>
  <si>
    <t>78123189018</t>
  </si>
  <si>
    <t>79110673709</t>
  </si>
  <si>
    <t>74120284541</t>
  </si>
  <si>
    <t>89082179879</t>
  </si>
  <si>
    <t>86070630583</t>
  </si>
  <si>
    <t>63122755182</t>
  </si>
  <si>
    <t>90112004373</t>
  </si>
  <si>
    <t>54043010088</t>
  </si>
  <si>
    <t>69122174118</t>
  </si>
  <si>
    <t>84051294894</t>
  </si>
  <si>
    <t>66111176164</t>
  </si>
  <si>
    <t>71112677514</t>
  </si>
  <si>
    <t>89040633348</t>
  </si>
  <si>
    <t>90053120136</t>
  </si>
  <si>
    <t>75123199317</t>
  </si>
  <si>
    <t>73112328551</t>
  </si>
  <si>
    <t>85031079443</t>
  </si>
  <si>
    <t>85052568643</t>
  </si>
  <si>
    <t>55022153432</t>
  </si>
  <si>
    <t>83041947282</t>
  </si>
  <si>
    <t>86081443325</t>
  </si>
  <si>
    <t>59110570565</t>
  </si>
  <si>
    <t>66063014631</t>
  </si>
  <si>
    <t>67120749923</t>
  </si>
  <si>
    <t>89081519801</t>
  </si>
  <si>
    <t>70120794633</t>
  </si>
  <si>
    <t>76121186303</t>
  </si>
  <si>
    <t>72031096705</t>
  </si>
  <si>
    <t>61100157652</t>
  </si>
  <si>
    <t>79012564484</t>
  </si>
  <si>
    <t>88111094545</t>
  </si>
  <si>
    <t>89040876453</t>
  </si>
  <si>
    <t>89120952161</t>
  </si>
  <si>
    <t>59083036077</t>
  </si>
  <si>
    <t>61121020469</t>
  </si>
  <si>
    <t>89040185241</t>
  </si>
  <si>
    <t>88080416256</t>
  </si>
  <si>
    <t>61032479116</t>
  </si>
  <si>
    <t>54020837137</t>
  </si>
  <si>
    <t>87072724289</t>
  </si>
  <si>
    <t>88103032931</t>
  </si>
  <si>
    <t>59042989686</t>
  </si>
  <si>
    <t>91023191330</t>
  </si>
  <si>
    <t>59031152059</t>
  </si>
  <si>
    <t>84112185145</t>
  </si>
  <si>
    <t>60102890107</t>
  </si>
  <si>
    <t>84050694367</t>
  </si>
  <si>
    <t>89041133472</t>
  </si>
  <si>
    <t>82072219267</t>
  </si>
  <si>
    <t>57102202414</t>
  </si>
  <si>
    <t>55123128973</t>
  </si>
  <si>
    <t>86070511185</t>
  </si>
  <si>
    <t>81101148770</t>
  </si>
  <si>
    <t>87071164662</t>
  </si>
  <si>
    <t>51011153311</t>
  </si>
  <si>
    <t>89052085069</t>
  </si>
  <si>
    <t>50102636355</t>
  </si>
  <si>
    <t>89011581319</t>
  </si>
  <si>
    <t>53122299122</t>
  </si>
  <si>
    <t>75113162747</t>
  </si>
  <si>
    <t>89102588171</t>
  </si>
  <si>
    <t>89022379914</t>
  </si>
  <si>
    <t>92080709353</t>
  </si>
  <si>
    <t>50101111305</t>
  </si>
  <si>
    <t>89042620494</t>
  </si>
  <si>
    <t>51102573842</t>
  </si>
  <si>
    <t>89021697637</t>
  </si>
  <si>
    <t>63092608644</t>
  </si>
  <si>
    <t>78102945963</t>
  </si>
  <si>
    <t>86061995325</t>
  </si>
  <si>
    <t>78011115028</t>
  </si>
  <si>
    <t>89042750933</t>
  </si>
  <si>
    <t>89112466825</t>
  </si>
  <si>
    <t>89020265394</t>
  </si>
  <si>
    <t>66100651663</t>
  </si>
  <si>
    <t>65062892381</t>
  </si>
  <si>
    <t>69030626134</t>
  </si>
  <si>
    <t>67113048790</t>
  </si>
  <si>
    <t>84051840149</t>
  </si>
  <si>
    <t>57073163051</t>
  </si>
  <si>
    <t>81081010863</t>
  </si>
  <si>
    <t>89062644823</t>
  </si>
  <si>
    <t>52110446139</t>
  </si>
  <si>
    <t>50021011352</t>
  </si>
  <si>
    <t>65092056892</t>
  </si>
  <si>
    <t>85052605175</t>
  </si>
  <si>
    <t>89032143350</t>
  </si>
  <si>
    <t>71123061643</t>
  </si>
  <si>
    <t>73103000844</t>
  </si>
  <si>
    <t>89012630357</t>
  </si>
  <si>
    <t>73010399576</t>
  </si>
  <si>
    <t>87070895372</t>
  </si>
  <si>
    <t>60061144469</t>
  </si>
  <si>
    <t>76043169949</t>
  </si>
  <si>
    <t>79101146737</t>
  </si>
  <si>
    <t>76043054555</t>
  </si>
  <si>
    <t>89082608599</t>
  </si>
  <si>
    <t>76122752028</t>
  </si>
  <si>
    <t>77120835871</t>
  </si>
  <si>
    <t>89010293604</t>
  </si>
  <si>
    <t>89091482250</t>
  </si>
  <si>
    <t>58122188027</t>
  </si>
  <si>
    <t>89052295172</t>
  </si>
  <si>
    <t>79070627831</t>
  </si>
  <si>
    <t>pesel</t>
  </si>
  <si>
    <t>K/M</t>
  </si>
  <si>
    <t>ile K</t>
  </si>
  <si>
    <t>ile M</t>
  </si>
  <si>
    <t>ile grudzień</t>
  </si>
  <si>
    <t>dzien</t>
  </si>
  <si>
    <t>miesiac</t>
  </si>
  <si>
    <t>rok</t>
  </si>
  <si>
    <t>Etykiety wierszy</t>
  </si>
  <si>
    <t>Suma końcowa</t>
  </si>
  <si>
    <t>Liczba z pesel</t>
  </si>
  <si>
    <t>LK</t>
  </si>
  <si>
    <t>OK?</t>
  </si>
  <si>
    <t>lata</t>
  </si>
  <si>
    <t>Liczba osób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</si>
</sst>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[pesel.xlsx]e!Tabela przestawna5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e!$B$1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e!$A$2:$A$7</c:f>
              <c:strCache>
                <c:ptCount val="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</c:strCache>
            </c:strRef>
          </c:cat>
          <c:val>
            <c:numRef>
              <c:f>e!$B$2:$B$7</c:f>
              <c:numCache>
                <c:formatCode>General</c:formatCode>
                <c:ptCount val="5"/>
                <c:pt idx="0">
                  <c:v>22</c:v>
                </c:pt>
                <c:pt idx="1">
                  <c:v>28</c:v>
                </c:pt>
                <c:pt idx="2">
                  <c:v>36</c:v>
                </c:pt>
                <c:pt idx="3">
                  <c:v>58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E-4C70-9D72-45A81C71D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560070</xdr:colOff>
      <xdr:row>0</xdr:row>
      <xdr:rowOff>19050</xdr:rowOff>
    </xdr:from>
    <xdr:to>
      <xdr:col>10</xdr:col>
      <xdr:colOff>255270</xdr:colOff>
      <xdr:row>15</xdr:row>
      <xdr:rowOff>43815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A9B7ADD-B794-4724-8611-6CABD29AF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uzanna Gomuła" refreshedDate="44592.60854976852" createdVersion="7" refreshedVersion="7" minRefreshableVersion="3" recordCount="150" xr:uid="{7DBCFB6B-E44A-408D-9C44-D966E5697027}">
  <cacheSource type="worksheet">
    <worksheetSource ref="A1:P151" sheet="pesel"/>
  </cacheSource>
  <cacheFields count="16">
    <cacheField name="pesel" numFmtId="0">
      <sharedItems count="150">
        <s v="53082806059"/>
        <s v="89100192752"/>
        <s v="85111779283"/>
        <s v="86080941169"/>
        <s v="89011129700"/>
        <s v="62033089803"/>
        <s v="62092569090"/>
        <s v="64063159211"/>
        <s v="88120262427"/>
        <s v="75121005045"/>
        <s v="74121108598"/>
        <s v="67112966668"/>
        <s v="89010737704"/>
        <s v="52101156863"/>
        <s v="91032272651"/>
        <s v="75032006098"/>
        <s v="55110906690"/>
        <s v="67103111042"/>
        <s v="77072919805"/>
        <s v="92022716243"/>
        <s v="83041812338"/>
        <s v="86072032543"/>
        <s v="71110410883"/>
        <s v="73070871368"/>
        <s v="74040249598"/>
        <s v="85052135674"/>
        <s v="70053179170"/>
        <s v="89021468413"/>
        <s v="64040919575"/>
        <s v="66100294134"/>
        <s v="63102092944"/>
        <s v="89040205480"/>
        <s v="74123184206"/>
        <s v="88080204509"/>
        <s v="70032057433"/>
        <s v="89081421445"/>
        <s v="66113183995"/>
        <s v="56111161549"/>
        <s v="78103188695"/>
        <s v="88080601948"/>
        <s v="71093058856"/>
        <s v="64022301455"/>
        <s v="65102086116"/>
        <s v="68112117597"/>
        <s v="70101195486"/>
        <s v="77111084850"/>
        <s v="78123189018"/>
        <s v="79110673709"/>
        <s v="74120284541"/>
        <s v="89082179879"/>
        <s v="86070630583"/>
        <s v="63122755182"/>
        <s v="90112004373"/>
        <s v="54043010088"/>
        <s v="69122174118"/>
        <s v="84051294894"/>
        <s v="66111176164"/>
        <s v="71112677514"/>
        <s v="89040633348"/>
        <s v="90053120136"/>
        <s v="75123199317"/>
        <s v="73112328551"/>
        <s v="85031079443"/>
        <s v="85052568643"/>
        <s v="55022153432"/>
        <s v="83041947282"/>
        <s v="86081443325"/>
        <s v="59110570565"/>
        <s v="66063014631"/>
        <s v="67120749923"/>
        <s v="89081519801"/>
        <s v="70120794633"/>
        <s v="76121186303"/>
        <s v="72031096705"/>
        <s v="61100157652"/>
        <s v="79012564484"/>
        <s v="88111094545"/>
        <s v="89040876453"/>
        <s v="89120952161"/>
        <s v="59083036077"/>
        <s v="61121020469"/>
        <s v="89040185241"/>
        <s v="88080416256"/>
        <s v="61032479116"/>
        <s v="54020837137"/>
        <s v="87072724289"/>
        <s v="88103032931"/>
        <s v="59042989686"/>
        <s v="91023191330"/>
        <s v="59031152059"/>
        <s v="84112185145"/>
        <s v="60102890107"/>
        <s v="84050694367"/>
        <s v="89041133472"/>
        <s v="82072219267"/>
        <s v="57102202414"/>
        <s v="55123128973"/>
        <s v="86070511185"/>
        <s v="81101148770"/>
        <s v="87071164662"/>
        <s v="51011153311"/>
        <s v="89052085069"/>
        <s v="50102636355"/>
        <s v="89011581319"/>
        <s v="53122299122"/>
        <s v="75113162747"/>
        <s v="89102588171"/>
        <s v="89022379914"/>
        <s v="92080709353"/>
        <s v="50101111305"/>
        <s v="89042620494"/>
        <s v="51102573842"/>
        <s v="89021697637"/>
        <s v="63092608644"/>
        <s v="78102945963"/>
        <s v="86061995325"/>
        <s v="78011115028"/>
        <s v="89042750933"/>
        <s v="89112466825"/>
        <s v="89020265394"/>
        <s v="66100651663"/>
        <s v="65062892381"/>
        <s v="69030626134"/>
        <s v="67113048790"/>
        <s v="84051840149"/>
        <s v="57073163051"/>
        <s v="81081010863"/>
        <s v="89062644823"/>
        <s v="52110446139"/>
        <s v="50021011352"/>
        <s v="65092056892"/>
        <s v="85052605175"/>
        <s v="89032143350"/>
        <s v="71123061643"/>
        <s v="73103000844"/>
        <s v="89012630357"/>
        <s v="73010399576"/>
        <s v="87070895372"/>
        <s v="60061144469"/>
        <s v="76043169949"/>
        <s v="79101146737"/>
        <s v="76043054555"/>
        <s v="89082608599"/>
        <s v="76122752028"/>
        <s v="77120835871"/>
        <s v="89010293604"/>
        <s v="89091482250"/>
        <s v="58122188027"/>
        <s v="89052295172"/>
        <s v="79070627831"/>
      </sharedItems>
    </cacheField>
    <cacheField name="1" numFmtId="0">
      <sharedItems containsSemiMixedTypes="0" containsString="0" containsNumber="1" containsInteger="1" minValue="5" maxValue="9"/>
    </cacheField>
    <cacheField name="2" numFmtId="0">
      <sharedItems containsSemiMixedTypes="0" containsString="0" containsNumber="1" containsInteger="1" minValue="0" maxValue="9"/>
    </cacheField>
    <cacheField name="3" numFmtId="0">
      <sharedItems containsSemiMixedTypes="0" containsString="0" containsNumber="1" containsInteger="1" minValue="0" maxValue="1"/>
    </cacheField>
    <cacheField name="4" numFmtId="0">
      <sharedItems containsSemiMixedTypes="0" containsString="0" containsNumber="1" containsInteger="1" minValue="0" maxValue="9"/>
    </cacheField>
    <cacheField name="5" numFmtId="0">
      <sharedItems containsSemiMixedTypes="0" containsString="0" containsNumber="1" containsInteger="1" minValue="0" maxValue="3"/>
    </cacheField>
    <cacheField name="6" numFmtId="0">
      <sharedItems containsSemiMixedTypes="0" containsString="0" containsNumber="1" containsInteger="1" minValue="0" maxValue="9"/>
    </cacheField>
    <cacheField name="7" numFmtId="0">
      <sharedItems containsSemiMixedTypes="0" containsString="0" containsNumber="1" containsInteger="1" minValue="0" maxValue="9"/>
    </cacheField>
    <cacheField name="8" numFmtId="0">
      <sharedItems containsSemiMixedTypes="0" containsString="0" containsNumber="1" containsInteger="1" minValue="0" maxValue="9"/>
    </cacheField>
    <cacheField name="9" numFmtId="0">
      <sharedItems containsSemiMixedTypes="0" containsString="0" containsNumber="1" containsInteger="1" minValue="0" maxValue="9"/>
    </cacheField>
    <cacheField name="10" numFmtId="0">
      <sharedItems containsSemiMixedTypes="0" containsString="0" containsNumber="1" containsInteger="1" minValue="0" maxValue="9"/>
    </cacheField>
    <cacheField name="11" numFmtId="0">
      <sharedItems containsSemiMixedTypes="0" containsString="0" containsNumber="1" containsInteger="1" minValue="0" maxValue="9"/>
    </cacheField>
    <cacheField name="dzien" numFmtId="0">
      <sharedItems containsSemiMixedTypes="0" containsString="0" containsNumber="1" containsInteger="1" minValue="1" maxValue="31"/>
    </cacheField>
    <cacheField name="miesiac" numFmtId="0">
      <sharedItems containsSemiMixedTypes="0" containsString="0" containsNumber="1" containsInteger="1" minValue="1" maxValue="12"/>
    </cacheField>
    <cacheField name="rok" numFmtId="0">
      <sharedItems containsSemiMixedTypes="0" containsString="0" containsNumber="1" containsInteger="1" minValue="1950" maxValue="1992" count="42">
        <n v="1953"/>
        <n v="1989"/>
        <n v="1985"/>
        <n v="1986"/>
        <n v="1962"/>
        <n v="1964"/>
        <n v="1988"/>
        <n v="1975"/>
        <n v="1974"/>
        <n v="1967"/>
        <n v="1952"/>
        <n v="1991"/>
        <n v="1955"/>
        <n v="1977"/>
        <n v="1992"/>
        <n v="1983"/>
        <n v="1971"/>
        <n v="1973"/>
        <n v="1970"/>
        <n v="1966"/>
        <n v="1963"/>
        <n v="1956"/>
        <n v="1978"/>
        <n v="1965"/>
        <n v="1968"/>
        <n v="1979"/>
        <n v="1990"/>
        <n v="1954"/>
        <n v="1969"/>
        <n v="1984"/>
        <n v="1959"/>
        <n v="1976"/>
        <n v="1972"/>
        <n v="1961"/>
        <n v="1987"/>
        <n v="1960"/>
        <n v="1982"/>
        <n v="1957"/>
        <n v="1981"/>
        <n v="1951"/>
        <n v="1950"/>
        <n v="1958"/>
      </sharedItems>
    </cacheField>
    <cacheField name="K/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uzanna Gomuła" refreshedDate="44592.615478703701" createdVersion="7" refreshedVersion="7" minRefreshableVersion="3" recordCount="150" xr:uid="{09D31735-CB4D-4EFA-9748-FCC93BD52DA8}">
  <cacheSource type="worksheet">
    <worksheetSource ref="A1:R151" sheet="pesel"/>
  </cacheSource>
  <cacheFields count="18">
    <cacheField name="pesel" numFmtId="0">
      <sharedItems count="150">
        <s v="53082806059"/>
        <s v="89100192752"/>
        <s v="85111779283"/>
        <s v="86080941169"/>
        <s v="89011129700"/>
        <s v="62033089803"/>
        <s v="62092569090"/>
        <s v="64063159211"/>
        <s v="88120262427"/>
        <s v="75121005045"/>
        <s v="74121108598"/>
        <s v="67112966668"/>
        <s v="89010737704"/>
        <s v="52101156863"/>
        <s v="91032272651"/>
        <s v="75032006098"/>
        <s v="55110906690"/>
        <s v="67103111042"/>
        <s v="77072919805"/>
        <s v="92022716243"/>
        <s v="83041812338"/>
        <s v="86072032543"/>
        <s v="71110410883"/>
        <s v="73070871368"/>
        <s v="74040249598"/>
        <s v="85052135674"/>
        <s v="70053179170"/>
        <s v="89021468413"/>
        <s v="64040919575"/>
        <s v="66100294134"/>
        <s v="63102092944"/>
        <s v="89040205480"/>
        <s v="74123184206"/>
        <s v="88080204509"/>
        <s v="70032057433"/>
        <s v="89081421445"/>
        <s v="66113183995"/>
        <s v="56111161549"/>
        <s v="78103188695"/>
        <s v="88080601948"/>
        <s v="71093058856"/>
        <s v="64022301455"/>
        <s v="65102086116"/>
        <s v="68112117597"/>
        <s v="70101195486"/>
        <s v="77111084850"/>
        <s v="78123189018"/>
        <s v="79110673709"/>
        <s v="74120284541"/>
        <s v="89082179879"/>
        <s v="86070630583"/>
        <s v="63122755182"/>
        <s v="90112004373"/>
        <s v="54043010088"/>
        <s v="69122174118"/>
        <s v="84051294894"/>
        <s v="66111176164"/>
        <s v="71112677514"/>
        <s v="89040633348"/>
        <s v="90053120136"/>
        <s v="75123199317"/>
        <s v="73112328551"/>
        <s v="85031079443"/>
        <s v="85052568643"/>
        <s v="55022153432"/>
        <s v="83041947282"/>
        <s v="86081443325"/>
        <s v="59110570565"/>
        <s v="66063014631"/>
        <s v="67120749923"/>
        <s v="89081519801"/>
        <s v="70120794633"/>
        <s v="76121186303"/>
        <s v="72031096705"/>
        <s v="61100157652"/>
        <s v="79012564484"/>
        <s v="88111094545"/>
        <s v="89040876453"/>
        <s v="89120952161"/>
        <s v="59083036077"/>
        <s v="61121020469"/>
        <s v="89040185241"/>
        <s v="88080416256"/>
        <s v="61032479116"/>
        <s v="54020837137"/>
        <s v="87072724289"/>
        <s v="88103032931"/>
        <s v="59042989686"/>
        <s v="91023191330"/>
        <s v="59031152059"/>
        <s v="84112185145"/>
        <s v="60102890107"/>
        <s v="84050694367"/>
        <s v="89041133472"/>
        <s v="82072219267"/>
        <s v="57102202414"/>
        <s v="55123128973"/>
        <s v="86070511185"/>
        <s v="81101148770"/>
        <s v="87071164662"/>
        <s v="51011153311"/>
        <s v="89052085069"/>
        <s v="50102636355"/>
        <s v="89011581319"/>
        <s v="53122299122"/>
        <s v="75113162747"/>
        <s v="89102588171"/>
        <s v="89022379914"/>
        <s v="92080709353"/>
        <s v="50101111305"/>
        <s v="89042620494"/>
        <s v="51102573842"/>
        <s v="89021697637"/>
        <s v="63092608644"/>
        <s v="78102945963"/>
        <s v="86061995325"/>
        <s v="78011115028"/>
        <s v="89042750933"/>
        <s v="89112466825"/>
        <s v="89020265394"/>
        <s v="66100651663"/>
        <s v="65062892381"/>
        <s v="69030626134"/>
        <s v="67113048790"/>
        <s v="84051840149"/>
        <s v="57073163051"/>
        <s v="81081010863"/>
        <s v="89062644823"/>
        <s v="52110446139"/>
        <s v="50021011352"/>
        <s v="65092056892"/>
        <s v="85052605175"/>
        <s v="89032143350"/>
        <s v="71123061643"/>
        <s v="73103000844"/>
        <s v="89012630357"/>
        <s v="73010399576"/>
        <s v="87070895372"/>
        <s v="60061144469"/>
        <s v="76043169949"/>
        <s v="79101146737"/>
        <s v="76043054555"/>
        <s v="89082608599"/>
        <s v="76122752028"/>
        <s v="77120835871"/>
        <s v="89010293604"/>
        <s v="89091482250"/>
        <s v="58122188027"/>
        <s v="89052295172"/>
        <s v="79070627831"/>
      </sharedItems>
    </cacheField>
    <cacheField name="1" numFmtId="0">
      <sharedItems containsSemiMixedTypes="0" containsString="0" containsNumber="1" containsInteger="1" minValue="5" maxValue="9"/>
    </cacheField>
    <cacheField name="2" numFmtId="0">
      <sharedItems containsSemiMixedTypes="0" containsString="0" containsNumber="1" containsInteger="1" minValue="0" maxValue="9"/>
    </cacheField>
    <cacheField name="3" numFmtId="0">
      <sharedItems containsSemiMixedTypes="0" containsString="0" containsNumber="1" containsInteger="1" minValue="0" maxValue="1"/>
    </cacheField>
    <cacheField name="4" numFmtId="0">
      <sharedItems containsSemiMixedTypes="0" containsString="0" containsNumber="1" containsInteger="1" minValue="0" maxValue="9"/>
    </cacheField>
    <cacheField name="5" numFmtId="0">
      <sharedItems containsSemiMixedTypes="0" containsString="0" containsNumber="1" containsInteger="1" minValue="0" maxValue="3"/>
    </cacheField>
    <cacheField name="6" numFmtId="0">
      <sharedItems containsSemiMixedTypes="0" containsString="0" containsNumber="1" containsInteger="1" minValue="0" maxValue="9"/>
    </cacheField>
    <cacheField name="7" numFmtId="0">
      <sharedItems containsSemiMixedTypes="0" containsString="0" containsNumber="1" containsInteger="1" minValue="0" maxValue="9"/>
    </cacheField>
    <cacheField name="8" numFmtId="0">
      <sharedItems containsSemiMixedTypes="0" containsString="0" containsNumber="1" containsInteger="1" minValue="0" maxValue="9"/>
    </cacheField>
    <cacheField name="9" numFmtId="0">
      <sharedItems containsSemiMixedTypes="0" containsString="0" containsNumber="1" containsInteger="1" minValue="0" maxValue="9"/>
    </cacheField>
    <cacheField name="10" numFmtId="0">
      <sharedItems containsSemiMixedTypes="0" containsString="0" containsNumber="1" containsInteger="1" minValue="0" maxValue="9"/>
    </cacheField>
    <cacheField name="11" numFmtId="0">
      <sharedItems containsSemiMixedTypes="0" containsString="0" containsNumber="1" containsInteger="1" minValue="0" maxValue="9"/>
    </cacheField>
    <cacheField name="dzien" numFmtId="0">
      <sharedItems containsSemiMixedTypes="0" containsString="0" containsNumber="1" containsInteger="1" minValue="1" maxValue="31"/>
    </cacheField>
    <cacheField name="miesiac" numFmtId="0">
      <sharedItems containsSemiMixedTypes="0" containsString="0" containsNumber="1" containsInteger="1" minValue="1" maxValue="12"/>
    </cacheField>
    <cacheField name="rok" numFmtId="0">
      <sharedItems containsSemiMixedTypes="0" containsString="0" containsNumber="1" containsInteger="1" minValue="1950" maxValue="1992"/>
    </cacheField>
    <cacheField name="K/M" numFmtId="0">
      <sharedItems/>
    </cacheField>
    <cacheField name="LK" numFmtId="0">
      <sharedItems containsSemiMixedTypes="0" containsString="0" containsNumber="1" containsInteger="1" minValue="0" maxValue="9"/>
    </cacheField>
    <cacheField name="OK?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uzanna Gomuła" refreshedDate="44592.618683101849" createdVersion="7" refreshedVersion="7" minRefreshableVersion="3" recordCount="150" xr:uid="{8BC8F9CA-99BA-41C5-9FCB-2ED7C0A7D426}">
  <cacheSource type="worksheet">
    <worksheetSource ref="A1:S151" sheet="pesel"/>
  </cacheSource>
  <cacheFields count="19">
    <cacheField name="pesel" numFmtId="0">
      <sharedItems count="150">
        <s v="53082806059"/>
        <s v="89100192752"/>
        <s v="85111779283"/>
        <s v="86080941169"/>
        <s v="89011129700"/>
        <s v="62033089803"/>
        <s v="62092569090"/>
        <s v="64063159211"/>
        <s v="88120262427"/>
        <s v="75121005045"/>
        <s v="74121108598"/>
        <s v="67112966668"/>
        <s v="89010737704"/>
        <s v="52101156863"/>
        <s v="91032272651"/>
        <s v="75032006098"/>
        <s v="55110906690"/>
        <s v="67103111042"/>
        <s v="77072919805"/>
        <s v="92022716243"/>
        <s v="83041812338"/>
        <s v="86072032543"/>
        <s v="71110410883"/>
        <s v="73070871368"/>
        <s v="74040249598"/>
        <s v="85052135674"/>
        <s v="70053179170"/>
        <s v="89021468413"/>
        <s v="64040919575"/>
        <s v="66100294134"/>
        <s v="63102092944"/>
        <s v="89040205480"/>
        <s v="74123184206"/>
        <s v="88080204509"/>
        <s v="70032057433"/>
        <s v="89081421445"/>
        <s v="66113183995"/>
        <s v="56111161549"/>
        <s v="78103188695"/>
        <s v="88080601948"/>
        <s v="71093058856"/>
        <s v="64022301455"/>
        <s v="65102086116"/>
        <s v="68112117597"/>
        <s v="70101195486"/>
        <s v="77111084850"/>
        <s v="78123189018"/>
        <s v="79110673709"/>
        <s v="74120284541"/>
        <s v="89082179879"/>
        <s v="86070630583"/>
        <s v="63122755182"/>
        <s v="90112004373"/>
        <s v="54043010088"/>
        <s v="69122174118"/>
        <s v="84051294894"/>
        <s v="66111176164"/>
        <s v="71112677514"/>
        <s v="89040633348"/>
        <s v="90053120136"/>
        <s v="75123199317"/>
        <s v="73112328551"/>
        <s v="85031079443"/>
        <s v="85052568643"/>
        <s v="55022153432"/>
        <s v="83041947282"/>
        <s v="86081443325"/>
        <s v="59110570565"/>
        <s v="66063014631"/>
        <s v="67120749923"/>
        <s v="89081519801"/>
        <s v="70120794633"/>
        <s v="76121186303"/>
        <s v="72031096705"/>
        <s v="61100157652"/>
        <s v="79012564484"/>
        <s v="88111094545"/>
        <s v="89040876453"/>
        <s v="89120952161"/>
        <s v="59083036077"/>
        <s v="61121020469"/>
        <s v="89040185241"/>
        <s v="88080416256"/>
        <s v="61032479116"/>
        <s v="54020837137"/>
        <s v="87072724289"/>
        <s v="88103032931"/>
        <s v="59042989686"/>
        <s v="91023191330"/>
        <s v="59031152059"/>
        <s v="84112185145"/>
        <s v="60102890107"/>
        <s v="84050694367"/>
        <s v="89041133472"/>
        <s v="82072219267"/>
        <s v="57102202414"/>
        <s v="55123128973"/>
        <s v="86070511185"/>
        <s v="81101148770"/>
        <s v="87071164662"/>
        <s v="51011153311"/>
        <s v="89052085069"/>
        <s v="50102636355"/>
        <s v="89011581319"/>
        <s v="53122299122"/>
        <s v="75113162747"/>
        <s v="89102588171"/>
        <s v="89022379914"/>
        <s v="92080709353"/>
        <s v="50101111305"/>
        <s v="89042620494"/>
        <s v="51102573842"/>
        <s v="89021697637"/>
        <s v="63092608644"/>
        <s v="78102945963"/>
        <s v="86061995325"/>
        <s v="78011115028"/>
        <s v="89042750933"/>
        <s v="89112466825"/>
        <s v="89020265394"/>
        <s v="66100651663"/>
        <s v="65062892381"/>
        <s v="69030626134"/>
        <s v="67113048790"/>
        <s v="84051840149"/>
        <s v="57073163051"/>
        <s v="81081010863"/>
        <s v="89062644823"/>
        <s v="52110446139"/>
        <s v="50021011352"/>
        <s v="65092056892"/>
        <s v="85052605175"/>
        <s v="89032143350"/>
        <s v="71123061643"/>
        <s v="73103000844"/>
        <s v="89012630357"/>
        <s v="73010399576"/>
        <s v="87070895372"/>
        <s v="60061144469"/>
        <s v="76043169949"/>
        <s v="79101146737"/>
        <s v="76043054555"/>
        <s v="89082608599"/>
        <s v="76122752028"/>
        <s v="77120835871"/>
        <s v="89010293604"/>
        <s v="89091482250"/>
        <s v="58122188027"/>
        <s v="89052295172"/>
        <s v="79070627831"/>
      </sharedItems>
    </cacheField>
    <cacheField name="1" numFmtId="0">
      <sharedItems containsSemiMixedTypes="0" containsString="0" containsNumber="1" containsInteger="1" minValue="5" maxValue="9"/>
    </cacheField>
    <cacheField name="2" numFmtId="0">
      <sharedItems containsSemiMixedTypes="0" containsString="0" containsNumber="1" containsInteger="1" minValue="0" maxValue="9"/>
    </cacheField>
    <cacheField name="3" numFmtId="0">
      <sharedItems containsSemiMixedTypes="0" containsString="0" containsNumber="1" containsInteger="1" minValue="0" maxValue="1"/>
    </cacheField>
    <cacheField name="4" numFmtId="0">
      <sharedItems containsSemiMixedTypes="0" containsString="0" containsNumber="1" containsInteger="1" minValue="0" maxValue="9"/>
    </cacheField>
    <cacheField name="5" numFmtId="0">
      <sharedItems containsSemiMixedTypes="0" containsString="0" containsNumber="1" containsInteger="1" minValue="0" maxValue="3"/>
    </cacheField>
    <cacheField name="6" numFmtId="0">
      <sharedItems containsSemiMixedTypes="0" containsString="0" containsNumber="1" containsInteger="1" minValue="0" maxValue="9"/>
    </cacheField>
    <cacheField name="7" numFmtId="0">
      <sharedItems containsSemiMixedTypes="0" containsString="0" containsNumber="1" containsInteger="1" minValue="0" maxValue="9"/>
    </cacheField>
    <cacheField name="8" numFmtId="0">
      <sharedItems containsSemiMixedTypes="0" containsString="0" containsNumber="1" containsInteger="1" minValue="0" maxValue="9"/>
    </cacheField>
    <cacheField name="9" numFmtId="0">
      <sharedItems containsSemiMixedTypes="0" containsString="0" containsNumber="1" containsInteger="1" minValue="0" maxValue="9"/>
    </cacheField>
    <cacheField name="10" numFmtId="0">
      <sharedItems containsSemiMixedTypes="0" containsString="0" containsNumber="1" containsInteger="1" minValue="0" maxValue="9"/>
    </cacheField>
    <cacheField name="11" numFmtId="0">
      <sharedItems containsSemiMixedTypes="0" containsString="0" containsNumber="1" containsInteger="1" minValue="0" maxValue="9"/>
    </cacheField>
    <cacheField name="dzien" numFmtId="0">
      <sharedItems containsSemiMixedTypes="0" containsString="0" containsNumber="1" containsInteger="1" minValue="1" maxValue="31"/>
    </cacheField>
    <cacheField name="miesiac" numFmtId="0">
      <sharedItems containsSemiMixedTypes="0" containsString="0" containsNumber="1" containsInteger="1" minValue="1" maxValue="12"/>
    </cacheField>
    <cacheField name="rok" numFmtId="0">
      <sharedItems containsSemiMixedTypes="0" containsString="0" containsNumber="1" containsInteger="1" minValue="1950" maxValue="1992"/>
    </cacheField>
    <cacheField name="K/M" numFmtId="0">
      <sharedItems/>
    </cacheField>
    <cacheField name="LK" numFmtId="0">
      <sharedItems containsSemiMixedTypes="0" containsString="0" containsNumber="1" containsInteger="1" minValue="0" maxValue="9"/>
    </cacheField>
    <cacheField name="OK?" numFmtId="0">
      <sharedItems containsSemiMixedTypes="0" containsString="0" containsNumber="1" containsInteger="1" minValue="0" maxValue="1"/>
    </cacheField>
    <cacheField name="lata" numFmtId="0">
      <sharedItems containsSemiMixedTypes="0" containsString="0" containsNumber="1" containsInteger="1" minValue="50" maxValue="90" count="5">
        <n v="50"/>
        <n v="80"/>
        <n v="60"/>
        <n v="70"/>
        <n v="9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n v="5"/>
    <n v="3"/>
    <n v="0"/>
    <n v="8"/>
    <n v="2"/>
    <n v="8"/>
    <n v="0"/>
    <n v="6"/>
    <n v="0"/>
    <n v="5"/>
    <n v="9"/>
    <n v="28"/>
    <n v="8"/>
    <x v="0"/>
    <s v="M"/>
  </r>
  <r>
    <x v="1"/>
    <n v="8"/>
    <n v="9"/>
    <n v="1"/>
    <n v="0"/>
    <n v="0"/>
    <n v="1"/>
    <n v="9"/>
    <n v="2"/>
    <n v="7"/>
    <n v="5"/>
    <n v="2"/>
    <n v="1"/>
    <n v="10"/>
    <x v="1"/>
    <s v="M"/>
  </r>
  <r>
    <x v="2"/>
    <n v="8"/>
    <n v="5"/>
    <n v="1"/>
    <n v="1"/>
    <n v="1"/>
    <n v="7"/>
    <n v="7"/>
    <n v="9"/>
    <n v="2"/>
    <n v="8"/>
    <n v="3"/>
    <n v="17"/>
    <n v="11"/>
    <x v="2"/>
    <s v="K"/>
  </r>
  <r>
    <x v="3"/>
    <n v="8"/>
    <n v="6"/>
    <n v="0"/>
    <n v="8"/>
    <n v="0"/>
    <n v="9"/>
    <n v="4"/>
    <n v="1"/>
    <n v="1"/>
    <n v="6"/>
    <n v="9"/>
    <n v="9"/>
    <n v="8"/>
    <x v="3"/>
    <s v="K"/>
  </r>
  <r>
    <x v="4"/>
    <n v="8"/>
    <n v="9"/>
    <n v="0"/>
    <n v="1"/>
    <n v="1"/>
    <n v="1"/>
    <n v="2"/>
    <n v="9"/>
    <n v="7"/>
    <n v="0"/>
    <n v="0"/>
    <n v="11"/>
    <n v="1"/>
    <x v="1"/>
    <s v="K"/>
  </r>
  <r>
    <x v="5"/>
    <n v="6"/>
    <n v="2"/>
    <n v="0"/>
    <n v="3"/>
    <n v="3"/>
    <n v="0"/>
    <n v="8"/>
    <n v="9"/>
    <n v="8"/>
    <n v="0"/>
    <n v="3"/>
    <n v="30"/>
    <n v="3"/>
    <x v="4"/>
    <s v="K"/>
  </r>
  <r>
    <x v="6"/>
    <n v="6"/>
    <n v="2"/>
    <n v="0"/>
    <n v="9"/>
    <n v="2"/>
    <n v="5"/>
    <n v="6"/>
    <n v="9"/>
    <n v="0"/>
    <n v="9"/>
    <n v="0"/>
    <n v="25"/>
    <n v="9"/>
    <x v="4"/>
    <s v="M"/>
  </r>
  <r>
    <x v="7"/>
    <n v="6"/>
    <n v="4"/>
    <n v="0"/>
    <n v="6"/>
    <n v="3"/>
    <n v="1"/>
    <n v="5"/>
    <n v="9"/>
    <n v="2"/>
    <n v="1"/>
    <n v="1"/>
    <n v="31"/>
    <n v="6"/>
    <x v="5"/>
    <s v="M"/>
  </r>
  <r>
    <x v="8"/>
    <n v="8"/>
    <n v="8"/>
    <n v="1"/>
    <n v="2"/>
    <n v="0"/>
    <n v="2"/>
    <n v="6"/>
    <n v="2"/>
    <n v="4"/>
    <n v="2"/>
    <n v="7"/>
    <n v="2"/>
    <n v="12"/>
    <x v="6"/>
    <s v="K"/>
  </r>
  <r>
    <x v="9"/>
    <n v="7"/>
    <n v="5"/>
    <n v="1"/>
    <n v="2"/>
    <n v="1"/>
    <n v="0"/>
    <n v="0"/>
    <n v="5"/>
    <n v="0"/>
    <n v="4"/>
    <n v="5"/>
    <n v="10"/>
    <n v="12"/>
    <x v="7"/>
    <s v="K"/>
  </r>
  <r>
    <x v="10"/>
    <n v="7"/>
    <n v="4"/>
    <n v="1"/>
    <n v="2"/>
    <n v="1"/>
    <n v="1"/>
    <n v="0"/>
    <n v="8"/>
    <n v="5"/>
    <n v="9"/>
    <n v="8"/>
    <n v="11"/>
    <n v="12"/>
    <x v="8"/>
    <s v="M"/>
  </r>
  <r>
    <x v="11"/>
    <n v="6"/>
    <n v="7"/>
    <n v="1"/>
    <n v="1"/>
    <n v="2"/>
    <n v="9"/>
    <n v="6"/>
    <n v="6"/>
    <n v="6"/>
    <n v="6"/>
    <n v="8"/>
    <n v="29"/>
    <n v="11"/>
    <x v="9"/>
    <s v="K"/>
  </r>
  <r>
    <x v="12"/>
    <n v="8"/>
    <n v="9"/>
    <n v="0"/>
    <n v="1"/>
    <n v="0"/>
    <n v="7"/>
    <n v="3"/>
    <n v="7"/>
    <n v="7"/>
    <n v="0"/>
    <n v="4"/>
    <n v="7"/>
    <n v="1"/>
    <x v="1"/>
    <s v="K"/>
  </r>
  <r>
    <x v="13"/>
    <n v="5"/>
    <n v="2"/>
    <n v="1"/>
    <n v="0"/>
    <n v="1"/>
    <n v="1"/>
    <n v="5"/>
    <n v="6"/>
    <n v="8"/>
    <n v="6"/>
    <n v="3"/>
    <n v="11"/>
    <n v="10"/>
    <x v="10"/>
    <s v="K"/>
  </r>
  <r>
    <x v="14"/>
    <n v="9"/>
    <n v="1"/>
    <n v="0"/>
    <n v="3"/>
    <n v="2"/>
    <n v="2"/>
    <n v="7"/>
    <n v="2"/>
    <n v="6"/>
    <n v="5"/>
    <n v="1"/>
    <n v="22"/>
    <n v="3"/>
    <x v="11"/>
    <s v="M"/>
  </r>
  <r>
    <x v="15"/>
    <n v="7"/>
    <n v="5"/>
    <n v="0"/>
    <n v="3"/>
    <n v="2"/>
    <n v="0"/>
    <n v="0"/>
    <n v="6"/>
    <n v="0"/>
    <n v="9"/>
    <n v="8"/>
    <n v="20"/>
    <n v="3"/>
    <x v="7"/>
    <s v="M"/>
  </r>
  <r>
    <x v="16"/>
    <n v="5"/>
    <n v="5"/>
    <n v="1"/>
    <n v="1"/>
    <n v="0"/>
    <n v="9"/>
    <n v="0"/>
    <n v="6"/>
    <n v="6"/>
    <n v="9"/>
    <n v="0"/>
    <n v="9"/>
    <n v="11"/>
    <x v="12"/>
    <s v="M"/>
  </r>
  <r>
    <x v="17"/>
    <n v="6"/>
    <n v="7"/>
    <n v="1"/>
    <n v="0"/>
    <n v="3"/>
    <n v="1"/>
    <n v="1"/>
    <n v="1"/>
    <n v="0"/>
    <n v="4"/>
    <n v="2"/>
    <n v="31"/>
    <n v="10"/>
    <x v="9"/>
    <s v="K"/>
  </r>
  <r>
    <x v="18"/>
    <n v="7"/>
    <n v="7"/>
    <n v="0"/>
    <n v="7"/>
    <n v="2"/>
    <n v="9"/>
    <n v="1"/>
    <n v="9"/>
    <n v="8"/>
    <n v="0"/>
    <n v="5"/>
    <n v="29"/>
    <n v="7"/>
    <x v="13"/>
    <s v="K"/>
  </r>
  <r>
    <x v="19"/>
    <n v="9"/>
    <n v="2"/>
    <n v="0"/>
    <n v="2"/>
    <n v="2"/>
    <n v="7"/>
    <n v="1"/>
    <n v="6"/>
    <n v="2"/>
    <n v="4"/>
    <n v="3"/>
    <n v="27"/>
    <n v="2"/>
    <x v="14"/>
    <s v="K"/>
  </r>
  <r>
    <x v="20"/>
    <n v="8"/>
    <n v="3"/>
    <n v="0"/>
    <n v="4"/>
    <n v="1"/>
    <n v="8"/>
    <n v="1"/>
    <n v="2"/>
    <n v="3"/>
    <n v="3"/>
    <n v="8"/>
    <n v="18"/>
    <n v="4"/>
    <x v="15"/>
    <s v="M"/>
  </r>
  <r>
    <x v="21"/>
    <n v="8"/>
    <n v="6"/>
    <n v="0"/>
    <n v="7"/>
    <n v="2"/>
    <n v="0"/>
    <n v="3"/>
    <n v="2"/>
    <n v="5"/>
    <n v="4"/>
    <n v="3"/>
    <n v="20"/>
    <n v="7"/>
    <x v="3"/>
    <s v="K"/>
  </r>
  <r>
    <x v="22"/>
    <n v="7"/>
    <n v="1"/>
    <n v="1"/>
    <n v="1"/>
    <n v="0"/>
    <n v="4"/>
    <n v="1"/>
    <n v="0"/>
    <n v="8"/>
    <n v="8"/>
    <n v="3"/>
    <n v="4"/>
    <n v="11"/>
    <x v="16"/>
    <s v="K"/>
  </r>
  <r>
    <x v="23"/>
    <n v="7"/>
    <n v="3"/>
    <n v="0"/>
    <n v="7"/>
    <n v="0"/>
    <n v="8"/>
    <n v="7"/>
    <n v="1"/>
    <n v="3"/>
    <n v="6"/>
    <n v="8"/>
    <n v="8"/>
    <n v="7"/>
    <x v="17"/>
    <s v="K"/>
  </r>
  <r>
    <x v="24"/>
    <n v="7"/>
    <n v="4"/>
    <n v="0"/>
    <n v="4"/>
    <n v="0"/>
    <n v="2"/>
    <n v="4"/>
    <n v="9"/>
    <n v="5"/>
    <n v="9"/>
    <n v="8"/>
    <n v="2"/>
    <n v="4"/>
    <x v="8"/>
    <s v="M"/>
  </r>
  <r>
    <x v="25"/>
    <n v="8"/>
    <n v="5"/>
    <n v="0"/>
    <n v="5"/>
    <n v="2"/>
    <n v="1"/>
    <n v="3"/>
    <n v="5"/>
    <n v="6"/>
    <n v="7"/>
    <n v="4"/>
    <n v="21"/>
    <n v="5"/>
    <x v="2"/>
    <s v="M"/>
  </r>
  <r>
    <x v="26"/>
    <n v="7"/>
    <n v="0"/>
    <n v="0"/>
    <n v="5"/>
    <n v="3"/>
    <n v="1"/>
    <n v="7"/>
    <n v="9"/>
    <n v="1"/>
    <n v="7"/>
    <n v="0"/>
    <n v="31"/>
    <n v="5"/>
    <x v="18"/>
    <s v="M"/>
  </r>
  <r>
    <x v="27"/>
    <n v="8"/>
    <n v="9"/>
    <n v="0"/>
    <n v="2"/>
    <n v="1"/>
    <n v="4"/>
    <n v="6"/>
    <n v="8"/>
    <n v="4"/>
    <n v="1"/>
    <n v="3"/>
    <n v="14"/>
    <n v="2"/>
    <x v="1"/>
    <s v="M"/>
  </r>
  <r>
    <x v="28"/>
    <n v="6"/>
    <n v="4"/>
    <n v="0"/>
    <n v="4"/>
    <n v="0"/>
    <n v="9"/>
    <n v="1"/>
    <n v="9"/>
    <n v="5"/>
    <n v="7"/>
    <n v="5"/>
    <n v="9"/>
    <n v="4"/>
    <x v="5"/>
    <s v="M"/>
  </r>
  <r>
    <x v="29"/>
    <n v="6"/>
    <n v="6"/>
    <n v="1"/>
    <n v="0"/>
    <n v="0"/>
    <n v="2"/>
    <n v="9"/>
    <n v="4"/>
    <n v="1"/>
    <n v="3"/>
    <n v="4"/>
    <n v="2"/>
    <n v="10"/>
    <x v="19"/>
    <s v="M"/>
  </r>
  <r>
    <x v="30"/>
    <n v="6"/>
    <n v="3"/>
    <n v="1"/>
    <n v="0"/>
    <n v="2"/>
    <n v="0"/>
    <n v="9"/>
    <n v="2"/>
    <n v="9"/>
    <n v="4"/>
    <n v="4"/>
    <n v="20"/>
    <n v="10"/>
    <x v="20"/>
    <s v="K"/>
  </r>
  <r>
    <x v="31"/>
    <n v="8"/>
    <n v="9"/>
    <n v="0"/>
    <n v="4"/>
    <n v="0"/>
    <n v="2"/>
    <n v="0"/>
    <n v="5"/>
    <n v="4"/>
    <n v="8"/>
    <n v="0"/>
    <n v="2"/>
    <n v="4"/>
    <x v="1"/>
    <s v="K"/>
  </r>
  <r>
    <x v="32"/>
    <n v="7"/>
    <n v="4"/>
    <n v="1"/>
    <n v="2"/>
    <n v="3"/>
    <n v="1"/>
    <n v="8"/>
    <n v="4"/>
    <n v="2"/>
    <n v="0"/>
    <n v="6"/>
    <n v="31"/>
    <n v="12"/>
    <x v="8"/>
    <s v="K"/>
  </r>
  <r>
    <x v="33"/>
    <n v="8"/>
    <n v="8"/>
    <n v="0"/>
    <n v="8"/>
    <n v="0"/>
    <n v="2"/>
    <n v="0"/>
    <n v="4"/>
    <n v="5"/>
    <n v="0"/>
    <n v="9"/>
    <n v="2"/>
    <n v="8"/>
    <x v="6"/>
    <s v="K"/>
  </r>
  <r>
    <x v="34"/>
    <n v="7"/>
    <n v="0"/>
    <n v="0"/>
    <n v="3"/>
    <n v="2"/>
    <n v="0"/>
    <n v="5"/>
    <n v="7"/>
    <n v="4"/>
    <n v="3"/>
    <n v="3"/>
    <n v="20"/>
    <n v="3"/>
    <x v="18"/>
    <s v="M"/>
  </r>
  <r>
    <x v="35"/>
    <n v="8"/>
    <n v="9"/>
    <n v="0"/>
    <n v="8"/>
    <n v="1"/>
    <n v="4"/>
    <n v="2"/>
    <n v="1"/>
    <n v="4"/>
    <n v="4"/>
    <n v="5"/>
    <n v="14"/>
    <n v="8"/>
    <x v="1"/>
    <s v="K"/>
  </r>
  <r>
    <x v="36"/>
    <n v="6"/>
    <n v="6"/>
    <n v="1"/>
    <n v="1"/>
    <n v="3"/>
    <n v="1"/>
    <n v="8"/>
    <n v="3"/>
    <n v="9"/>
    <n v="9"/>
    <n v="5"/>
    <n v="31"/>
    <n v="11"/>
    <x v="19"/>
    <s v="M"/>
  </r>
  <r>
    <x v="37"/>
    <n v="5"/>
    <n v="6"/>
    <n v="1"/>
    <n v="1"/>
    <n v="1"/>
    <n v="1"/>
    <n v="6"/>
    <n v="1"/>
    <n v="5"/>
    <n v="4"/>
    <n v="9"/>
    <n v="11"/>
    <n v="11"/>
    <x v="21"/>
    <s v="K"/>
  </r>
  <r>
    <x v="38"/>
    <n v="7"/>
    <n v="8"/>
    <n v="1"/>
    <n v="0"/>
    <n v="3"/>
    <n v="1"/>
    <n v="8"/>
    <n v="8"/>
    <n v="6"/>
    <n v="9"/>
    <n v="5"/>
    <n v="31"/>
    <n v="10"/>
    <x v="22"/>
    <s v="M"/>
  </r>
  <r>
    <x v="39"/>
    <n v="8"/>
    <n v="8"/>
    <n v="0"/>
    <n v="8"/>
    <n v="0"/>
    <n v="6"/>
    <n v="0"/>
    <n v="1"/>
    <n v="9"/>
    <n v="4"/>
    <n v="8"/>
    <n v="6"/>
    <n v="8"/>
    <x v="6"/>
    <s v="K"/>
  </r>
  <r>
    <x v="40"/>
    <n v="7"/>
    <n v="1"/>
    <n v="0"/>
    <n v="9"/>
    <n v="3"/>
    <n v="0"/>
    <n v="5"/>
    <n v="8"/>
    <n v="8"/>
    <n v="5"/>
    <n v="6"/>
    <n v="30"/>
    <n v="9"/>
    <x v="16"/>
    <s v="M"/>
  </r>
  <r>
    <x v="41"/>
    <n v="6"/>
    <n v="4"/>
    <n v="0"/>
    <n v="2"/>
    <n v="2"/>
    <n v="3"/>
    <n v="0"/>
    <n v="1"/>
    <n v="4"/>
    <n v="5"/>
    <n v="5"/>
    <n v="23"/>
    <n v="2"/>
    <x v="5"/>
    <s v="M"/>
  </r>
  <r>
    <x v="42"/>
    <n v="6"/>
    <n v="5"/>
    <n v="1"/>
    <n v="0"/>
    <n v="2"/>
    <n v="0"/>
    <n v="8"/>
    <n v="6"/>
    <n v="1"/>
    <n v="1"/>
    <n v="6"/>
    <n v="20"/>
    <n v="10"/>
    <x v="23"/>
    <s v="M"/>
  </r>
  <r>
    <x v="43"/>
    <n v="6"/>
    <n v="8"/>
    <n v="1"/>
    <n v="1"/>
    <n v="2"/>
    <n v="1"/>
    <n v="1"/>
    <n v="7"/>
    <n v="5"/>
    <n v="9"/>
    <n v="7"/>
    <n v="21"/>
    <n v="11"/>
    <x v="24"/>
    <s v="M"/>
  </r>
  <r>
    <x v="44"/>
    <n v="7"/>
    <n v="0"/>
    <n v="1"/>
    <n v="0"/>
    <n v="1"/>
    <n v="1"/>
    <n v="9"/>
    <n v="5"/>
    <n v="4"/>
    <n v="8"/>
    <n v="6"/>
    <n v="11"/>
    <n v="10"/>
    <x v="18"/>
    <s v="K"/>
  </r>
  <r>
    <x v="45"/>
    <n v="7"/>
    <n v="7"/>
    <n v="1"/>
    <n v="1"/>
    <n v="1"/>
    <n v="0"/>
    <n v="8"/>
    <n v="4"/>
    <n v="8"/>
    <n v="5"/>
    <n v="0"/>
    <n v="10"/>
    <n v="11"/>
    <x v="13"/>
    <s v="M"/>
  </r>
  <r>
    <x v="46"/>
    <n v="7"/>
    <n v="8"/>
    <n v="1"/>
    <n v="2"/>
    <n v="3"/>
    <n v="1"/>
    <n v="8"/>
    <n v="9"/>
    <n v="0"/>
    <n v="1"/>
    <n v="8"/>
    <n v="31"/>
    <n v="12"/>
    <x v="22"/>
    <s v="M"/>
  </r>
  <r>
    <x v="47"/>
    <n v="7"/>
    <n v="9"/>
    <n v="1"/>
    <n v="1"/>
    <n v="0"/>
    <n v="6"/>
    <n v="7"/>
    <n v="3"/>
    <n v="7"/>
    <n v="0"/>
    <n v="9"/>
    <n v="6"/>
    <n v="11"/>
    <x v="25"/>
    <s v="K"/>
  </r>
  <r>
    <x v="48"/>
    <n v="7"/>
    <n v="4"/>
    <n v="1"/>
    <n v="2"/>
    <n v="0"/>
    <n v="2"/>
    <n v="8"/>
    <n v="4"/>
    <n v="5"/>
    <n v="4"/>
    <n v="1"/>
    <n v="2"/>
    <n v="12"/>
    <x v="8"/>
    <s v="K"/>
  </r>
  <r>
    <x v="49"/>
    <n v="8"/>
    <n v="9"/>
    <n v="0"/>
    <n v="8"/>
    <n v="2"/>
    <n v="1"/>
    <n v="7"/>
    <n v="9"/>
    <n v="8"/>
    <n v="7"/>
    <n v="9"/>
    <n v="21"/>
    <n v="8"/>
    <x v="1"/>
    <s v="M"/>
  </r>
  <r>
    <x v="50"/>
    <n v="8"/>
    <n v="6"/>
    <n v="0"/>
    <n v="7"/>
    <n v="0"/>
    <n v="6"/>
    <n v="3"/>
    <n v="0"/>
    <n v="5"/>
    <n v="8"/>
    <n v="3"/>
    <n v="6"/>
    <n v="7"/>
    <x v="3"/>
    <s v="K"/>
  </r>
  <r>
    <x v="51"/>
    <n v="6"/>
    <n v="3"/>
    <n v="1"/>
    <n v="2"/>
    <n v="2"/>
    <n v="7"/>
    <n v="5"/>
    <n v="5"/>
    <n v="1"/>
    <n v="8"/>
    <n v="2"/>
    <n v="27"/>
    <n v="12"/>
    <x v="20"/>
    <s v="K"/>
  </r>
  <r>
    <x v="52"/>
    <n v="9"/>
    <n v="0"/>
    <n v="1"/>
    <n v="1"/>
    <n v="2"/>
    <n v="0"/>
    <n v="0"/>
    <n v="4"/>
    <n v="3"/>
    <n v="7"/>
    <n v="3"/>
    <n v="20"/>
    <n v="11"/>
    <x v="26"/>
    <s v="M"/>
  </r>
  <r>
    <x v="53"/>
    <n v="5"/>
    <n v="4"/>
    <n v="0"/>
    <n v="4"/>
    <n v="3"/>
    <n v="0"/>
    <n v="1"/>
    <n v="0"/>
    <n v="0"/>
    <n v="8"/>
    <n v="8"/>
    <n v="30"/>
    <n v="4"/>
    <x v="27"/>
    <s v="K"/>
  </r>
  <r>
    <x v="54"/>
    <n v="6"/>
    <n v="9"/>
    <n v="1"/>
    <n v="2"/>
    <n v="2"/>
    <n v="1"/>
    <n v="7"/>
    <n v="4"/>
    <n v="1"/>
    <n v="1"/>
    <n v="8"/>
    <n v="21"/>
    <n v="12"/>
    <x v="28"/>
    <s v="M"/>
  </r>
  <r>
    <x v="55"/>
    <n v="8"/>
    <n v="4"/>
    <n v="0"/>
    <n v="5"/>
    <n v="1"/>
    <n v="2"/>
    <n v="9"/>
    <n v="4"/>
    <n v="8"/>
    <n v="9"/>
    <n v="4"/>
    <n v="12"/>
    <n v="5"/>
    <x v="29"/>
    <s v="M"/>
  </r>
  <r>
    <x v="56"/>
    <n v="6"/>
    <n v="6"/>
    <n v="1"/>
    <n v="1"/>
    <n v="1"/>
    <n v="1"/>
    <n v="7"/>
    <n v="6"/>
    <n v="1"/>
    <n v="6"/>
    <n v="4"/>
    <n v="11"/>
    <n v="11"/>
    <x v="19"/>
    <s v="K"/>
  </r>
  <r>
    <x v="57"/>
    <n v="7"/>
    <n v="1"/>
    <n v="1"/>
    <n v="1"/>
    <n v="2"/>
    <n v="6"/>
    <n v="7"/>
    <n v="7"/>
    <n v="5"/>
    <n v="1"/>
    <n v="4"/>
    <n v="26"/>
    <n v="11"/>
    <x v="16"/>
    <s v="M"/>
  </r>
  <r>
    <x v="58"/>
    <n v="8"/>
    <n v="9"/>
    <n v="0"/>
    <n v="4"/>
    <n v="0"/>
    <n v="6"/>
    <n v="3"/>
    <n v="3"/>
    <n v="3"/>
    <n v="4"/>
    <n v="8"/>
    <n v="6"/>
    <n v="4"/>
    <x v="1"/>
    <s v="K"/>
  </r>
  <r>
    <x v="59"/>
    <n v="9"/>
    <n v="0"/>
    <n v="0"/>
    <n v="5"/>
    <n v="3"/>
    <n v="1"/>
    <n v="2"/>
    <n v="0"/>
    <n v="1"/>
    <n v="3"/>
    <n v="6"/>
    <n v="31"/>
    <n v="5"/>
    <x v="26"/>
    <s v="M"/>
  </r>
  <r>
    <x v="60"/>
    <n v="7"/>
    <n v="5"/>
    <n v="1"/>
    <n v="2"/>
    <n v="3"/>
    <n v="1"/>
    <n v="9"/>
    <n v="9"/>
    <n v="3"/>
    <n v="1"/>
    <n v="7"/>
    <n v="31"/>
    <n v="12"/>
    <x v="7"/>
    <s v="M"/>
  </r>
  <r>
    <x v="61"/>
    <n v="7"/>
    <n v="3"/>
    <n v="1"/>
    <n v="1"/>
    <n v="2"/>
    <n v="3"/>
    <n v="2"/>
    <n v="8"/>
    <n v="5"/>
    <n v="5"/>
    <n v="1"/>
    <n v="23"/>
    <n v="11"/>
    <x v="17"/>
    <s v="M"/>
  </r>
  <r>
    <x v="62"/>
    <n v="8"/>
    <n v="5"/>
    <n v="0"/>
    <n v="3"/>
    <n v="1"/>
    <n v="0"/>
    <n v="7"/>
    <n v="9"/>
    <n v="4"/>
    <n v="4"/>
    <n v="3"/>
    <n v="10"/>
    <n v="3"/>
    <x v="2"/>
    <s v="K"/>
  </r>
  <r>
    <x v="63"/>
    <n v="8"/>
    <n v="5"/>
    <n v="0"/>
    <n v="5"/>
    <n v="2"/>
    <n v="5"/>
    <n v="6"/>
    <n v="8"/>
    <n v="6"/>
    <n v="4"/>
    <n v="3"/>
    <n v="25"/>
    <n v="5"/>
    <x v="2"/>
    <s v="K"/>
  </r>
  <r>
    <x v="64"/>
    <n v="5"/>
    <n v="5"/>
    <n v="0"/>
    <n v="2"/>
    <n v="2"/>
    <n v="1"/>
    <n v="5"/>
    <n v="3"/>
    <n v="4"/>
    <n v="3"/>
    <n v="2"/>
    <n v="21"/>
    <n v="2"/>
    <x v="12"/>
    <s v="M"/>
  </r>
  <r>
    <x v="65"/>
    <n v="8"/>
    <n v="3"/>
    <n v="0"/>
    <n v="4"/>
    <n v="1"/>
    <n v="9"/>
    <n v="4"/>
    <n v="7"/>
    <n v="2"/>
    <n v="8"/>
    <n v="2"/>
    <n v="19"/>
    <n v="4"/>
    <x v="15"/>
    <s v="K"/>
  </r>
  <r>
    <x v="66"/>
    <n v="8"/>
    <n v="6"/>
    <n v="0"/>
    <n v="8"/>
    <n v="1"/>
    <n v="4"/>
    <n v="4"/>
    <n v="3"/>
    <n v="3"/>
    <n v="2"/>
    <n v="5"/>
    <n v="14"/>
    <n v="8"/>
    <x v="3"/>
    <s v="K"/>
  </r>
  <r>
    <x v="67"/>
    <n v="5"/>
    <n v="9"/>
    <n v="1"/>
    <n v="1"/>
    <n v="0"/>
    <n v="5"/>
    <n v="7"/>
    <n v="0"/>
    <n v="5"/>
    <n v="6"/>
    <n v="5"/>
    <n v="5"/>
    <n v="11"/>
    <x v="30"/>
    <s v="K"/>
  </r>
  <r>
    <x v="68"/>
    <n v="6"/>
    <n v="6"/>
    <n v="0"/>
    <n v="6"/>
    <n v="3"/>
    <n v="0"/>
    <n v="1"/>
    <n v="4"/>
    <n v="6"/>
    <n v="3"/>
    <n v="1"/>
    <n v="30"/>
    <n v="6"/>
    <x v="19"/>
    <s v="M"/>
  </r>
  <r>
    <x v="69"/>
    <n v="6"/>
    <n v="7"/>
    <n v="1"/>
    <n v="2"/>
    <n v="0"/>
    <n v="7"/>
    <n v="4"/>
    <n v="9"/>
    <n v="9"/>
    <n v="2"/>
    <n v="3"/>
    <n v="7"/>
    <n v="12"/>
    <x v="9"/>
    <s v="K"/>
  </r>
  <r>
    <x v="70"/>
    <n v="8"/>
    <n v="9"/>
    <n v="0"/>
    <n v="8"/>
    <n v="1"/>
    <n v="5"/>
    <n v="1"/>
    <n v="9"/>
    <n v="8"/>
    <n v="0"/>
    <n v="1"/>
    <n v="15"/>
    <n v="8"/>
    <x v="1"/>
    <s v="K"/>
  </r>
  <r>
    <x v="71"/>
    <n v="7"/>
    <n v="0"/>
    <n v="1"/>
    <n v="2"/>
    <n v="0"/>
    <n v="7"/>
    <n v="9"/>
    <n v="4"/>
    <n v="6"/>
    <n v="3"/>
    <n v="3"/>
    <n v="7"/>
    <n v="12"/>
    <x v="18"/>
    <s v="M"/>
  </r>
  <r>
    <x v="72"/>
    <n v="7"/>
    <n v="6"/>
    <n v="1"/>
    <n v="2"/>
    <n v="1"/>
    <n v="1"/>
    <n v="8"/>
    <n v="6"/>
    <n v="3"/>
    <n v="0"/>
    <n v="3"/>
    <n v="11"/>
    <n v="12"/>
    <x v="31"/>
    <s v="K"/>
  </r>
  <r>
    <x v="73"/>
    <n v="7"/>
    <n v="2"/>
    <n v="0"/>
    <n v="3"/>
    <n v="1"/>
    <n v="0"/>
    <n v="9"/>
    <n v="6"/>
    <n v="7"/>
    <n v="0"/>
    <n v="5"/>
    <n v="10"/>
    <n v="3"/>
    <x v="32"/>
    <s v="K"/>
  </r>
  <r>
    <x v="74"/>
    <n v="6"/>
    <n v="1"/>
    <n v="1"/>
    <n v="0"/>
    <n v="0"/>
    <n v="1"/>
    <n v="5"/>
    <n v="7"/>
    <n v="6"/>
    <n v="5"/>
    <n v="2"/>
    <n v="1"/>
    <n v="10"/>
    <x v="33"/>
    <s v="M"/>
  </r>
  <r>
    <x v="75"/>
    <n v="7"/>
    <n v="9"/>
    <n v="0"/>
    <n v="1"/>
    <n v="2"/>
    <n v="5"/>
    <n v="6"/>
    <n v="4"/>
    <n v="4"/>
    <n v="8"/>
    <n v="4"/>
    <n v="25"/>
    <n v="1"/>
    <x v="25"/>
    <s v="K"/>
  </r>
  <r>
    <x v="76"/>
    <n v="8"/>
    <n v="8"/>
    <n v="1"/>
    <n v="1"/>
    <n v="1"/>
    <n v="0"/>
    <n v="9"/>
    <n v="4"/>
    <n v="5"/>
    <n v="4"/>
    <n v="5"/>
    <n v="10"/>
    <n v="11"/>
    <x v="6"/>
    <s v="K"/>
  </r>
  <r>
    <x v="77"/>
    <n v="8"/>
    <n v="9"/>
    <n v="0"/>
    <n v="4"/>
    <n v="0"/>
    <n v="8"/>
    <n v="7"/>
    <n v="6"/>
    <n v="4"/>
    <n v="5"/>
    <n v="3"/>
    <n v="8"/>
    <n v="4"/>
    <x v="1"/>
    <s v="M"/>
  </r>
  <r>
    <x v="78"/>
    <n v="8"/>
    <n v="9"/>
    <n v="1"/>
    <n v="2"/>
    <n v="0"/>
    <n v="9"/>
    <n v="5"/>
    <n v="2"/>
    <n v="1"/>
    <n v="6"/>
    <n v="1"/>
    <n v="9"/>
    <n v="12"/>
    <x v="1"/>
    <s v="K"/>
  </r>
  <r>
    <x v="79"/>
    <n v="5"/>
    <n v="9"/>
    <n v="0"/>
    <n v="8"/>
    <n v="3"/>
    <n v="0"/>
    <n v="3"/>
    <n v="6"/>
    <n v="0"/>
    <n v="7"/>
    <n v="7"/>
    <n v="30"/>
    <n v="8"/>
    <x v="30"/>
    <s v="M"/>
  </r>
  <r>
    <x v="80"/>
    <n v="6"/>
    <n v="1"/>
    <n v="1"/>
    <n v="2"/>
    <n v="1"/>
    <n v="0"/>
    <n v="2"/>
    <n v="0"/>
    <n v="4"/>
    <n v="6"/>
    <n v="9"/>
    <n v="10"/>
    <n v="12"/>
    <x v="33"/>
    <s v="K"/>
  </r>
  <r>
    <x v="81"/>
    <n v="8"/>
    <n v="9"/>
    <n v="0"/>
    <n v="4"/>
    <n v="0"/>
    <n v="1"/>
    <n v="8"/>
    <n v="5"/>
    <n v="2"/>
    <n v="4"/>
    <n v="1"/>
    <n v="1"/>
    <n v="4"/>
    <x v="1"/>
    <s v="K"/>
  </r>
  <r>
    <x v="82"/>
    <n v="8"/>
    <n v="8"/>
    <n v="0"/>
    <n v="8"/>
    <n v="0"/>
    <n v="4"/>
    <n v="1"/>
    <n v="6"/>
    <n v="2"/>
    <n v="5"/>
    <n v="6"/>
    <n v="4"/>
    <n v="8"/>
    <x v="6"/>
    <s v="M"/>
  </r>
  <r>
    <x v="83"/>
    <n v="6"/>
    <n v="1"/>
    <n v="0"/>
    <n v="3"/>
    <n v="2"/>
    <n v="4"/>
    <n v="7"/>
    <n v="9"/>
    <n v="1"/>
    <n v="1"/>
    <n v="6"/>
    <n v="24"/>
    <n v="3"/>
    <x v="33"/>
    <s v="M"/>
  </r>
  <r>
    <x v="84"/>
    <n v="5"/>
    <n v="4"/>
    <n v="0"/>
    <n v="2"/>
    <n v="0"/>
    <n v="8"/>
    <n v="3"/>
    <n v="7"/>
    <n v="1"/>
    <n v="3"/>
    <n v="7"/>
    <n v="8"/>
    <n v="2"/>
    <x v="27"/>
    <s v="M"/>
  </r>
  <r>
    <x v="85"/>
    <n v="8"/>
    <n v="7"/>
    <n v="0"/>
    <n v="7"/>
    <n v="2"/>
    <n v="7"/>
    <n v="2"/>
    <n v="4"/>
    <n v="2"/>
    <n v="8"/>
    <n v="9"/>
    <n v="27"/>
    <n v="7"/>
    <x v="34"/>
    <s v="K"/>
  </r>
  <r>
    <x v="86"/>
    <n v="8"/>
    <n v="8"/>
    <n v="1"/>
    <n v="0"/>
    <n v="3"/>
    <n v="0"/>
    <n v="3"/>
    <n v="2"/>
    <n v="9"/>
    <n v="3"/>
    <n v="1"/>
    <n v="30"/>
    <n v="10"/>
    <x v="6"/>
    <s v="M"/>
  </r>
  <r>
    <x v="87"/>
    <n v="5"/>
    <n v="9"/>
    <n v="0"/>
    <n v="4"/>
    <n v="2"/>
    <n v="9"/>
    <n v="8"/>
    <n v="9"/>
    <n v="6"/>
    <n v="8"/>
    <n v="6"/>
    <n v="29"/>
    <n v="4"/>
    <x v="30"/>
    <s v="K"/>
  </r>
  <r>
    <x v="88"/>
    <n v="9"/>
    <n v="1"/>
    <n v="0"/>
    <n v="2"/>
    <n v="3"/>
    <n v="1"/>
    <n v="9"/>
    <n v="1"/>
    <n v="3"/>
    <n v="3"/>
    <n v="0"/>
    <n v="31"/>
    <n v="2"/>
    <x v="11"/>
    <s v="M"/>
  </r>
  <r>
    <x v="89"/>
    <n v="5"/>
    <n v="9"/>
    <n v="0"/>
    <n v="3"/>
    <n v="1"/>
    <n v="1"/>
    <n v="5"/>
    <n v="2"/>
    <n v="0"/>
    <n v="5"/>
    <n v="9"/>
    <n v="11"/>
    <n v="3"/>
    <x v="30"/>
    <s v="M"/>
  </r>
  <r>
    <x v="90"/>
    <n v="8"/>
    <n v="4"/>
    <n v="1"/>
    <n v="1"/>
    <n v="2"/>
    <n v="1"/>
    <n v="8"/>
    <n v="5"/>
    <n v="1"/>
    <n v="4"/>
    <n v="5"/>
    <n v="21"/>
    <n v="11"/>
    <x v="29"/>
    <s v="K"/>
  </r>
  <r>
    <x v="91"/>
    <n v="6"/>
    <n v="0"/>
    <n v="1"/>
    <n v="0"/>
    <n v="2"/>
    <n v="8"/>
    <n v="9"/>
    <n v="0"/>
    <n v="1"/>
    <n v="0"/>
    <n v="7"/>
    <n v="28"/>
    <n v="10"/>
    <x v="35"/>
    <s v="K"/>
  </r>
  <r>
    <x v="92"/>
    <n v="8"/>
    <n v="4"/>
    <n v="0"/>
    <n v="5"/>
    <n v="0"/>
    <n v="6"/>
    <n v="9"/>
    <n v="4"/>
    <n v="3"/>
    <n v="6"/>
    <n v="7"/>
    <n v="6"/>
    <n v="5"/>
    <x v="29"/>
    <s v="K"/>
  </r>
  <r>
    <x v="93"/>
    <n v="8"/>
    <n v="9"/>
    <n v="0"/>
    <n v="4"/>
    <n v="1"/>
    <n v="1"/>
    <n v="3"/>
    <n v="3"/>
    <n v="4"/>
    <n v="7"/>
    <n v="2"/>
    <n v="11"/>
    <n v="4"/>
    <x v="1"/>
    <s v="M"/>
  </r>
  <r>
    <x v="94"/>
    <n v="8"/>
    <n v="2"/>
    <n v="0"/>
    <n v="7"/>
    <n v="2"/>
    <n v="2"/>
    <n v="1"/>
    <n v="9"/>
    <n v="2"/>
    <n v="6"/>
    <n v="7"/>
    <n v="22"/>
    <n v="7"/>
    <x v="36"/>
    <s v="K"/>
  </r>
  <r>
    <x v="95"/>
    <n v="5"/>
    <n v="7"/>
    <n v="1"/>
    <n v="0"/>
    <n v="2"/>
    <n v="2"/>
    <n v="0"/>
    <n v="2"/>
    <n v="4"/>
    <n v="1"/>
    <n v="4"/>
    <n v="22"/>
    <n v="10"/>
    <x v="37"/>
    <s v="M"/>
  </r>
  <r>
    <x v="96"/>
    <n v="5"/>
    <n v="5"/>
    <n v="1"/>
    <n v="2"/>
    <n v="3"/>
    <n v="1"/>
    <n v="2"/>
    <n v="8"/>
    <n v="9"/>
    <n v="7"/>
    <n v="3"/>
    <n v="31"/>
    <n v="12"/>
    <x v="12"/>
    <s v="M"/>
  </r>
  <r>
    <x v="97"/>
    <n v="8"/>
    <n v="6"/>
    <n v="0"/>
    <n v="7"/>
    <n v="0"/>
    <n v="5"/>
    <n v="1"/>
    <n v="1"/>
    <n v="1"/>
    <n v="8"/>
    <n v="5"/>
    <n v="5"/>
    <n v="7"/>
    <x v="3"/>
    <s v="K"/>
  </r>
  <r>
    <x v="98"/>
    <n v="8"/>
    <n v="1"/>
    <n v="1"/>
    <n v="0"/>
    <n v="1"/>
    <n v="1"/>
    <n v="4"/>
    <n v="8"/>
    <n v="7"/>
    <n v="7"/>
    <n v="0"/>
    <n v="11"/>
    <n v="10"/>
    <x v="38"/>
    <s v="M"/>
  </r>
  <r>
    <x v="99"/>
    <n v="8"/>
    <n v="7"/>
    <n v="0"/>
    <n v="7"/>
    <n v="1"/>
    <n v="1"/>
    <n v="6"/>
    <n v="4"/>
    <n v="6"/>
    <n v="6"/>
    <n v="2"/>
    <n v="11"/>
    <n v="7"/>
    <x v="34"/>
    <s v="K"/>
  </r>
  <r>
    <x v="100"/>
    <n v="5"/>
    <n v="1"/>
    <n v="0"/>
    <n v="1"/>
    <n v="1"/>
    <n v="1"/>
    <n v="5"/>
    <n v="3"/>
    <n v="3"/>
    <n v="1"/>
    <n v="1"/>
    <n v="11"/>
    <n v="1"/>
    <x v="39"/>
    <s v="M"/>
  </r>
  <r>
    <x v="101"/>
    <n v="8"/>
    <n v="9"/>
    <n v="0"/>
    <n v="5"/>
    <n v="2"/>
    <n v="0"/>
    <n v="8"/>
    <n v="5"/>
    <n v="0"/>
    <n v="6"/>
    <n v="9"/>
    <n v="20"/>
    <n v="5"/>
    <x v="1"/>
    <s v="K"/>
  </r>
  <r>
    <x v="102"/>
    <n v="5"/>
    <n v="0"/>
    <n v="1"/>
    <n v="0"/>
    <n v="2"/>
    <n v="6"/>
    <n v="3"/>
    <n v="6"/>
    <n v="3"/>
    <n v="5"/>
    <n v="5"/>
    <n v="26"/>
    <n v="10"/>
    <x v="40"/>
    <s v="M"/>
  </r>
  <r>
    <x v="103"/>
    <n v="8"/>
    <n v="9"/>
    <n v="0"/>
    <n v="1"/>
    <n v="1"/>
    <n v="5"/>
    <n v="8"/>
    <n v="1"/>
    <n v="3"/>
    <n v="1"/>
    <n v="9"/>
    <n v="15"/>
    <n v="1"/>
    <x v="1"/>
    <s v="M"/>
  </r>
  <r>
    <x v="104"/>
    <n v="5"/>
    <n v="3"/>
    <n v="1"/>
    <n v="2"/>
    <n v="2"/>
    <n v="2"/>
    <n v="9"/>
    <n v="9"/>
    <n v="1"/>
    <n v="2"/>
    <n v="2"/>
    <n v="22"/>
    <n v="12"/>
    <x v="0"/>
    <s v="K"/>
  </r>
  <r>
    <x v="105"/>
    <n v="7"/>
    <n v="5"/>
    <n v="1"/>
    <n v="1"/>
    <n v="3"/>
    <n v="1"/>
    <n v="6"/>
    <n v="2"/>
    <n v="7"/>
    <n v="4"/>
    <n v="7"/>
    <n v="31"/>
    <n v="11"/>
    <x v="7"/>
    <s v="K"/>
  </r>
  <r>
    <x v="106"/>
    <n v="8"/>
    <n v="9"/>
    <n v="1"/>
    <n v="0"/>
    <n v="2"/>
    <n v="5"/>
    <n v="8"/>
    <n v="8"/>
    <n v="1"/>
    <n v="7"/>
    <n v="1"/>
    <n v="25"/>
    <n v="10"/>
    <x v="1"/>
    <s v="M"/>
  </r>
  <r>
    <x v="107"/>
    <n v="8"/>
    <n v="9"/>
    <n v="0"/>
    <n v="2"/>
    <n v="2"/>
    <n v="3"/>
    <n v="7"/>
    <n v="9"/>
    <n v="9"/>
    <n v="1"/>
    <n v="4"/>
    <n v="23"/>
    <n v="2"/>
    <x v="1"/>
    <s v="M"/>
  </r>
  <r>
    <x v="108"/>
    <n v="9"/>
    <n v="2"/>
    <n v="0"/>
    <n v="8"/>
    <n v="0"/>
    <n v="7"/>
    <n v="0"/>
    <n v="9"/>
    <n v="3"/>
    <n v="5"/>
    <n v="3"/>
    <n v="7"/>
    <n v="8"/>
    <x v="14"/>
    <s v="M"/>
  </r>
  <r>
    <x v="109"/>
    <n v="5"/>
    <n v="0"/>
    <n v="1"/>
    <n v="0"/>
    <n v="1"/>
    <n v="1"/>
    <n v="1"/>
    <n v="1"/>
    <n v="3"/>
    <n v="0"/>
    <n v="5"/>
    <n v="11"/>
    <n v="10"/>
    <x v="40"/>
    <s v="K"/>
  </r>
  <r>
    <x v="110"/>
    <n v="8"/>
    <n v="9"/>
    <n v="0"/>
    <n v="4"/>
    <n v="2"/>
    <n v="6"/>
    <n v="2"/>
    <n v="0"/>
    <n v="4"/>
    <n v="9"/>
    <n v="4"/>
    <n v="26"/>
    <n v="4"/>
    <x v="1"/>
    <s v="M"/>
  </r>
  <r>
    <x v="111"/>
    <n v="5"/>
    <n v="1"/>
    <n v="1"/>
    <n v="0"/>
    <n v="2"/>
    <n v="5"/>
    <n v="7"/>
    <n v="3"/>
    <n v="8"/>
    <n v="4"/>
    <n v="2"/>
    <n v="25"/>
    <n v="10"/>
    <x v="39"/>
    <s v="K"/>
  </r>
  <r>
    <x v="112"/>
    <n v="8"/>
    <n v="9"/>
    <n v="0"/>
    <n v="2"/>
    <n v="1"/>
    <n v="6"/>
    <n v="9"/>
    <n v="7"/>
    <n v="6"/>
    <n v="3"/>
    <n v="7"/>
    <n v="16"/>
    <n v="2"/>
    <x v="1"/>
    <s v="M"/>
  </r>
  <r>
    <x v="113"/>
    <n v="6"/>
    <n v="3"/>
    <n v="0"/>
    <n v="9"/>
    <n v="2"/>
    <n v="6"/>
    <n v="0"/>
    <n v="8"/>
    <n v="6"/>
    <n v="4"/>
    <n v="4"/>
    <n v="26"/>
    <n v="9"/>
    <x v="20"/>
    <s v="K"/>
  </r>
  <r>
    <x v="114"/>
    <n v="7"/>
    <n v="8"/>
    <n v="1"/>
    <n v="0"/>
    <n v="2"/>
    <n v="9"/>
    <n v="4"/>
    <n v="5"/>
    <n v="9"/>
    <n v="6"/>
    <n v="3"/>
    <n v="29"/>
    <n v="10"/>
    <x v="22"/>
    <s v="K"/>
  </r>
  <r>
    <x v="115"/>
    <n v="8"/>
    <n v="6"/>
    <n v="0"/>
    <n v="6"/>
    <n v="1"/>
    <n v="9"/>
    <n v="9"/>
    <n v="5"/>
    <n v="3"/>
    <n v="2"/>
    <n v="5"/>
    <n v="19"/>
    <n v="6"/>
    <x v="3"/>
    <s v="K"/>
  </r>
  <r>
    <x v="116"/>
    <n v="7"/>
    <n v="8"/>
    <n v="0"/>
    <n v="1"/>
    <n v="1"/>
    <n v="1"/>
    <n v="1"/>
    <n v="5"/>
    <n v="0"/>
    <n v="2"/>
    <n v="8"/>
    <n v="11"/>
    <n v="1"/>
    <x v="22"/>
    <s v="K"/>
  </r>
  <r>
    <x v="117"/>
    <n v="8"/>
    <n v="9"/>
    <n v="0"/>
    <n v="4"/>
    <n v="2"/>
    <n v="7"/>
    <n v="5"/>
    <n v="0"/>
    <n v="9"/>
    <n v="3"/>
    <n v="3"/>
    <n v="27"/>
    <n v="4"/>
    <x v="1"/>
    <s v="M"/>
  </r>
  <r>
    <x v="118"/>
    <n v="8"/>
    <n v="9"/>
    <n v="1"/>
    <n v="1"/>
    <n v="2"/>
    <n v="4"/>
    <n v="6"/>
    <n v="6"/>
    <n v="8"/>
    <n v="2"/>
    <n v="5"/>
    <n v="24"/>
    <n v="11"/>
    <x v="1"/>
    <s v="K"/>
  </r>
  <r>
    <x v="119"/>
    <n v="8"/>
    <n v="9"/>
    <n v="0"/>
    <n v="2"/>
    <n v="0"/>
    <n v="2"/>
    <n v="6"/>
    <n v="5"/>
    <n v="3"/>
    <n v="9"/>
    <n v="4"/>
    <n v="2"/>
    <n v="2"/>
    <x v="1"/>
    <s v="M"/>
  </r>
  <r>
    <x v="120"/>
    <n v="6"/>
    <n v="6"/>
    <n v="1"/>
    <n v="0"/>
    <n v="0"/>
    <n v="6"/>
    <n v="5"/>
    <n v="1"/>
    <n v="6"/>
    <n v="6"/>
    <n v="3"/>
    <n v="6"/>
    <n v="10"/>
    <x v="19"/>
    <s v="K"/>
  </r>
  <r>
    <x v="121"/>
    <n v="6"/>
    <n v="5"/>
    <n v="0"/>
    <n v="6"/>
    <n v="2"/>
    <n v="8"/>
    <n v="9"/>
    <n v="2"/>
    <n v="3"/>
    <n v="8"/>
    <n v="1"/>
    <n v="28"/>
    <n v="6"/>
    <x v="23"/>
    <s v="K"/>
  </r>
  <r>
    <x v="122"/>
    <n v="6"/>
    <n v="9"/>
    <n v="0"/>
    <n v="3"/>
    <n v="0"/>
    <n v="6"/>
    <n v="2"/>
    <n v="6"/>
    <n v="1"/>
    <n v="3"/>
    <n v="4"/>
    <n v="6"/>
    <n v="3"/>
    <x v="28"/>
    <s v="M"/>
  </r>
  <r>
    <x v="123"/>
    <n v="6"/>
    <n v="7"/>
    <n v="1"/>
    <n v="1"/>
    <n v="3"/>
    <n v="0"/>
    <n v="4"/>
    <n v="8"/>
    <n v="7"/>
    <n v="9"/>
    <n v="0"/>
    <n v="30"/>
    <n v="11"/>
    <x v="9"/>
    <s v="M"/>
  </r>
  <r>
    <x v="124"/>
    <n v="8"/>
    <n v="4"/>
    <n v="0"/>
    <n v="5"/>
    <n v="1"/>
    <n v="8"/>
    <n v="4"/>
    <n v="0"/>
    <n v="1"/>
    <n v="4"/>
    <n v="9"/>
    <n v="18"/>
    <n v="5"/>
    <x v="29"/>
    <s v="K"/>
  </r>
  <r>
    <x v="125"/>
    <n v="5"/>
    <n v="7"/>
    <n v="0"/>
    <n v="7"/>
    <n v="3"/>
    <n v="1"/>
    <n v="6"/>
    <n v="3"/>
    <n v="0"/>
    <n v="5"/>
    <n v="1"/>
    <n v="31"/>
    <n v="7"/>
    <x v="37"/>
    <s v="M"/>
  </r>
  <r>
    <x v="126"/>
    <n v="8"/>
    <n v="1"/>
    <n v="0"/>
    <n v="8"/>
    <n v="1"/>
    <n v="0"/>
    <n v="1"/>
    <n v="0"/>
    <n v="8"/>
    <n v="6"/>
    <n v="3"/>
    <n v="10"/>
    <n v="8"/>
    <x v="38"/>
    <s v="K"/>
  </r>
  <r>
    <x v="127"/>
    <n v="8"/>
    <n v="9"/>
    <n v="0"/>
    <n v="6"/>
    <n v="2"/>
    <n v="6"/>
    <n v="4"/>
    <n v="4"/>
    <n v="8"/>
    <n v="2"/>
    <n v="3"/>
    <n v="26"/>
    <n v="6"/>
    <x v="1"/>
    <s v="K"/>
  </r>
  <r>
    <x v="128"/>
    <n v="5"/>
    <n v="2"/>
    <n v="1"/>
    <n v="1"/>
    <n v="0"/>
    <n v="4"/>
    <n v="4"/>
    <n v="6"/>
    <n v="1"/>
    <n v="3"/>
    <n v="9"/>
    <n v="4"/>
    <n v="11"/>
    <x v="10"/>
    <s v="M"/>
  </r>
  <r>
    <x v="129"/>
    <n v="5"/>
    <n v="0"/>
    <n v="0"/>
    <n v="2"/>
    <n v="1"/>
    <n v="0"/>
    <n v="1"/>
    <n v="1"/>
    <n v="3"/>
    <n v="5"/>
    <n v="2"/>
    <n v="10"/>
    <n v="2"/>
    <x v="40"/>
    <s v="M"/>
  </r>
  <r>
    <x v="130"/>
    <n v="6"/>
    <n v="5"/>
    <n v="0"/>
    <n v="9"/>
    <n v="2"/>
    <n v="0"/>
    <n v="5"/>
    <n v="6"/>
    <n v="8"/>
    <n v="9"/>
    <n v="2"/>
    <n v="20"/>
    <n v="9"/>
    <x v="23"/>
    <s v="M"/>
  </r>
  <r>
    <x v="131"/>
    <n v="8"/>
    <n v="5"/>
    <n v="0"/>
    <n v="5"/>
    <n v="2"/>
    <n v="6"/>
    <n v="0"/>
    <n v="5"/>
    <n v="1"/>
    <n v="7"/>
    <n v="5"/>
    <n v="26"/>
    <n v="5"/>
    <x v="2"/>
    <s v="M"/>
  </r>
  <r>
    <x v="132"/>
    <n v="8"/>
    <n v="9"/>
    <n v="0"/>
    <n v="3"/>
    <n v="2"/>
    <n v="1"/>
    <n v="4"/>
    <n v="3"/>
    <n v="3"/>
    <n v="5"/>
    <n v="0"/>
    <n v="21"/>
    <n v="3"/>
    <x v="1"/>
    <s v="M"/>
  </r>
  <r>
    <x v="133"/>
    <n v="7"/>
    <n v="1"/>
    <n v="1"/>
    <n v="2"/>
    <n v="3"/>
    <n v="0"/>
    <n v="6"/>
    <n v="1"/>
    <n v="6"/>
    <n v="4"/>
    <n v="3"/>
    <n v="30"/>
    <n v="12"/>
    <x v="16"/>
    <s v="K"/>
  </r>
  <r>
    <x v="134"/>
    <n v="7"/>
    <n v="3"/>
    <n v="1"/>
    <n v="0"/>
    <n v="3"/>
    <n v="0"/>
    <n v="0"/>
    <n v="0"/>
    <n v="8"/>
    <n v="4"/>
    <n v="4"/>
    <n v="30"/>
    <n v="10"/>
    <x v="17"/>
    <s v="K"/>
  </r>
  <r>
    <x v="135"/>
    <n v="8"/>
    <n v="9"/>
    <n v="0"/>
    <n v="1"/>
    <n v="2"/>
    <n v="6"/>
    <n v="3"/>
    <n v="0"/>
    <n v="3"/>
    <n v="5"/>
    <n v="7"/>
    <n v="26"/>
    <n v="1"/>
    <x v="1"/>
    <s v="M"/>
  </r>
  <r>
    <x v="136"/>
    <n v="7"/>
    <n v="3"/>
    <n v="0"/>
    <n v="1"/>
    <n v="0"/>
    <n v="3"/>
    <n v="9"/>
    <n v="9"/>
    <n v="5"/>
    <n v="7"/>
    <n v="6"/>
    <n v="3"/>
    <n v="1"/>
    <x v="17"/>
    <s v="M"/>
  </r>
  <r>
    <x v="137"/>
    <n v="8"/>
    <n v="7"/>
    <n v="0"/>
    <n v="7"/>
    <n v="0"/>
    <n v="8"/>
    <n v="9"/>
    <n v="5"/>
    <n v="3"/>
    <n v="7"/>
    <n v="2"/>
    <n v="8"/>
    <n v="7"/>
    <x v="34"/>
    <s v="M"/>
  </r>
  <r>
    <x v="138"/>
    <n v="6"/>
    <n v="0"/>
    <n v="0"/>
    <n v="6"/>
    <n v="1"/>
    <n v="1"/>
    <n v="4"/>
    <n v="4"/>
    <n v="4"/>
    <n v="6"/>
    <n v="9"/>
    <n v="11"/>
    <n v="6"/>
    <x v="35"/>
    <s v="K"/>
  </r>
  <r>
    <x v="139"/>
    <n v="7"/>
    <n v="6"/>
    <n v="0"/>
    <n v="4"/>
    <n v="3"/>
    <n v="1"/>
    <n v="6"/>
    <n v="9"/>
    <n v="9"/>
    <n v="4"/>
    <n v="9"/>
    <n v="31"/>
    <n v="4"/>
    <x v="31"/>
    <s v="K"/>
  </r>
  <r>
    <x v="140"/>
    <n v="7"/>
    <n v="9"/>
    <n v="1"/>
    <n v="0"/>
    <n v="1"/>
    <n v="1"/>
    <n v="4"/>
    <n v="6"/>
    <n v="7"/>
    <n v="3"/>
    <n v="7"/>
    <n v="11"/>
    <n v="10"/>
    <x v="25"/>
    <s v="M"/>
  </r>
  <r>
    <x v="141"/>
    <n v="7"/>
    <n v="6"/>
    <n v="0"/>
    <n v="4"/>
    <n v="3"/>
    <n v="0"/>
    <n v="5"/>
    <n v="4"/>
    <n v="5"/>
    <n v="5"/>
    <n v="5"/>
    <n v="30"/>
    <n v="4"/>
    <x v="31"/>
    <s v="M"/>
  </r>
  <r>
    <x v="142"/>
    <n v="8"/>
    <n v="9"/>
    <n v="0"/>
    <n v="8"/>
    <n v="2"/>
    <n v="6"/>
    <n v="0"/>
    <n v="8"/>
    <n v="5"/>
    <n v="9"/>
    <n v="9"/>
    <n v="26"/>
    <n v="8"/>
    <x v="1"/>
    <s v="M"/>
  </r>
  <r>
    <x v="143"/>
    <n v="7"/>
    <n v="6"/>
    <n v="1"/>
    <n v="2"/>
    <n v="2"/>
    <n v="7"/>
    <n v="5"/>
    <n v="2"/>
    <n v="0"/>
    <n v="2"/>
    <n v="8"/>
    <n v="27"/>
    <n v="12"/>
    <x v="31"/>
    <s v="K"/>
  </r>
  <r>
    <x v="144"/>
    <n v="7"/>
    <n v="7"/>
    <n v="1"/>
    <n v="2"/>
    <n v="0"/>
    <n v="8"/>
    <n v="3"/>
    <n v="5"/>
    <n v="8"/>
    <n v="7"/>
    <n v="1"/>
    <n v="8"/>
    <n v="12"/>
    <x v="13"/>
    <s v="M"/>
  </r>
  <r>
    <x v="145"/>
    <n v="8"/>
    <n v="9"/>
    <n v="0"/>
    <n v="1"/>
    <n v="0"/>
    <n v="2"/>
    <n v="9"/>
    <n v="3"/>
    <n v="6"/>
    <n v="0"/>
    <n v="4"/>
    <n v="2"/>
    <n v="1"/>
    <x v="1"/>
    <s v="K"/>
  </r>
  <r>
    <x v="146"/>
    <n v="8"/>
    <n v="9"/>
    <n v="0"/>
    <n v="9"/>
    <n v="1"/>
    <n v="4"/>
    <n v="8"/>
    <n v="2"/>
    <n v="2"/>
    <n v="5"/>
    <n v="0"/>
    <n v="14"/>
    <n v="9"/>
    <x v="1"/>
    <s v="M"/>
  </r>
  <r>
    <x v="147"/>
    <n v="5"/>
    <n v="8"/>
    <n v="1"/>
    <n v="2"/>
    <n v="2"/>
    <n v="1"/>
    <n v="8"/>
    <n v="8"/>
    <n v="0"/>
    <n v="2"/>
    <n v="7"/>
    <n v="21"/>
    <n v="12"/>
    <x v="41"/>
    <s v="K"/>
  </r>
  <r>
    <x v="148"/>
    <n v="8"/>
    <n v="9"/>
    <n v="0"/>
    <n v="5"/>
    <n v="2"/>
    <n v="2"/>
    <n v="9"/>
    <n v="5"/>
    <n v="1"/>
    <n v="7"/>
    <n v="2"/>
    <n v="22"/>
    <n v="5"/>
    <x v="1"/>
    <s v="M"/>
  </r>
  <r>
    <x v="149"/>
    <n v="7"/>
    <n v="9"/>
    <n v="0"/>
    <n v="7"/>
    <n v="0"/>
    <n v="6"/>
    <n v="2"/>
    <n v="7"/>
    <n v="8"/>
    <n v="3"/>
    <n v="1"/>
    <n v="6"/>
    <n v="7"/>
    <x v="25"/>
    <s v="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n v="5"/>
    <n v="3"/>
    <n v="0"/>
    <n v="8"/>
    <n v="2"/>
    <n v="8"/>
    <n v="0"/>
    <n v="6"/>
    <n v="0"/>
    <n v="5"/>
    <n v="9"/>
    <n v="28"/>
    <n v="8"/>
    <n v="1953"/>
    <s v="M"/>
    <n v="9"/>
    <x v="0"/>
  </r>
  <r>
    <x v="1"/>
    <n v="8"/>
    <n v="9"/>
    <n v="1"/>
    <n v="0"/>
    <n v="0"/>
    <n v="1"/>
    <n v="9"/>
    <n v="2"/>
    <n v="7"/>
    <n v="5"/>
    <n v="2"/>
    <n v="1"/>
    <n v="10"/>
    <n v="1989"/>
    <s v="M"/>
    <n v="2"/>
    <x v="0"/>
  </r>
  <r>
    <x v="2"/>
    <n v="8"/>
    <n v="5"/>
    <n v="1"/>
    <n v="1"/>
    <n v="1"/>
    <n v="7"/>
    <n v="7"/>
    <n v="9"/>
    <n v="2"/>
    <n v="8"/>
    <n v="3"/>
    <n v="17"/>
    <n v="11"/>
    <n v="1985"/>
    <s v="K"/>
    <n v="3"/>
    <x v="0"/>
  </r>
  <r>
    <x v="3"/>
    <n v="8"/>
    <n v="6"/>
    <n v="0"/>
    <n v="8"/>
    <n v="0"/>
    <n v="9"/>
    <n v="4"/>
    <n v="1"/>
    <n v="1"/>
    <n v="6"/>
    <n v="9"/>
    <n v="9"/>
    <n v="8"/>
    <n v="1986"/>
    <s v="K"/>
    <n v="9"/>
    <x v="0"/>
  </r>
  <r>
    <x v="4"/>
    <n v="8"/>
    <n v="9"/>
    <n v="0"/>
    <n v="1"/>
    <n v="1"/>
    <n v="1"/>
    <n v="2"/>
    <n v="9"/>
    <n v="7"/>
    <n v="0"/>
    <n v="0"/>
    <n v="11"/>
    <n v="1"/>
    <n v="1989"/>
    <s v="K"/>
    <n v="0"/>
    <x v="0"/>
  </r>
  <r>
    <x v="5"/>
    <n v="6"/>
    <n v="2"/>
    <n v="0"/>
    <n v="3"/>
    <n v="3"/>
    <n v="0"/>
    <n v="8"/>
    <n v="9"/>
    <n v="8"/>
    <n v="0"/>
    <n v="3"/>
    <n v="30"/>
    <n v="3"/>
    <n v="1962"/>
    <s v="K"/>
    <n v="3"/>
    <x v="0"/>
  </r>
  <r>
    <x v="6"/>
    <n v="6"/>
    <n v="2"/>
    <n v="0"/>
    <n v="9"/>
    <n v="2"/>
    <n v="5"/>
    <n v="6"/>
    <n v="9"/>
    <n v="0"/>
    <n v="9"/>
    <n v="0"/>
    <n v="25"/>
    <n v="9"/>
    <n v="1962"/>
    <s v="M"/>
    <n v="0"/>
    <x v="0"/>
  </r>
  <r>
    <x v="7"/>
    <n v="6"/>
    <n v="4"/>
    <n v="0"/>
    <n v="6"/>
    <n v="3"/>
    <n v="1"/>
    <n v="5"/>
    <n v="9"/>
    <n v="2"/>
    <n v="1"/>
    <n v="1"/>
    <n v="31"/>
    <n v="6"/>
    <n v="1964"/>
    <s v="M"/>
    <n v="1"/>
    <x v="0"/>
  </r>
  <r>
    <x v="8"/>
    <n v="8"/>
    <n v="8"/>
    <n v="1"/>
    <n v="2"/>
    <n v="0"/>
    <n v="2"/>
    <n v="6"/>
    <n v="2"/>
    <n v="4"/>
    <n v="2"/>
    <n v="7"/>
    <n v="2"/>
    <n v="12"/>
    <n v="1988"/>
    <s v="K"/>
    <n v="7"/>
    <x v="0"/>
  </r>
  <r>
    <x v="9"/>
    <n v="7"/>
    <n v="5"/>
    <n v="1"/>
    <n v="2"/>
    <n v="1"/>
    <n v="0"/>
    <n v="0"/>
    <n v="5"/>
    <n v="0"/>
    <n v="4"/>
    <n v="5"/>
    <n v="10"/>
    <n v="12"/>
    <n v="1975"/>
    <s v="K"/>
    <n v="5"/>
    <x v="0"/>
  </r>
  <r>
    <x v="10"/>
    <n v="7"/>
    <n v="4"/>
    <n v="1"/>
    <n v="2"/>
    <n v="1"/>
    <n v="1"/>
    <n v="0"/>
    <n v="8"/>
    <n v="5"/>
    <n v="9"/>
    <n v="8"/>
    <n v="11"/>
    <n v="12"/>
    <n v="1974"/>
    <s v="M"/>
    <n v="8"/>
    <x v="0"/>
  </r>
  <r>
    <x v="11"/>
    <n v="6"/>
    <n v="7"/>
    <n v="1"/>
    <n v="1"/>
    <n v="2"/>
    <n v="9"/>
    <n v="6"/>
    <n v="6"/>
    <n v="6"/>
    <n v="6"/>
    <n v="8"/>
    <n v="29"/>
    <n v="11"/>
    <n v="1967"/>
    <s v="K"/>
    <n v="8"/>
    <x v="0"/>
  </r>
  <r>
    <x v="12"/>
    <n v="8"/>
    <n v="9"/>
    <n v="0"/>
    <n v="1"/>
    <n v="0"/>
    <n v="7"/>
    <n v="3"/>
    <n v="7"/>
    <n v="7"/>
    <n v="0"/>
    <n v="4"/>
    <n v="7"/>
    <n v="1"/>
    <n v="1989"/>
    <s v="K"/>
    <n v="4"/>
    <x v="0"/>
  </r>
  <r>
    <x v="13"/>
    <n v="5"/>
    <n v="2"/>
    <n v="1"/>
    <n v="0"/>
    <n v="1"/>
    <n v="1"/>
    <n v="5"/>
    <n v="6"/>
    <n v="8"/>
    <n v="6"/>
    <n v="3"/>
    <n v="11"/>
    <n v="10"/>
    <n v="1952"/>
    <s v="K"/>
    <n v="3"/>
    <x v="0"/>
  </r>
  <r>
    <x v="14"/>
    <n v="9"/>
    <n v="1"/>
    <n v="0"/>
    <n v="3"/>
    <n v="2"/>
    <n v="2"/>
    <n v="7"/>
    <n v="2"/>
    <n v="6"/>
    <n v="5"/>
    <n v="1"/>
    <n v="22"/>
    <n v="3"/>
    <n v="1991"/>
    <s v="M"/>
    <n v="5"/>
    <x v="1"/>
  </r>
  <r>
    <x v="15"/>
    <n v="7"/>
    <n v="5"/>
    <n v="0"/>
    <n v="3"/>
    <n v="2"/>
    <n v="0"/>
    <n v="0"/>
    <n v="6"/>
    <n v="0"/>
    <n v="9"/>
    <n v="8"/>
    <n v="20"/>
    <n v="3"/>
    <n v="1975"/>
    <s v="M"/>
    <n v="8"/>
    <x v="0"/>
  </r>
  <r>
    <x v="16"/>
    <n v="5"/>
    <n v="5"/>
    <n v="1"/>
    <n v="1"/>
    <n v="0"/>
    <n v="9"/>
    <n v="0"/>
    <n v="6"/>
    <n v="6"/>
    <n v="9"/>
    <n v="0"/>
    <n v="9"/>
    <n v="11"/>
    <n v="1955"/>
    <s v="M"/>
    <n v="0"/>
    <x v="0"/>
  </r>
  <r>
    <x v="17"/>
    <n v="6"/>
    <n v="7"/>
    <n v="1"/>
    <n v="0"/>
    <n v="3"/>
    <n v="1"/>
    <n v="1"/>
    <n v="1"/>
    <n v="0"/>
    <n v="4"/>
    <n v="2"/>
    <n v="31"/>
    <n v="10"/>
    <n v="1967"/>
    <s v="K"/>
    <n v="2"/>
    <x v="0"/>
  </r>
  <r>
    <x v="18"/>
    <n v="7"/>
    <n v="7"/>
    <n v="0"/>
    <n v="7"/>
    <n v="2"/>
    <n v="9"/>
    <n v="1"/>
    <n v="9"/>
    <n v="8"/>
    <n v="0"/>
    <n v="5"/>
    <n v="29"/>
    <n v="7"/>
    <n v="1977"/>
    <s v="K"/>
    <n v="4"/>
    <x v="1"/>
  </r>
  <r>
    <x v="19"/>
    <n v="9"/>
    <n v="2"/>
    <n v="0"/>
    <n v="2"/>
    <n v="2"/>
    <n v="7"/>
    <n v="1"/>
    <n v="6"/>
    <n v="2"/>
    <n v="4"/>
    <n v="3"/>
    <n v="27"/>
    <n v="2"/>
    <n v="1992"/>
    <s v="K"/>
    <n v="9"/>
    <x v="1"/>
  </r>
  <r>
    <x v="20"/>
    <n v="8"/>
    <n v="3"/>
    <n v="0"/>
    <n v="4"/>
    <n v="1"/>
    <n v="8"/>
    <n v="1"/>
    <n v="2"/>
    <n v="3"/>
    <n v="3"/>
    <n v="8"/>
    <n v="18"/>
    <n v="4"/>
    <n v="1983"/>
    <s v="M"/>
    <n v="5"/>
    <x v="1"/>
  </r>
  <r>
    <x v="21"/>
    <n v="8"/>
    <n v="6"/>
    <n v="0"/>
    <n v="7"/>
    <n v="2"/>
    <n v="0"/>
    <n v="3"/>
    <n v="2"/>
    <n v="5"/>
    <n v="4"/>
    <n v="3"/>
    <n v="20"/>
    <n v="7"/>
    <n v="1986"/>
    <s v="K"/>
    <n v="3"/>
    <x v="0"/>
  </r>
  <r>
    <x v="22"/>
    <n v="7"/>
    <n v="1"/>
    <n v="1"/>
    <n v="1"/>
    <n v="0"/>
    <n v="4"/>
    <n v="1"/>
    <n v="0"/>
    <n v="8"/>
    <n v="8"/>
    <n v="3"/>
    <n v="4"/>
    <n v="11"/>
    <n v="1971"/>
    <s v="K"/>
    <n v="3"/>
    <x v="0"/>
  </r>
  <r>
    <x v="23"/>
    <n v="7"/>
    <n v="3"/>
    <n v="0"/>
    <n v="7"/>
    <n v="0"/>
    <n v="8"/>
    <n v="7"/>
    <n v="1"/>
    <n v="3"/>
    <n v="6"/>
    <n v="8"/>
    <n v="8"/>
    <n v="7"/>
    <n v="1973"/>
    <s v="K"/>
    <n v="8"/>
    <x v="0"/>
  </r>
  <r>
    <x v="24"/>
    <n v="7"/>
    <n v="4"/>
    <n v="0"/>
    <n v="4"/>
    <n v="0"/>
    <n v="2"/>
    <n v="4"/>
    <n v="9"/>
    <n v="5"/>
    <n v="9"/>
    <n v="8"/>
    <n v="2"/>
    <n v="4"/>
    <n v="1974"/>
    <s v="M"/>
    <n v="8"/>
    <x v="0"/>
  </r>
  <r>
    <x v="25"/>
    <n v="8"/>
    <n v="5"/>
    <n v="0"/>
    <n v="5"/>
    <n v="2"/>
    <n v="1"/>
    <n v="3"/>
    <n v="5"/>
    <n v="6"/>
    <n v="7"/>
    <n v="4"/>
    <n v="21"/>
    <n v="5"/>
    <n v="1985"/>
    <s v="M"/>
    <n v="4"/>
    <x v="0"/>
  </r>
  <r>
    <x v="26"/>
    <n v="7"/>
    <n v="0"/>
    <n v="0"/>
    <n v="5"/>
    <n v="3"/>
    <n v="1"/>
    <n v="7"/>
    <n v="9"/>
    <n v="1"/>
    <n v="7"/>
    <n v="0"/>
    <n v="31"/>
    <n v="5"/>
    <n v="1970"/>
    <s v="M"/>
    <n v="0"/>
    <x v="0"/>
  </r>
  <r>
    <x v="27"/>
    <n v="8"/>
    <n v="9"/>
    <n v="0"/>
    <n v="2"/>
    <n v="1"/>
    <n v="4"/>
    <n v="6"/>
    <n v="8"/>
    <n v="4"/>
    <n v="1"/>
    <n v="3"/>
    <n v="14"/>
    <n v="2"/>
    <n v="1989"/>
    <s v="M"/>
    <n v="3"/>
    <x v="0"/>
  </r>
  <r>
    <x v="28"/>
    <n v="6"/>
    <n v="4"/>
    <n v="0"/>
    <n v="4"/>
    <n v="0"/>
    <n v="9"/>
    <n v="1"/>
    <n v="9"/>
    <n v="5"/>
    <n v="7"/>
    <n v="5"/>
    <n v="9"/>
    <n v="4"/>
    <n v="1964"/>
    <s v="M"/>
    <n v="5"/>
    <x v="0"/>
  </r>
  <r>
    <x v="29"/>
    <n v="6"/>
    <n v="6"/>
    <n v="1"/>
    <n v="0"/>
    <n v="0"/>
    <n v="2"/>
    <n v="9"/>
    <n v="4"/>
    <n v="1"/>
    <n v="3"/>
    <n v="4"/>
    <n v="2"/>
    <n v="10"/>
    <n v="1966"/>
    <s v="M"/>
    <n v="4"/>
    <x v="0"/>
  </r>
  <r>
    <x v="30"/>
    <n v="6"/>
    <n v="3"/>
    <n v="1"/>
    <n v="0"/>
    <n v="2"/>
    <n v="0"/>
    <n v="9"/>
    <n v="2"/>
    <n v="9"/>
    <n v="4"/>
    <n v="4"/>
    <n v="20"/>
    <n v="10"/>
    <n v="1963"/>
    <s v="K"/>
    <n v="4"/>
    <x v="0"/>
  </r>
  <r>
    <x v="31"/>
    <n v="8"/>
    <n v="9"/>
    <n v="0"/>
    <n v="4"/>
    <n v="0"/>
    <n v="2"/>
    <n v="0"/>
    <n v="5"/>
    <n v="4"/>
    <n v="8"/>
    <n v="0"/>
    <n v="2"/>
    <n v="4"/>
    <n v="1989"/>
    <s v="K"/>
    <n v="0"/>
    <x v="0"/>
  </r>
  <r>
    <x v="32"/>
    <n v="7"/>
    <n v="4"/>
    <n v="1"/>
    <n v="2"/>
    <n v="3"/>
    <n v="1"/>
    <n v="8"/>
    <n v="4"/>
    <n v="2"/>
    <n v="0"/>
    <n v="6"/>
    <n v="31"/>
    <n v="12"/>
    <n v="1974"/>
    <s v="K"/>
    <n v="6"/>
    <x v="0"/>
  </r>
  <r>
    <x v="33"/>
    <n v="8"/>
    <n v="8"/>
    <n v="0"/>
    <n v="8"/>
    <n v="0"/>
    <n v="2"/>
    <n v="0"/>
    <n v="4"/>
    <n v="5"/>
    <n v="0"/>
    <n v="9"/>
    <n v="2"/>
    <n v="8"/>
    <n v="1988"/>
    <s v="K"/>
    <n v="9"/>
    <x v="0"/>
  </r>
  <r>
    <x v="34"/>
    <n v="7"/>
    <n v="0"/>
    <n v="0"/>
    <n v="3"/>
    <n v="2"/>
    <n v="0"/>
    <n v="5"/>
    <n v="7"/>
    <n v="4"/>
    <n v="3"/>
    <n v="3"/>
    <n v="20"/>
    <n v="3"/>
    <n v="1970"/>
    <s v="M"/>
    <n v="3"/>
    <x v="0"/>
  </r>
  <r>
    <x v="35"/>
    <n v="8"/>
    <n v="9"/>
    <n v="0"/>
    <n v="8"/>
    <n v="1"/>
    <n v="4"/>
    <n v="2"/>
    <n v="1"/>
    <n v="4"/>
    <n v="4"/>
    <n v="5"/>
    <n v="14"/>
    <n v="8"/>
    <n v="1989"/>
    <s v="K"/>
    <n v="1"/>
    <x v="1"/>
  </r>
  <r>
    <x v="36"/>
    <n v="6"/>
    <n v="6"/>
    <n v="1"/>
    <n v="1"/>
    <n v="3"/>
    <n v="1"/>
    <n v="8"/>
    <n v="3"/>
    <n v="9"/>
    <n v="9"/>
    <n v="5"/>
    <n v="31"/>
    <n v="11"/>
    <n v="1966"/>
    <s v="M"/>
    <n v="5"/>
    <x v="0"/>
  </r>
  <r>
    <x v="37"/>
    <n v="5"/>
    <n v="6"/>
    <n v="1"/>
    <n v="1"/>
    <n v="1"/>
    <n v="1"/>
    <n v="6"/>
    <n v="1"/>
    <n v="5"/>
    <n v="4"/>
    <n v="9"/>
    <n v="11"/>
    <n v="11"/>
    <n v="1956"/>
    <s v="K"/>
    <n v="9"/>
    <x v="0"/>
  </r>
  <r>
    <x v="38"/>
    <n v="7"/>
    <n v="8"/>
    <n v="1"/>
    <n v="0"/>
    <n v="3"/>
    <n v="1"/>
    <n v="8"/>
    <n v="8"/>
    <n v="6"/>
    <n v="9"/>
    <n v="5"/>
    <n v="31"/>
    <n v="10"/>
    <n v="1978"/>
    <s v="M"/>
    <n v="5"/>
    <x v="0"/>
  </r>
  <r>
    <x v="39"/>
    <n v="8"/>
    <n v="8"/>
    <n v="0"/>
    <n v="8"/>
    <n v="0"/>
    <n v="6"/>
    <n v="0"/>
    <n v="1"/>
    <n v="9"/>
    <n v="4"/>
    <n v="8"/>
    <n v="6"/>
    <n v="8"/>
    <n v="1988"/>
    <s v="K"/>
    <n v="8"/>
    <x v="0"/>
  </r>
  <r>
    <x v="40"/>
    <n v="7"/>
    <n v="1"/>
    <n v="0"/>
    <n v="9"/>
    <n v="3"/>
    <n v="0"/>
    <n v="5"/>
    <n v="8"/>
    <n v="8"/>
    <n v="5"/>
    <n v="6"/>
    <n v="30"/>
    <n v="9"/>
    <n v="1971"/>
    <s v="M"/>
    <n v="6"/>
    <x v="0"/>
  </r>
  <r>
    <x v="41"/>
    <n v="6"/>
    <n v="4"/>
    <n v="0"/>
    <n v="2"/>
    <n v="2"/>
    <n v="3"/>
    <n v="0"/>
    <n v="1"/>
    <n v="4"/>
    <n v="5"/>
    <n v="5"/>
    <n v="23"/>
    <n v="2"/>
    <n v="1964"/>
    <s v="M"/>
    <n v="5"/>
    <x v="0"/>
  </r>
  <r>
    <x v="42"/>
    <n v="6"/>
    <n v="5"/>
    <n v="1"/>
    <n v="0"/>
    <n v="2"/>
    <n v="0"/>
    <n v="8"/>
    <n v="6"/>
    <n v="1"/>
    <n v="1"/>
    <n v="6"/>
    <n v="20"/>
    <n v="10"/>
    <n v="1965"/>
    <s v="M"/>
    <n v="6"/>
    <x v="0"/>
  </r>
  <r>
    <x v="43"/>
    <n v="6"/>
    <n v="8"/>
    <n v="1"/>
    <n v="1"/>
    <n v="2"/>
    <n v="1"/>
    <n v="1"/>
    <n v="7"/>
    <n v="5"/>
    <n v="9"/>
    <n v="7"/>
    <n v="21"/>
    <n v="11"/>
    <n v="1968"/>
    <s v="M"/>
    <n v="7"/>
    <x v="0"/>
  </r>
  <r>
    <x v="44"/>
    <n v="7"/>
    <n v="0"/>
    <n v="1"/>
    <n v="0"/>
    <n v="1"/>
    <n v="1"/>
    <n v="9"/>
    <n v="5"/>
    <n v="4"/>
    <n v="8"/>
    <n v="6"/>
    <n v="11"/>
    <n v="10"/>
    <n v="1970"/>
    <s v="K"/>
    <n v="6"/>
    <x v="0"/>
  </r>
  <r>
    <x v="45"/>
    <n v="7"/>
    <n v="7"/>
    <n v="1"/>
    <n v="1"/>
    <n v="1"/>
    <n v="0"/>
    <n v="8"/>
    <n v="4"/>
    <n v="8"/>
    <n v="5"/>
    <n v="0"/>
    <n v="10"/>
    <n v="11"/>
    <n v="1977"/>
    <s v="M"/>
    <n v="0"/>
    <x v="0"/>
  </r>
  <r>
    <x v="46"/>
    <n v="7"/>
    <n v="8"/>
    <n v="1"/>
    <n v="2"/>
    <n v="3"/>
    <n v="1"/>
    <n v="8"/>
    <n v="9"/>
    <n v="0"/>
    <n v="1"/>
    <n v="8"/>
    <n v="31"/>
    <n v="12"/>
    <n v="1978"/>
    <s v="M"/>
    <n v="8"/>
    <x v="0"/>
  </r>
  <r>
    <x v="47"/>
    <n v="7"/>
    <n v="9"/>
    <n v="1"/>
    <n v="1"/>
    <n v="0"/>
    <n v="6"/>
    <n v="7"/>
    <n v="3"/>
    <n v="7"/>
    <n v="0"/>
    <n v="9"/>
    <n v="6"/>
    <n v="11"/>
    <n v="1979"/>
    <s v="K"/>
    <n v="9"/>
    <x v="0"/>
  </r>
  <r>
    <x v="48"/>
    <n v="7"/>
    <n v="4"/>
    <n v="1"/>
    <n v="2"/>
    <n v="0"/>
    <n v="2"/>
    <n v="8"/>
    <n v="4"/>
    <n v="5"/>
    <n v="4"/>
    <n v="1"/>
    <n v="2"/>
    <n v="12"/>
    <n v="1974"/>
    <s v="K"/>
    <n v="1"/>
    <x v="0"/>
  </r>
  <r>
    <x v="49"/>
    <n v="8"/>
    <n v="9"/>
    <n v="0"/>
    <n v="8"/>
    <n v="2"/>
    <n v="1"/>
    <n v="7"/>
    <n v="9"/>
    <n v="8"/>
    <n v="7"/>
    <n v="9"/>
    <n v="21"/>
    <n v="8"/>
    <n v="1989"/>
    <s v="M"/>
    <n v="9"/>
    <x v="0"/>
  </r>
  <r>
    <x v="50"/>
    <n v="8"/>
    <n v="6"/>
    <n v="0"/>
    <n v="7"/>
    <n v="0"/>
    <n v="6"/>
    <n v="3"/>
    <n v="0"/>
    <n v="5"/>
    <n v="8"/>
    <n v="3"/>
    <n v="6"/>
    <n v="7"/>
    <n v="1986"/>
    <s v="K"/>
    <n v="3"/>
    <x v="0"/>
  </r>
  <r>
    <x v="51"/>
    <n v="6"/>
    <n v="3"/>
    <n v="1"/>
    <n v="2"/>
    <n v="2"/>
    <n v="7"/>
    <n v="5"/>
    <n v="5"/>
    <n v="1"/>
    <n v="8"/>
    <n v="2"/>
    <n v="27"/>
    <n v="12"/>
    <n v="1963"/>
    <s v="K"/>
    <n v="2"/>
    <x v="0"/>
  </r>
  <r>
    <x v="52"/>
    <n v="9"/>
    <n v="0"/>
    <n v="1"/>
    <n v="1"/>
    <n v="2"/>
    <n v="0"/>
    <n v="0"/>
    <n v="4"/>
    <n v="3"/>
    <n v="7"/>
    <n v="3"/>
    <n v="20"/>
    <n v="11"/>
    <n v="1990"/>
    <s v="M"/>
    <n v="3"/>
    <x v="0"/>
  </r>
  <r>
    <x v="53"/>
    <n v="5"/>
    <n v="4"/>
    <n v="0"/>
    <n v="4"/>
    <n v="3"/>
    <n v="0"/>
    <n v="1"/>
    <n v="0"/>
    <n v="0"/>
    <n v="8"/>
    <n v="8"/>
    <n v="30"/>
    <n v="4"/>
    <n v="1954"/>
    <s v="K"/>
    <n v="3"/>
    <x v="1"/>
  </r>
  <r>
    <x v="54"/>
    <n v="6"/>
    <n v="9"/>
    <n v="1"/>
    <n v="2"/>
    <n v="2"/>
    <n v="1"/>
    <n v="7"/>
    <n v="4"/>
    <n v="1"/>
    <n v="1"/>
    <n v="8"/>
    <n v="21"/>
    <n v="12"/>
    <n v="1969"/>
    <s v="M"/>
    <n v="8"/>
    <x v="0"/>
  </r>
  <r>
    <x v="55"/>
    <n v="8"/>
    <n v="4"/>
    <n v="0"/>
    <n v="5"/>
    <n v="1"/>
    <n v="2"/>
    <n v="9"/>
    <n v="4"/>
    <n v="8"/>
    <n v="9"/>
    <n v="4"/>
    <n v="12"/>
    <n v="5"/>
    <n v="1984"/>
    <s v="M"/>
    <n v="4"/>
    <x v="0"/>
  </r>
  <r>
    <x v="56"/>
    <n v="6"/>
    <n v="6"/>
    <n v="1"/>
    <n v="1"/>
    <n v="1"/>
    <n v="1"/>
    <n v="7"/>
    <n v="6"/>
    <n v="1"/>
    <n v="6"/>
    <n v="4"/>
    <n v="11"/>
    <n v="11"/>
    <n v="1966"/>
    <s v="K"/>
    <n v="4"/>
    <x v="0"/>
  </r>
  <r>
    <x v="57"/>
    <n v="7"/>
    <n v="1"/>
    <n v="1"/>
    <n v="1"/>
    <n v="2"/>
    <n v="6"/>
    <n v="7"/>
    <n v="7"/>
    <n v="5"/>
    <n v="1"/>
    <n v="4"/>
    <n v="26"/>
    <n v="11"/>
    <n v="1971"/>
    <s v="M"/>
    <n v="4"/>
    <x v="0"/>
  </r>
  <r>
    <x v="58"/>
    <n v="8"/>
    <n v="9"/>
    <n v="0"/>
    <n v="4"/>
    <n v="0"/>
    <n v="6"/>
    <n v="3"/>
    <n v="3"/>
    <n v="3"/>
    <n v="4"/>
    <n v="8"/>
    <n v="6"/>
    <n v="4"/>
    <n v="1989"/>
    <s v="K"/>
    <n v="8"/>
    <x v="0"/>
  </r>
  <r>
    <x v="59"/>
    <n v="9"/>
    <n v="0"/>
    <n v="0"/>
    <n v="5"/>
    <n v="3"/>
    <n v="1"/>
    <n v="2"/>
    <n v="0"/>
    <n v="1"/>
    <n v="3"/>
    <n v="6"/>
    <n v="31"/>
    <n v="5"/>
    <n v="1990"/>
    <s v="M"/>
    <n v="6"/>
    <x v="0"/>
  </r>
  <r>
    <x v="60"/>
    <n v="7"/>
    <n v="5"/>
    <n v="1"/>
    <n v="2"/>
    <n v="3"/>
    <n v="1"/>
    <n v="9"/>
    <n v="9"/>
    <n v="3"/>
    <n v="1"/>
    <n v="7"/>
    <n v="31"/>
    <n v="12"/>
    <n v="1975"/>
    <s v="M"/>
    <n v="7"/>
    <x v="0"/>
  </r>
  <r>
    <x v="61"/>
    <n v="7"/>
    <n v="3"/>
    <n v="1"/>
    <n v="1"/>
    <n v="2"/>
    <n v="3"/>
    <n v="2"/>
    <n v="8"/>
    <n v="5"/>
    <n v="5"/>
    <n v="1"/>
    <n v="23"/>
    <n v="11"/>
    <n v="1973"/>
    <s v="M"/>
    <n v="1"/>
    <x v="0"/>
  </r>
  <r>
    <x v="62"/>
    <n v="8"/>
    <n v="5"/>
    <n v="0"/>
    <n v="3"/>
    <n v="1"/>
    <n v="0"/>
    <n v="7"/>
    <n v="9"/>
    <n v="4"/>
    <n v="4"/>
    <n v="3"/>
    <n v="10"/>
    <n v="3"/>
    <n v="1985"/>
    <s v="K"/>
    <n v="3"/>
    <x v="0"/>
  </r>
  <r>
    <x v="63"/>
    <n v="8"/>
    <n v="5"/>
    <n v="0"/>
    <n v="5"/>
    <n v="2"/>
    <n v="5"/>
    <n v="6"/>
    <n v="8"/>
    <n v="6"/>
    <n v="4"/>
    <n v="3"/>
    <n v="25"/>
    <n v="5"/>
    <n v="1985"/>
    <s v="K"/>
    <n v="3"/>
    <x v="0"/>
  </r>
  <r>
    <x v="64"/>
    <n v="5"/>
    <n v="5"/>
    <n v="0"/>
    <n v="2"/>
    <n v="2"/>
    <n v="1"/>
    <n v="5"/>
    <n v="3"/>
    <n v="4"/>
    <n v="3"/>
    <n v="2"/>
    <n v="21"/>
    <n v="2"/>
    <n v="1955"/>
    <s v="M"/>
    <n v="2"/>
    <x v="0"/>
  </r>
  <r>
    <x v="65"/>
    <n v="8"/>
    <n v="3"/>
    <n v="0"/>
    <n v="4"/>
    <n v="1"/>
    <n v="9"/>
    <n v="4"/>
    <n v="7"/>
    <n v="2"/>
    <n v="8"/>
    <n v="2"/>
    <n v="19"/>
    <n v="4"/>
    <n v="1983"/>
    <s v="K"/>
    <n v="2"/>
    <x v="0"/>
  </r>
  <r>
    <x v="66"/>
    <n v="8"/>
    <n v="6"/>
    <n v="0"/>
    <n v="8"/>
    <n v="1"/>
    <n v="4"/>
    <n v="4"/>
    <n v="3"/>
    <n v="3"/>
    <n v="2"/>
    <n v="5"/>
    <n v="14"/>
    <n v="8"/>
    <n v="1986"/>
    <s v="K"/>
    <n v="5"/>
    <x v="0"/>
  </r>
  <r>
    <x v="67"/>
    <n v="5"/>
    <n v="9"/>
    <n v="1"/>
    <n v="1"/>
    <n v="0"/>
    <n v="5"/>
    <n v="7"/>
    <n v="0"/>
    <n v="5"/>
    <n v="6"/>
    <n v="5"/>
    <n v="5"/>
    <n v="11"/>
    <n v="1959"/>
    <s v="K"/>
    <n v="5"/>
    <x v="0"/>
  </r>
  <r>
    <x v="68"/>
    <n v="6"/>
    <n v="6"/>
    <n v="0"/>
    <n v="6"/>
    <n v="3"/>
    <n v="0"/>
    <n v="1"/>
    <n v="4"/>
    <n v="6"/>
    <n v="3"/>
    <n v="1"/>
    <n v="30"/>
    <n v="6"/>
    <n v="1966"/>
    <s v="M"/>
    <n v="1"/>
    <x v="0"/>
  </r>
  <r>
    <x v="69"/>
    <n v="6"/>
    <n v="7"/>
    <n v="1"/>
    <n v="2"/>
    <n v="0"/>
    <n v="7"/>
    <n v="4"/>
    <n v="9"/>
    <n v="9"/>
    <n v="2"/>
    <n v="3"/>
    <n v="7"/>
    <n v="12"/>
    <n v="1967"/>
    <s v="K"/>
    <n v="3"/>
    <x v="0"/>
  </r>
  <r>
    <x v="70"/>
    <n v="8"/>
    <n v="9"/>
    <n v="0"/>
    <n v="8"/>
    <n v="1"/>
    <n v="5"/>
    <n v="1"/>
    <n v="9"/>
    <n v="8"/>
    <n v="0"/>
    <n v="1"/>
    <n v="15"/>
    <n v="8"/>
    <n v="1989"/>
    <s v="K"/>
    <n v="1"/>
    <x v="0"/>
  </r>
  <r>
    <x v="71"/>
    <n v="7"/>
    <n v="0"/>
    <n v="1"/>
    <n v="2"/>
    <n v="0"/>
    <n v="7"/>
    <n v="9"/>
    <n v="4"/>
    <n v="6"/>
    <n v="3"/>
    <n v="3"/>
    <n v="7"/>
    <n v="12"/>
    <n v="1970"/>
    <s v="M"/>
    <n v="3"/>
    <x v="0"/>
  </r>
  <r>
    <x v="72"/>
    <n v="7"/>
    <n v="6"/>
    <n v="1"/>
    <n v="2"/>
    <n v="1"/>
    <n v="1"/>
    <n v="8"/>
    <n v="6"/>
    <n v="3"/>
    <n v="0"/>
    <n v="3"/>
    <n v="11"/>
    <n v="12"/>
    <n v="1976"/>
    <s v="K"/>
    <n v="3"/>
    <x v="0"/>
  </r>
  <r>
    <x v="73"/>
    <n v="7"/>
    <n v="2"/>
    <n v="0"/>
    <n v="3"/>
    <n v="1"/>
    <n v="0"/>
    <n v="9"/>
    <n v="6"/>
    <n v="7"/>
    <n v="0"/>
    <n v="5"/>
    <n v="10"/>
    <n v="3"/>
    <n v="1972"/>
    <s v="K"/>
    <n v="5"/>
    <x v="0"/>
  </r>
  <r>
    <x v="74"/>
    <n v="6"/>
    <n v="1"/>
    <n v="1"/>
    <n v="0"/>
    <n v="0"/>
    <n v="1"/>
    <n v="5"/>
    <n v="7"/>
    <n v="6"/>
    <n v="5"/>
    <n v="2"/>
    <n v="1"/>
    <n v="10"/>
    <n v="1961"/>
    <s v="M"/>
    <n v="2"/>
    <x v="0"/>
  </r>
  <r>
    <x v="75"/>
    <n v="7"/>
    <n v="9"/>
    <n v="0"/>
    <n v="1"/>
    <n v="2"/>
    <n v="5"/>
    <n v="6"/>
    <n v="4"/>
    <n v="4"/>
    <n v="8"/>
    <n v="4"/>
    <n v="25"/>
    <n v="1"/>
    <n v="1979"/>
    <s v="K"/>
    <n v="4"/>
    <x v="0"/>
  </r>
  <r>
    <x v="76"/>
    <n v="8"/>
    <n v="8"/>
    <n v="1"/>
    <n v="1"/>
    <n v="1"/>
    <n v="0"/>
    <n v="9"/>
    <n v="4"/>
    <n v="5"/>
    <n v="4"/>
    <n v="5"/>
    <n v="10"/>
    <n v="11"/>
    <n v="1988"/>
    <s v="K"/>
    <n v="5"/>
    <x v="0"/>
  </r>
  <r>
    <x v="77"/>
    <n v="8"/>
    <n v="9"/>
    <n v="0"/>
    <n v="4"/>
    <n v="0"/>
    <n v="8"/>
    <n v="7"/>
    <n v="6"/>
    <n v="4"/>
    <n v="5"/>
    <n v="3"/>
    <n v="8"/>
    <n v="4"/>
    <n v="1989"/>
    <s v="M"/>
    <n v="3"/>
    <x v="0"/>
  </r>
  <r>
    <x v="78"/>
    <n v="8"/>
    <n v="9"/>
    <n v="1"/>
    <n v="2"/>
    <n v="0"/>
    <n v="9"/>
    <n v="5"/>
    <n v="2"/>
    <n v="1"/>
    <n v="6"/>
    <n v="1"/>
    <n v="9"/>
    <n v="12"/>
    <n v="1989"/>
    <s v="K"/>
    <n v="1"/>
    <x v="0"/>
  </r>
  <r>
    <x v="79"/>
    <n v="5"/>
    <n v="9"/>
    <n v="0"/>
    <n v="8"/>
    <n v="3"/>
    <n v="0"/>
    <n v="3"/>
    <n v="6"/>
    <n v="0"/>
    <n v="7"/>
    <n v="7"/>
    <n v="30"/>
    <n v="8"/>
    <n v="1959"/>
    <s v="M"/>
    <n v="7"/>
    <x v="0"/>
  </r>
  <r>
    <x v="80"/>
    <n v="6"/>
    <n v="1"/>
    <n v="1"/>
    <n v="2"/>
    <n v="1"/>
    <n v="0"/>
    <n v="2"/>
    <n v="0"/>
    <n v="4"/>
    <n v="6"/>
    <n v="9"/>
    <n v="10"/>
    <n v="12"/>
    <n v="1961"/>
    <s v="K"/>
    <n v="9"/>
    <x v="0"/>
  </r>
  <r>
    <x v="81"/>
    <n v="8"/>
    <n v="9"/>
    <n v="0"/>
    <n v="4"/>
    <n v="0"/>
    <n v="1"/>
    <n v="8"/>
    <n v="5"/>
    <n v="2"/>
    <n v="4"/>
    <n v="1"/>
    <n v="1"/>
    <n v="4"/>
    <n v="1989"/>
    <s v="K"/>
    <n v="1"/>
    <x v="0"/>
  </r>
  <r>
    <x v="82"/>
    <n v="8"/>
    <n v="8"/>
    <n v="0"/>
    <n v="8"/>
    <n v="0"/>
    <n v="4"/>
    <n v="1"/>
    <n v="6"/>
    <n v="2"/>
    <n v="5"/>
    <n v="6"/>
    <n v="4"/>
    <n v="8"/>
    <n v="1988"/>
    <s v="M"/>
    <n v="6"/>
    <x v="0"/>
  </r>
  <r>
    <x v="83"/>
    <n v="6"/>
    <n v="1"/>
    <n v="0"/>
    <n v="3"/>
    <n v="2"/>
    <n v="4"/>
    <n v="7"/>
    <n v="9"/>
    <n v="1"/>
    <n v="1"/>
    <n v="6"/>
    <n v="24"/>
    <n v="3"/>
    <n v="1961"/>
    <s v="M"/>
    <n v="6"/>
    <x v="0"/>
  </r>
  <r>
    <x v="84"/>
    <n v="5"/>
    <n v="4"/>
    <n v="0"/>
    <n v="2"/>
    <n v="0"/>
    <n v="8"/>
    <n v="3"/>
    <n v="7"/>
    <n v="1"/>
    <n v="3"/>
    <n v="7"/>
    <n v="8"/>
    <n v="2"/>
    <n v="1954"/>
    <s v="M"/>
    <n v="7"/>
    <x v="0"/>
  </r>
  <r>
    <x v="85"/>
    <n v="8"/>
    <n v="7"/>
    <n v="0"/>
    <n v="7"/>
    <n v="2"/>
    <n v="7"/>
    <n v="2"/>
    <n v="4"/>
    <n v="2"/>
    <n v="8"/>
    <n v="9"/>
    <n v="27"/>
    <n v="7"/>
    <n v="1987"/>
    <s v="K"/>
    <n v="9"/>
    <x v="0"/>
  </r>
  <r>
    <x v="86"/>
    <n v="8"/>
    <n v="8"/>
    <n v="1"/>
    <n v="0"/>
    <n v="3"/>
    <n v="0"/>
    <n v="3"/>
    <n v="2"/>
    <n v="9"/>
    <n v="3"/>
    <n v="1"/>
    <n v="30"/>
    <n v="10"/>
    <n v="1988"/>
    <s v="M"/>
    <n v="1"/>
    <x v="0"/>
  </r>
  <r>
    <x v="87"/>
    <n v="5"/>
    <n v="9"/>
    <n v="0"/>
    <n v="4"/>
    <n v="2"/>
    <n v="9"/>
    <n v="8"/>
    <n v="9"/>
    <n v="6"/>
    <n v="8"/>
    <n v="6"/>
    <n v="29"/>
    <n v="4"/>
    <n v="1959"/>
    <s v="K"/>
    <n v="6"/>
    <x v="0"/>
  </r>
  <r>
    <x v="88"/>
    <n v="9"/>
    <n v="1"/>
    <n v="0"/>
    <n v="2"/>
    <n v="3"/>
    <n v="1"/>
    <n v="9"/>
    <n v="1"/>
    <n v="3"/>
    <n v="3"/>
    <n v="0"/>
    <n v="31"/>
    <n v="2"/>
    <n v="1991"/>
    <s v="M"/>
    <n v="0"/>
    <x v="0"/>
  </r>
  <r>
    <x v="89"/>
    <n v="5"/>
    <n v="9"/>
    <n v="0"/>
    <n v="3"/>
    <n v="1"/>
    <n v="1"/>
    <n v="5"/>
    <n v="2"/>
    <n v="0"/>
    <n v="5"/>
    <n v="9"/>
    <n v="11"/>
    <n v="3"/>
    <n v="1959"/>
    <s v="M"/>
    <n v="9"/>
    <x v="0"/>
  </r>
  <r>
    <x v="90"/>
    <n v="8"/>
    <n v="4"/>
    <n v="1"/>
    <n v="1"/>
    <n v="2"/>
    <n v="1"/>
    <n v="8"/>
    <n v="5"/>
    <n v="1"/>
    <n v="4"/>
    <n v="5"/>
    <n v="21"/>
    <n v="11"/>
    <n v="1984"/>
    <s v="K"/>
    <n v="5"/>
    <x v="0"/>
  </r>
  <r>
    <x v="91"/>
    <n v="6"/>
    <n v="0"/>
    <n v="1"/>
    <n v="0"/>
    <n v="2"/>
    <n v="8"/>
    <n v="9"/>
    <n v="0"/>
    <n v="1"/>
    <n v="0"/>
    <n v="7"/>
    <n v="28"/>
    <n v="10"/>
    <n v="1960"/>
    <s v="K"/>
    <n v="7"/>
    <x v="0"/>
  </r>
  <r>
    <x v="92"/>
    <n v="8"/>
    <n v="4"/>
    <n v="0"/>
    <n v="5"/>
    <n v="0"/>
    <n v="6"/>
    <n v="9"/>
    <n v="4"/>
    <n v="3"/>
    <n v="6"/>
    <n v="7"/>
    <n v="6"/>
    <n v="5"/>
    <n v="1984"/>
    <s v="K"/>
    <n v="7"/>
    <x v="0"/>
  </r>
  <r>
    <x v="93"/>
    <n v="8"/>
    <n v="9"/>
    <n v="0"/>
    <n v="4"/>
    <n v="1"/>
    <n v="1"/>
    <n v="3"/>
    <n v="3"/>
    <n v="4"/>
    <n v="7"/>
    <n v="2"/>
    <n v="11"/>
    <n v="4"/>
    <n v="1989"/>
    <s v="M"/>
    <n v="2"/>
    <x v="0"/>
  </r>
  <r>
    <x v="94"/>
    <n v="8"/>
    <n v="2"/>
    <n v="0"/>
    <n v="7"/>
    <n v="2"/>
    <n v="2"/>
    <n v="1"/>
    <n v="9"/>
    <n v="2"/>
    <n v="6"/>
    <n v="7"/>
    <n v="22"/>
    <n v="7"/>
    <n v="1982"/>
    <s v="K"/>
    <n v="7"/>
    <x v="0"/>
  </r>
  <r>
    <x v="95"/>
    <n v="5"/>
    <n v="7"/>
    <n v="1"/>
    <n v="0"/>
    <n v="2"/>
    <n v="2"/>
    <n v="0"/>
    <n v="2"/>
    <n v="4"/>
    <n v="1"/>
    <n v="4"/>
    <n v="22"/>
    <n v="10"/>
    <n v="1957"/>
    <s v="M"/>
    <n v="4"/>
    <x v="0"/>
  </r>
  <r>
    <x v="96"/>
    <n v="5"/>
    <n v="5"/>
    <n v="1"/>
    <n v="2"/>
    <n v="3"/>
    <n v="1"/>
    <n v="2"/>
    <n v="8"/>
    <n v="9"/>
    <n v="7"/>
    <n v="3"/>
    <n v="31"/>
    <n v="12"/>
    <n v="1955"/>
    <s v="M"/>
    <n v="3"/>
    <x v="0"/>
  </r>
  <r>
    <x v="97"/>
    <n v="8"/>
    <n v="6"/>
    <n v="0"/>
    <n v="7"/>
    <n v="0"/>
    <n v="5"/>
    <n v="1"/>
    <n v="1"/>
    <n v="1"/>
    <n v="8"/>
    <n v="5"/>
    <n v="5"/>
    <n v="7"/>
    <n v="1986"/>
    <s v="K"/>
    <n v="5"/>
    <x v="0"/>
  </r>
  <r>
    <x v="98"/>
    <n v="8"/>
    <n v="1"/>
    <n v="1"/>
    <n v="0"/>
    <n v="1"/>
    <n v="1"/>
    <n v="4"/>
    <n v="8"/>
    <n v="7"/>
    <n v="7"/>
    <n v="0"/>
    <n v="11"/>
    <n v="10"/>
    <n v="1981"/>
    <s v="M"/>
    <n v="0"/>
    <x v="0"/>
  </r>
  <r>
    <x v="99"/>
    <n v="8"/>
    <n v="7"/>
    <n v="0"/>
    <n v="7"/>
    <n v="1"/>
    <n v="1"/>
    <n v="6"/>
    <n v="4"/>
    <n v="6"/>
    <n v="6"/>
    <n v="2"/>
    <n v="11"/>
    <n v="7"/>
    <n v="1987"/>
    <s v="K"/>
    <n v="2"/>
    <x v="0"/>
  </r>
  <r>
    <x v="100"/>
    <n v="5"/>
    <n v="1"/>
    <n v="0"/>
    <n v="1"/>
    <n v="1"/>
    <n v="1"/>
    <n v="5"/>
    <n v="3"/>
    <n v="3"/>
    <n v="1"/>
    <n v="1"/>
    <n v="11"/>
    <n v="1"/>
    <n v="1951"/>
    <s v="M"/>
    <n v="1"/>
    <x v="0"/>
  </r>
  <r>
    <x v="101"/>
    <n v="8"/>
    <n v="9"/>
    <n v="0"/>
    <n v="5"/>
    <n v="2"/>
    <n v="0"/>
    <n v="8"/>
    <n v="5"/>
    <n v="0"/>
    <n v="6"/>
    <n v="9"/>
    <n v="20"/>
    <n v="5"/>
    <n v="1989"/>
    <s v="K"/>
    <n v="9"/>
    <x v="0"/>
  </r>
  <r>
    <x v="102"/>
    <n v="5"/>
    <n v="0"/>
    <n v="1"/>
    <n v="0"/>
    <n v="2"/>
    <n v="6"/>
    <n v="3"/>
    <n v="6"/>
    <n v="3"/>
    <n v="5"/>
    <n v="5"/>
    <n v="26"/>
    <n v="10"/>
    <n v="1950"/>
    <s v="M"/>
    <n v="5"/>
    <x v="0"/>
  </r>
  <r>
    <x v="103"/>
    <n v="8"/>
    <n v="9"/>
    <n v="0"/>
    <n v="1"/>
    <n v="1"/>
    <n v="5"/>
    <n v="8"/>
    <n v="1"/>
    <n v="3"/>
    <n v="1"/>
    <n v="9"/>
    <n v="15"/>
    <n v="1"/>
    <n v="1989"/>
    <s v="M"/>
    <n v="9"/>
    <x v="0"/>
  </r>
  <r>
    <x v="104"/>
    <n v="5"/>
    <n v="3"/>
    <n v="1"/>
    <n v="2"/>
    <n v="2"/>
    <n v="2"/>
    <n v="9"/>
    <n v="9"/>
    <n v="1"/>
    <n v="2"/>
    <n v="2"/>
    <n v="22"/>
    <n v="12"/>
    <n v="1953"/>
    <s v="K"/>
    <n v="2"/>
    <x v="0"/>
  </r>
  <r>
    <x v="105"/>
    <n v="7"/>
    <n v="5"/>
    <n v="1"/>
    <n v="1"/>
    <n v="3"/>
    <n v="1"/>
    <n v="6"/>
    <n v="2"/>
    <n v="7"/>
    <n v="4"/>
    <n v="7"/>
    <n v="31"/>
    <n v="11"/>
    <n v="1975"/>
    <s v="K"/>
    <n v="7"/>
    <x v="0"/>
  </r>
  <r>
    <x v="106"/>
    <n v="8"/>
    <n v="9"/>
    <n v="1"/>
    <n v="0"/>
    <n v="2"/>
    <n v="5"/>
    <n v="8"/>
    <n v="8"/>
    <n v="1"/>
    <n v="7"/>
    <n v="1"/>
    <n v="25"/>
    <n v="10"/>
    <n v="1989"/>
    <s v="M"/>
    <n v="1"/>
    <x v="0"/>
  </r>
  <r>
    <x v="107"/>
    <n v="8"/>
    <n v="9"/>
    <n v="0"/>
    <n v="2"/>
    <n v="2"/>
    <n v="3"/>
    <n v="7"/>
    <n v="9"/>
    <n v="9"/>
    <n v="1"/>
    <n v="4"/>
    <n v="23"/>
    <n v="2"/>
    <n v="1989"/>
    <s v="M"/>
    <n v="4"/>
    <x v="0"/>
  </r>
  <r>
    <x v="108"/>
    <n v="9"/>
    <n v="2"/>
    <n v="0"/>
    <n v="8"/>
    <n v="0"/>
    <n v="7"/>
    <n v="0"/>
    <n v="9"/>
    <n v="3"/>
    <n v="5"/>
    <n v="3"/>
    <n v="7"/>
    <n v="8"/>
    <n v="1992"/>
    <s v="M"/>
    <n v="3"/>
    <x v="0"/>
  </r>
  <r>
    <x v="109"/>
    <n v="5"/>
    <n v="0"/>
    <n v="1"/>
    <n v="0"/>
    <n v="1"/>
    <n v="1"/>
    <n v="1"/>
    <n v="1"/>
    <n v="3"/>
    <n v="0"/>
    <n v="5"/>
    <n v="11"/>
    <n v="10"/>
    <n v="1950"/>
    <s v="K"/>
    <n v="5"/>
    <x v="0"/>
  </r>
  <r>
    <x v="110"/>
    <n v="8"/>
    <n v="9"/>
    <n v="0"/>
    <n v="4"/>
    <n v="2"/>
    <n v="6"/>
    <n v="2"/>
    <n v="0"/>
    <n v="4"/>
    <n v="9"/>
    <n v="4"/>
    <n v="26"/>
    <n v="4"/>
    <n v="1989"/>
    <s v="M"/>
    <n v="4"/>
    <x v="0"/>
  </r>
  <r>
    <x v="111"/>
    <n v="5"/>
    <n v="1"/>
    <n v="1"/>
    <n v="0"/>
    <n v="2"/>
    <n v="5"/>
    <n v="7"/>
    <n v="3"/>
    <n v="8"/>
    <n v="4"/>
    <n v="2"/>
    <n v="25"/>
    <n v="10"/>
    <n v="1951"/>
    <s v="K"/>
    <n v="2"/>
    <x v="0"/>
  </r>
  <r>
    <x v="112"/>
    <n v="8"/>
    <n v="9"/>
    <n v="0"/>
    <n v="2"/>
    <n v="1"/>
    <n v="6"/>
    <n v="9"/>
    <n v="7"/>
    <n v="6"/>
    <n v="3"/>
    <n v="7"/>
    <n v="16"/>
    <n v="2"/>
    <n v="1989"/>
    <s v="M"/>
    <n v="7"/>
    <x v="0"/>
  </r>
  <r>
    <x v="113"/>
    <n v="6"/>
    <n v="3"/>
    <n v="0"/>
    <n v="9"/>
    <n v="2"/>
    <n v="6"/>
    <n v="0"/>
    <n v="8"/>
    <n v="6"/>
    <n v="4"/>
    <n v="4"/>
    <n v="26"/>
    <n v="9"/>
    <n v="1963"/>
    <s v="K"/>
    <n v="4"/>
    <x v="0"/>
  </r>
  <r>
    <x v="114"/>
    <n v="7"/>
    <n v="8"/>
    <n v="1"/>
    <n v="0"/>
    <n v="2"/>
    <n v="9"/>
    <n v="4"/>
    <n v="5"/>
    <n v="9"/>
    <n v="6"/>
    <n v="3"/>
    <n v="29"/>
    <n v="10"/>
    <n v="1978"/>
    <s v="K"/>
    <n v="3"/>
    <x v="0"/>
  </r>
  <r>
    <x v="115"/>
    <n v="8"/>
    <n v="6"/>
    <n v="0"/>
    <n v="6"/>
    <n v="1"/>
    <n v="9"/>
    <n v="9"/>
    <n v="5"/>
    <n v="3"/>
    <n v="2"/>
    <n v="5"/>
    <n v="19"/>
    <n v="6"/>
    <n v="1986"/>
    <s v="K"/>
    <n v="5"/>
    <x v="0"/>
  </r>
  <r>
    <x v="116"/>
    <n v="7"/>
    <n v="8"/>
    <n v="0"/>
    <n v="1"/>
    <n v="1"/>
    <n v="1"/>
    <n v="1"/>
    <n v="5"/>
    <n v="0"/>
    <n v="2"/>
    <n v="8"/>
    <n v="11"/>
    <n v="1"/>
    <n v="1978"/>
    <s v="K"/>
    <n v="8"/>
    <x v="0"/>
  </r>
  <r>
    <x v="117"/>
    <n v="8"/>
    <n v="9"/>
    <n v="0"/>
    <n v="4"/>
    <n v="2"/>
    <n v="7"/>
    <n v="5"/>
    <n v="0"/>
    <n v="9"/>
    <n v="3"/>
    <n v="3"/>
    <n v="27"/>
    <n v="4"/>
    <n v="1989"/>
    <s v="M"/>
    <n v="3"/>
    <x v="0"/>
  </r>
  <r>
    <x v="118"/>
    <n v="8"/>
    <n v="9"/>
    <n v="1"/>
    <n v="1"/>
    <n v="2"/>
    <n v="4"/>
    <n v="6"/>
    <n v="6"/>
    <n v="8"/>
    <n v="2"/>
    <n v="5"/>
    <n v="24"/>
    <n v="11"/>
    <n v="1989"/>
    <s v="K"/>
    <n v="5"/>
    <x v="0"/>
  </r>
  <r>
    <x v="119"/>
    <n v="8"/>
    <n v="9"/>
    <n v="0"/>
    <n v="2"/>
    <n v="0"/>
    <n v="2"/>
    <n v="6"/>
    <n v="5"/>
    <n v="3"/>
    <n v="9"/>
    <n v="4"/>
    <n v="2"/>
    <n v="2"/>
    <n v="1989"/>
    <s v="M"/>
    <n v="4"/>
    <x v="0"/>
  </r>
  <r>
    <x v="120"/>
    <n v="6"/>
    <n v="6"/>
    <n v="1"/>
    <n v="0"/>
    <n v="0"/>
    <n v="6"/>
    <n v="5"/>
    <n v="1"/>
    <n v="6"/>
    <n v="6"/>
    <n v="3"/>
    <n v="6"/>
    <n v="10"/>
    <n v="1966"/>
    <s v="K"/>
    <n v="3"/>
    <x v="0"/>
  </r>
  <r>
    <x v="121"/>
    <n v="6"/>
    <n v="5"/>
    <n v="0"/>
    <n v="6"/>
    <n v="2"/>
    <n v="8"/>
    <n v="9"/>
    <n v="2"/>
    <n v="3"/>
    <n v="8"/>
    <n v="1"/>
    <n v="28"/>
    <n v="6"/>
    <n v="1965"/>
    <s v="K"/>
    <n v="1"/>
    <x v="0"/>
  </r>
  <r>
    <x v="122"/>
    <n v="6"/>
    <n v="9"/>
    <n v="0"/>
    <n v="3"/>
    <n v="0"/>
    <n v="6"/>
    <n v="2"/>
    <n v="6"/>
    <n v="1"/>
    <n v="3"/>
    <n v="4"/>
    <n v="6"/>
    <n v="3"/>
    <n v="1969"/>
    <s v="M"/>
    <n v="4"/>
    <x v="0"/>
  </r>
  <r>
    <x v="123"/>
    <n v="6"/>
    <n v="7"/>
    <n v="1"/>
    <n v="1"/>
    <n v="3"/>
    <n v="0"/>
    <n v="4"/>
    <n v="8"/>
    <n v="7"/>
    <n v="9"/>
    <n v="0"/>
    <n v="30"/>
    <n v="11"/>
    <n v="1967"/>
    <s v="M"/>
    <n v="0"/>
    <x v="0"/>
  </r>
  <r>
    <x v="124"/>
    <n v="8"/>
    <n v="4"/>
    <n v="0"/>
    <n v="5"/>
    <n v="1"/>
    <n v="8"/>
    <n v="4"/>
    <n v="0"/>
    <n v="1"/>
    <n v="4"/>
    <n v="9"/>
    <n v="18"/>
    <n v="5"/>
    <n v="1984"/>
    <s v="K"/>
    <n v="9"/>
    <x v="0"/>
  </r>
  <r>
    <x v="125"/>
    <n v="5"/>
    <n v="7"/>
    <n v="0"/>
    <n v="7"/>
    <n v="3"/>
    <n v="1"/>
    <n v="6"/>
    <n v="3"/>
    <n v="0"/>
    <n v="5"/>
    <n v="1"/>
    <n v="31"/>
    <n v="7"/>
    <n v="1957"/>
    <s v="M"/>
    <n v="1"/>
    <x v="0"/>
  </r>
  <r>
    <x v="126"/>
    <n v="8"/>
    <n v="1"/>
    <n v="0"/>
    <n v="8"/>
    <n v="1"/>
    <n v="0"/>
    <n v="1"/>
    <n v="0"/>
    <n v="8"/>
    <n v="6"/>
    <n v="3"/>
    <n v="10"/>
    <n v="8"/>
    <n v="1981"/>
    <s v="K"/>
    <n v="3"/>
    <x v="0"/>
  </r>
  <r>
    <x v="127"/>
    <n v="8"/>
    <n v="9"/>
    <n v="0"/>
    <n v="6"/>
    <n v="2"/>
    <n v="6"/>
    <n v="4"/>
    <n v="4"/>
    <n v="8"/>
    <n v="2"/>
    <n v="3"/>
    <n v="26"/>
    <n v="6"/>
    <n v="1989"/>
    <s v="K"/>
    <n v="3"/>
    <x v="0"/>
  </r>
  <r>
    <x v="128"/>
    <n v="5"/>
    <n v="2"/>
    <n v="1"/>
    <n v="1"/>
    <n v="0"/>
    <n v="4"/>
    <n v="4"/>
    <n v="6"/>
    <n v="1"/>
    <n v="3"/>
    <n v="9"/>
    <n v="4"/>
    <n v="11"/>
    <n v="1952"/>
    <s v="M"/>
    <n v="9"/>
    <x v="0"/>
  </r>
  <r>
    <x v="129"/>
    <n v="5"/>
    <n v="0"/>
    <n v="0"/>
    <n v="2"/>
    <n v="1"/>
    <n v="0"/>
    <n v="1"/>
    <n v="1"/>
    <n v="3"/>
    <n v="5"/>
    <n v="2"/>
    <n v="10"/>
    <n v="2"/>
    <n v="1950"/>
    <s v="M"/>
    <n v="2"/>
    <x v="0"/>
  </r>
  <r>
    <x v="130"/>
    <n v="6"/>
    <n v="5"/>
    <n v="0"/>
    <n v="9"/>
    <n v="2"/>
    <n v="0"/>
    <n v="5"/>
    <n v="6"/>
    <n v="8"/>
    <n v="9"/>
    <n v="2"/>
    <n v="20"/>
    <n v="9"/>
    <n v="1965"/>
    <s v="M"/>
    <n v="2"/>
    <x v="0"/>
  </r>
  <r>
    <x v="131"/>
    <n v="8"/>
    <n v="5"/>
    <n v="0"/>
    <n v="5"/>
    <n v="2"/>
    <n v="6"/>
    <n v="0"/>
    <n v="5"/>
    <n v="1"/>
    <n v="7"/>
    <n v="5"/>
    <n v="26"/>
    <n v="5"/>
    <n v="1985"/>
    <s v="M"/>
    <n v="5"/>
    <x v="0"/>
  </r>
  <r>
    <x v="132"/>
    <n v="8"/>
    <n v="9"/>
    <n v="0"/>
    <n v="3"/>
    <n v="2"/>
    <n v="1"/>
    <n v="4"/>
    <n v="3"/>
    <n v="3"/>
    <n v="5"/>
    <n v="0"/>
    <n v="21"/>
    <n v="3"/>
    <n v="1989"/>
    <s v="M"/>
    <n v="0"/>
    <x v="0"/>
  </r>
  <r>
    <x v="133"/>
    <n v="7"/>
    <n v="1"/>
    <n v="1"/>
    <n v="2"/>
    <n v="3"/>
    <n v="0"/>
    <n v="6"/>
    <n v="1"/>
    <n v="6"/>
    <n v="4"/>
    <n v="3"/>
    <n v="30"/>
    <n v="12"/>
    <n v="1971"/>
    <s v="K"/>
    <n v="3"/>
    <x v="0"/>
  </r>
  <r>
    <x v="134"/>
    <n v="7"/>
    <n v="3"/>
    <n v="1"/>
    <n v="0"/>
    <n v="3"/>
    <n v="0"/>
    <n v="0"/>
    <n v="0"/>
    <n v="8"/>
    <n v="4"/>
    <n v="4"/>
    <n v="30"/>
    <n v="10"/>
    <n v="1973"/>
    <s v="K"/>
    <n v="4"/>
    <x v="0"/>
  </r>
  <r>
    <x v="135"/>
    <n v="8"/>
    <n v="9"/>
    <n v="0"/>
    <n v="1"/>
    <n v="2"/>
    <n v="6"/>
    <n v="3"/>
    <n v="0"/>
    <n v="3"/>
    <n v="5"/>
    <n v="7"/>
    <n v="26"/>
    <n v="1"/>
    <n v="1989"/>
    <s v="M"/>
    <n v="7"/>
    <x v="0"/>
  </r>
  <r>
    <x v="136"/>
    <n v="7"/>
    <n v="3"/>
    <n v="0"/>
    <n v="1"/>
    <n v="0"/>
    <n v="3"/>
    <n v="9"/>
    <n v="9"/>
    <n v="5"/>
    <n v="7"/>
    <n v="6"/>
    <n v="3"/>
    <n v="1"/>
    <n v="1973"/>
    <s v="M"/>
    <n v="6"/>
    <x v="0"/>
  </r>
  <r>
    <x v="137"/>
    <n v="8"/>
    <n v="7"/>
    <n v="0"/>
    <n v="7"/>
    <n v="0"/>
    <n v="8"/>
    <n v="9"/>
    <n v="5"/>
    <n v="3"/>
    <n v="7"/>
    <n v="2"/>
    <n v="8"/>
    <n v="7"/>
    <n v="1987"/>
    <s v="M"/>
    <n v="2"/>
    <x v="0"/>
  </r>
  <r>
    <x v="138"/>
    <n v="6"/>
    <n v="0"/>
    <n v="0"/>
    <n v="6"/>
    <n v="1"/>
    <n v="1"/>
    <n v="4"/>
    <n v="4"/>
    <n v="4"/>
    <n v="6"/>
    <n v="9"/>
    <n v="11"/>
    <n v="6"/>
    <n v="1960"/>
    <s v="K"/>
    <n v="0"/>
    <x v="1"/>
  </r>
  <r>
    <x v="139"/>
    <n v="7"/>
    <n v="6"/>
    <n v="0"/>
    <n v="4"/>
    <n v="3"/>
    <n v="1"/>
    <n v="6"/>
    <n v="9"/>
    <n v="9"/>
    <n v="4"/>
    <n v="9"/>
    <n v="31"/>
    <n v="4"/>
    <n v="1976"/>
    <s v="K"/>
    <n v="9"/>
    <x v="0"/>
  </r>
  <r>
    <x v="140"/>
    <n v="7"/>
    <n v="9"/>
    <n v="1"/>
    <n v="0"/>
    <n v="1"/>
    <n v="1"/>
    <n v="4"/>
    <n v="6"/>
    <n v="7"/>
    <n v="3"/>
    <n v="7"/>
    <n v="11"/>
    <n v="10"/>
    <n v="1979"/>
    <s v="M"/>
    <n v="7"/>
    <x v="0"/>
  </r>
  <r>
    <x v="141"/>
    <n v="7"/>
    <n v="6"/>
    <n v="0"/>
    <n v="4"/>
    <n v="3"/>
    <n v="0"/>
    <n v="5"/>
    <n v="4"/>
    <n v="5"/>
    <n v="5"/>
    <n v="5"/>
    <n v="30"/>
    <n v="4"/>
    <n v="1976"/>
    <s v="M"/>
    <n v="5"/>
    <x v="0"/>
  </r>
  <r>
    <x v="142"/>
    <n v="8"/>
    <n v="9"/>
    <n v="0"/>
    <n v="8"/>
    <n v="2"/>
    <n v="6"/>
    <n v="0"/>
    <n v="8"/>
    <n v="5"/>
    <n v="9"/>
    <n v="9"/>
    <n v="26"/>
    <n v="8"/>
    <n v="1989"/>
    <s v="M"/>
    <n v="9"/>
    <x v="0"/>
  </r>
  <r>
    <x v="143"/>
    <n v="7"/>
    <n v="6"/>
    <n v="1"/>
    <n v="2"/>
    <n v="2"/>
    <n v="7"/>
    <n v="5"/>
    <n v="2"/>
    <n v="0"/>
    <n v="2"/>
    <n v="8"/>
    <n v="27"/>
    <n v="12"/>
    <n v="1976"/>
    <s v="K"/>
    <n v="8"/>
    <x v="0"/>
  </r>
  <r>
    <x v="144"/>
    <n v="7"/>
    <n v="7"/>
    <n v="1"/>
    <n v="2"/>
    <n v="0"/>
    <n v="8"/>
    <n v="3"/>
    <n v="5"/>
    <n v="8"/>
    <n v="7"/>
    <n v="1"/>
    <n v="8"/>
    <n v="12"/>
    <n v="1977"/>
    <s v="M"/>
    <n v="8"/>
    <x v="1"/>
  </r>
  <r>
    <x v="145"/>
    <n v="8"/>
    <n v="9"/>
    <n v="0"/>
    <n v="1"/>
    <n v="0"/>
    <n v="2"/>
    <n v="9"/>
    <n v="3"/>
    <n v="6"/>
    <n v="0"/>
    <n v="4"/>
    <n v="2"/>
    <n v="1"/>
    <n v="1989"/>
    <s v="K"/>
    <n v="4"/>
    <x v="0"/>
  </r>
  <r>
    <x v="146"/>
    <n v="8"/>
    <n v="9"/>
    <n v="0"/>
    <n v="9"/>
    <n v="1"/>
    <n v="4"/>
    <n v="8"/>
    <n v="2"/>
    <n v="2"/>
    <n v="5"/>
    <n v="0"/>
    <n v="14"/>
    <n v="9"/>
    <n v="1989"/>
    <s v="M"/>
    <n v="0"/>
    <x v="0"/>
  </r>
  <r>
    <x v="147"/>
    <n v="5"/>
    <n v="8"/>
    <n v="1"/>
    <n v="2"/>
    <n v="2"/>
    <n v="1"/>
    <n v="8"/>
    <n v="8"/>
    <n v="0"/>
    <n v="2"/>
    <n v="7"/>
    <n v="21"/>
    <n v="12"/>
    <n v="1958"/>
    <s v="K"/>
    <n v="7"/>
    <x v="0"/>
  </r>
  <r>
    <x v="148"/>
    <n v="8"/>
    <n v="9"/>
    <n v="0"/>
    <n v="5"/>
    <n v="2"/>
    <n v="2"/>
    <n v="9"/>
    <n v="5"/>
    <n v="1"/>
    <n v="7"/>
    <n v="2"/>
    <n v="22"/>
    <n v="5"/>
    <n v="1989"/>
    <s v="M"/>
    <n v="2"/>
    <x v="0"/>
  </r>
  <r>
    <x v="149"/>
    <n v="7"/>
    <n v="9"/>
    <n v="0"/>
    <n v="7"/>
    <n v="0"/>
    <n v="6"/>
    <n v="2"/>
    <n v="7"/>
    <n v="8"/>
    <n v="3"/>
    <n v="1"/>
    <n v="6"/>
    <n v="7"/>
    <n v="1979"/>
    <s v="M"/>
    <n v="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n v="5"/>
    <n v="3"/>
    <n v="0"/>
    <n v="8"/>
    <n v="2"/>
    <n v="8"/>
    <n v="0"/>
    <n v="6"/>
    <n v="0"/>
    <n v="5"/>
    <n v="9"/>
    <n v="28"/>
    <n v="8"/>
    <n v="1953"/>
    <s v="M"/>
    <n v="9"/>
    <n v="1"/>
    <x v="0"/>
  </r>
  <r>
    <x v="1"/>
    <n v="8"/>
    <n v="9"/>
    <n v="1"/>
    <n v="0"/>
    <n v="0"/>
    <n v="1"/>
    <n v="9"/>
    <n v="2"/>
    <n v="7"/>
    <n v="5"/>
    <n v="2"/>
    <n v="1"/>
    <n v="10"/>
    <n v="1989"/>
    <s v="M"/>
    <n v="2"/>
    <n v="1"/>
    <x v="1"/>
  </r>
  <r>
    <x v="2"/>
    <n v="8"/>
    <n v="5"/>
    <n v="1"/>
    <n v="1"/>
    <n v="1"/>
    <n v="7"/>
    <n v="7"/>
    <n v="9"/>
    <n v="2"/>
    <n v="8"/>
    <n v="3"/>
    <n v="17"/>
    <n v="11"/>
    <n v="1985"/>
    <s v="K"/>
    <n v="3"/>
    <n v="1"/>
    <x v="1"/>
  </r>
  <r>
    <x v="3"/>
    <n v="8"/>
    <n v="6"/>
    <n v="0"/>
    <n v="8"/>
    <n v="0"/>
    <n v="9"/>
    <n v="4"/>
    <n v="1"/>
    <n v="1"/>
    <n v="6"/>
    <n v="9"/>
    <n v="9"/>
    <n v="8"/>
    <n v="1986"/>
    <s v="K"/>
    <n v="9"/>
    <n v="1"/>
    <x v="1"/>
  </r>
  <r>
    <x v="4"/>
    <n v="8"/>
    <n v="9"/>
    <n v="0"/>
    <n v="1"/>
    <n v="1"/>
    <n v="1"/>
    <n v="2"/>
    <n v="9"/>
    <n v="7"/>
    <n v="0"/>
    <n v="0"/>
    <n v="11"/>
    <n v="1"/>
    <n v="1989"/>
    <s v="K"/>
    <n v="0"/>
    <n v="1"/>
    <x v="1"/>
  </r>
  <r>
    <x v="5"/>
    <n v="6"/>
    <n v="2"/>
    <n v="0"/>
    <n v="3"/>
    <n v="3"/>
    <n v="0"/>
    <n v="8"/>
    <n v="9"/>
    <n v="8"/>
    <n v="0"/>
    <n v="3"/>
    <n v="30"/>
    <n v="3"/>
    <n v="1962"/>
    <s v="K"/>
    <n v="3"/>
    <n v="1"/>
    <x v="2"/>
  </r>
  <r>
    <x v="6"/>
    <n v="6"/>
    <n v="2"/>
    <n v="0"/>
    <n v="9"/>
    <n v="2"/>
    <n v="5"/>
    <n v="6"/>
    <n v="9"/>
    <n v="0"/>
    <n v="9"/>
    <n v="0"/>
    <n v="25"/>
    <n v="9"/>
    <n v="1962"/>
    <s v="M"/>
    <n v="0"/>
    <n v="1"/>
    <x v="2"/>
  </r>
  <r>
    <x v="7"/>
    <n v="6"/>
    <n v="4"/>
    <n v="0"/>
    <n v="6"/>
    <n v="3"/>
    <n v="1"/>
    <n v="5"/>
    <n v="9"/>
    <n v="2"/>
    <n v="1"/>
    <n v="1"/>
    <n v="31"/>
    <n v="6"/>
    <n v="1964"/>
    <s v="M"/>
    <n v="1"/>
    <n v="1"/>
    <x v="2"/>
  </r>
  <r>
    <x v="8"/>
    <n v="8"/>
    <n v="8"/>
    <n v="1"/>
    <n v="2"/>
    <n v="0"/>
    <n v="2"/>
    <n v="6"/>
    <n v="2"/>
    <n v="4"/>
    <n v="2"/>
    <n v="7"/>
    <n v="2"/>
    <n v="12"/>
    <n v="1988"/>
    <s v="K"/>
    <n v="7"/>
    <n v="1"/>
    <x v="1"/>
  </r>
  <r>
    <x v="9"/>
    <n v="7"/>
    <n v="5"/>
    <n v="1"/>
    <n v="2"/>
    <n v="1"/>
    <n v="0"/>
    <n v="0"/>
    <n v="5"/>
    <n v="0"/>
    <n v="4"/>
    <n v="5"/>
    <n v="10"/>
    <n v="12"/>
    <n v="1975"/>
    <s v="K"/>
    <n v="5"/>
    <n v="1"/>
    <x v="3"/>
  </r>
  <r>
    <x v="10"/>
    <n v="7"/>
    <n v="4"/>
    <n v="1"/>
    <n v="2"/>
    <n v="1"/>
    <n v="1"/>
    <n v="0"/>
    <n v="8"/>
    <n v="5"/>
    <n v="9"/>
    <n v="8"/>
    <n v="11"/>
    <n v="12"/>
    <n v="1974"/>
    <s v="M"/>
    <n v="8"/>
    <n v="1"/>
    <x v="3"/>
  </r>
  <r>
    <x v="11"/>
    <n v="6"/>
    <n v="7"/>
    <n v="1"/>
    <n v="1"/>
    <n v="2"/>
    <n v="9"/>
    <n v="6"/>
    <n v="6"/>
    <n v="6"/>
    <n v="6"/>
    <n v="8"/>
    <n v="29"/>
    <n v="11"/>
    <n v="1967"/>
    <s v="K"/>
    <n v="8"/>
    <n v="1"/>
    <x v="2"/>
  </r>
  <r>
    <x v="12"/>
    <n v="8"/>
    <n v="9"/>
    <n v="0"/>
    <n v="1"/>
    <n v="0"/>
    <n v="7"/>
    <n v="3"/>
    <n v="7"/>
    <n v="7"/>
    <n v="0"/>
    <n v="4"/>
    <n v="7"/>
    <n v="1"/>
    <n v="1989"/>
    <s v="K"/>
    <n v="4"/>
    <n v="1"/>
    <x v="1"/>
  </r>
  <r>
    <x v="13"/>
    <n v="5"/>
    <n v="2"/>
    <n v="1"/>
    <n v="0"/>
    <n v="1"/>
    <n v="1"/>
    <n v="5"/>
    <n v="6"/>
    <n v="8"/>
    <n v="6"/>
    <n v="3"/>
    <n v="11"/>
    <n v="10"/>
    <n v="1952"/>
    <s v="K"/>
    <n v="3"/>
    <n v="1"/>
    <x v="0"/>
  </r>
  <r>
    <x v="14"/>
    <n v="9"/>
    <n v="1"/>
    <n v="0"/>
    <n v="3"/>
    <n v="2"/>
    <n v="2"/>
    <n v="7"/>
    <n v="2"/>
    <n v="6"/>
    <n v="5"/>
    <n v="1"/>
    <n v="22"/>
    <n v="3"/>
    <n v="1991"/>
    <s v="M"/>
    <n v="5"/>
    <n v="0"/>
    <x v="4"/>
  </r>
  <r>
    <x v="15"/>
    <n v="7"/>
    <n v="5"/>
    <n v="0"/>
    <n v="3"/>
    <n v="2"/>
    <n v="0"/>
    <n v="0"/>
    <n v="6"/>
    <n v="0"/>
    <n v="9"/>
    <n v="8"/>
    <n v="20"/>
    <n v="3"/>
    <n v="1975"/>
    <s v="M"/>
    <n v="8"/>
    <n v="1"/>
    <x v="3"/>
  </r>
  <r>
    <x v="16"/>
    <n v="5"/>
    <n v="5"/>
    <n v="1"/>
    <n v="1"/>
    <n v="0"/>
    <n v="9"/>
    <n v="0"/>
    <n v="6"/>
    <n v="6"/>
    <n v="9"/>
    <n v="0"/>
    <n v="9"/>
    <n v="11"/>
    <n v="1955"/>
    <s v="M"/>
    <n v="0"/>
    <n v="1"/>
    <x v="0"/>
  </r>
  <r>
    <x v="17"/>
    <n v="6"/>
    <n v="7"/>
    <n v="1"/>
    <n v="0"/>
    <n v="3"/>
    <n v="1"/>
    <n v="1"/>
    <n v="1"/>
    <n v="0"/>
    <n v="4"/>
    <n v="2"/>
    <n v="31"/>
    <n v="10"/>
    <n v="1967"/>
    <s v="K"/>
    <n v="2"/>
    <n v="1"/>
    <x v="2"/>
  </r>
  <r>
    <x v="18"/>
    <n v="7"/>
    <n v="7"/>
    <n v="0"/>
    <n v="7"/>
    <n v="2"/>
    <n v="9"/>
    <n v="1"/>
    <n v="9"/>
    <n v="8"/>
    <n v="0"/>
    <n v="5"/>
    <n v="29"/>
    <n v="7"/>
    <n v="1977"/>
    <s v="K"/>
    <n v="4"/>
    <n v="0"/>
    <x v="3"/>
  </r>
  <r>
    <x v="19"/>
    <n v="9"/>
    <n v="2"/>
    <n v="0"/>
    <n v="2"/>
    <n v="2"/>
    <n v="7"/>
    <n v="1"/>
    <n v="6"/>
    <n v="2"/>
    <n v="4"/>
    <n v="3"/>
    <n v="27"/>
    <n v="2"/>
    <n v="1992"/>
    <s v="K"/>
    <n v="9"/>
    <n v="0"/>
    <x v="4"/>
  </r>
  <r>
    <x v="20"/>
    <n v="8"/>
    <n v="3"/>
    <n v="0"/>
    <n v="4"/>
    <n v="1"/>
    <n v="8"/>
    <n v="1"/>
    <n v="2"/>
    <n v="3"/>
    <n v="3"/>
    <n v="8"/>
    <n v="18"/>
    <n v="4"/>
    <n v="1983"/>
    <s v="M"/>
    <n v="5"/>
    <n v="0"/>
    <x v="1"/>
  </r>
  <r>
    <x v="21"/>
    <n v="8"/>
    <n v="6"/>
    <n v="0"/>
    <n v="7"/>
    <n v="2"/>
    <n v="0"/>
    <n v="3"/>
    <n v="2"/>
    <n v="5"/>
    <n v="4"/>
    <n v="3"/>
    <n v="20"/>
    <n v="7"/>
    <n v="1986"/>
    <s v="K"/>
    <n v="3"/>
    <n v="1"/>
    <x v="1"/>
  </r>
  <r>
    <x v="22"/>
    <n v="7"/>
    <n v="1"/>
    <n v="1"/>
    <n v="1"/>
    <n v="0"/>
    <n v="4"/>
    <n v="1"/>
    <n v="0"/>
    <n v="8"/>
    <n v="8"/>
    <n v="3"/>
    <n v="4"/>
    <n v="11"/>
    <n v="1971"/>
    <s v="K"/>
    <n v="3"/>
    <n v="1"/>
    <x v="3"/>
  </r>
  <r>
    <x v="23"/>
    <n v="7"/>
    <n v="3"/>
    <n v="0"/>
    <n v="7"/>
    <n v="0"/>
    <n v="8"/>
    <n v="7"/>
    <n v="1"/>
    <n v="3"/>
    <n v="6"/>
    <n v="8"/>
    <n v="8"/>
    <n v="7"/>
    <n v="1973"/>
    <s v="K"/>
    <n v="8"/>
    <n v="1"/>
    <x v="3"/>
  </r>
  <r>
    <x v="24"/>
    <n v="7"/>
    <n v="4"/>
    <n v="0"/>
    <n v="4"/>
    <n v="0"/>
    <n v="2"/>
    <n v="4"/>
    <n v="9"/>
    <n v="5"/>
    <n v="9"/>
    <n v="8"/>
    <n v="2"/>
    <n v="4"/>
    <n v="1974"/>
    <s v="M"/>
    <n v="8"/>
    <n v="1"/>
    <x v="3"/>
  </r>
  <r>
    <x v="25"/>
    <n v="8"/>
    <n v="5"/>
    <n v="0"/>
    <n v="5"/>
    <n v="2"/>
    <n v="1"/>
    <n v="3"/>
    <n v="5"/>
    <n v="6"/>
    <n v="7"/>
    <n v="4"/>
    <n v="21"/>
    <n v="5"/>
    <n v="1985"/>
    <s v="M"/>
    <n v="4"/>
    <n v="1"/>
    <x v="1"/>
  </r>
  <r>
    <x v="26"/>
    <n v="7"/>
    <n v="0"/>
    <n v="0"/>
    <n v="5"/>
    <n v="3"/>
    <n v="1"/>
    <n v="7"/>
    <n v="9"/>
    <n v="1"/>
    <n v="7"/>
    <n v="0"/>
    <n v="31"/>
    <n v="5"/>
    <n v="1970"/>
    <s v="M"/>
    <n v="0"/>
    <n v="1"/>
    <x v="3"/>
  </r>
  <r>
    <x v="27"/>
    <n v="8"/>
    <n v="9"/>
    <n v="0"/>
    <n v="2"/>
    <n v="1"/>
    <n v="4"/>
    <n v="6"/>
    <n v="8"/>
    <n v="4"/>
    <n v="1"/>
    <n v="3"/>
    <n v="14"/>
    <n v="2"/>
    <n v="1989"/>
    <s v="M"/>
    <n v="3"/>
    <n v="1"/>
    <x v="1"/>
  </r>
  <r>
    <x v="28"/>
    <n v="6"/>
    <n v="4"/>
    <n v="0"/>
    <n v="4"/>
    <n v="0"/>
    <n v="9"/>
    <n v="1"/>
    <n v="9"/>
    <n v="5"/>
    <n v="7"/>
    <n v="5"/>
    <n v="9"/>
    <n v="4"/>
    <n v="1964"/>
    <s v="M"/>
    <n v="5"/>
    <n v="1"/>
    <x v="2"/>
  </r>
  <r>
    <x v="29"/>
    <n v="6"/>
    <n v="6"/>
    <n v="1"/>
    <n v="0"/>
    <n v="0"/>
    <n v="2"/>
    <n v="9"/>
    <n v="4"/>
    <n v="1"/>
    <n v="3"/>
    <n v="4"/>
    <n v="2"/>
    <n v="10"/>
    <n v="1966"/>
    <s v="M"/>
    <n v="4"/>
    <n v="1"/>
    <x v="2"/>
  </r>
  <r>
    <x v="30"/>
    <n v="6"/>
    <n v="3"/>
    <n v="1"/>
    <n v="0"/>
    <n v="2"/>
    <n v="0"/>
    <n v="9"/>
    <n v="2"/>
    <n v="9"/>
    <n v="4"/>
    <n v="4"/>
    <n v="20"/>
    <n v="10"/>
    <n v="1963"/>
    <s v="K"/>
    <n v="4"/>
    <n v="1"/>
    <x v="2"/>
  </r>
  <r>
    <x v="31"/>
    <n v="8"/>
    <n v="9"/>
    <n v="0"/>
    <n v="4"/>
    <n v="0"/>
    <n v="2"/>
    <n v="0"/>
    <n v="5"/>
    <n v="4"/>
    <n v="8"/>
    <n v="0"/>
    <n v="2"/>
    <n v="4"/>
    <n v="1989"/>
    <s v="K"/>
    <n v="0"/>
    <n v="1"/>
    <x v="1"/>
  </r>
  <r>
    <x v="32"/>
    <n v="7"/>
    <n v="4"/>
    <n v="1"/>
    <n v="2"/>
    <n v="3"/>
    <n v="1"/>
    <n v="8"/>
    <n v="4"/>
    <n v="2"/>
    <n v="0"/>
    <n v="6"/>
    <n v="31"/>
    <n v="12"/>
    <n v="1974"/>
    <s v="K"/>
    <n v="6"/>
    <n v="1"/>
    <x v="3"/>
  </r>
  <r>
    <x v="33"/>
    <n v="8"/>
    <n v="8"/>
    <n v="0"/>
    <n v="8"/>
    <n v="0"/>
    <n v="2"/>
    <n v="0"/>
    <n v="4"/>
    <n v="5"/>
    <n v="0"/>
    <n v="9"/>
    <n v="2"/>
    <n v="8"/>
    <n v="1988"/>
    <s v="K"/>
    <n v="9"/>
    <n v="1"/>
    <x v="1"/>
  </r>
  <r>
    <x v="34"/>
    <n v="7"/>
    <n v="0"/>
    <n v="0"/>
    <n v="3"/>
    <n v="2"/>
    <n v="0"/>
    <n v="5"/>
    <n v="7"/>
    <n v="4"/>
    <n v="3"/>
    <n v="3"/>
    <n v="20"/>
    <n v="3"/>
    <n v="1970"/>
    <s v="M"/>
    <n v="3"/>
    <n v="1"/>
    <x v="3"/>
  </r>
  <r>
    <x v="35"/>
    <n v="8"/>
    <n v="9"/>
    <n v="0"/>
    <n v="8"/>
    <n v="1"/>
    <n v="4"/>
    <n v="2"/>
    <n v="1"/>
    <n v="4"/>
    <n v="4"/>
    <n v="5"/>
    <n v="14"/>
    <n v="8"/>
    <n v="1989"/>
    <s v="K"/>
    <n v="1"/>
    <n v="0"/>
    <x v="1"/>
  </r>
  <r>
    <x v="36"/>
    <n v="6"/>
    <n v="6"/>
    <n v="1"/>
    <n v="1"/>
    <n v="3"/>
    <n v="1"/>
    <n v="8"/>
    <n v="3"/>
    <n v="9"/>
    <n v="9"/>
    <n v="5"/>
    <n v="31"/>
    <n v="11"/>
    <n v="1966"/>
    <s v="M"/>
    <n v="5"/>
    <n v="1"/>
    <x v="2"/>
  </r>
  <r>
    <x v="37"/>
    <n v="5"/>
    <n v="6"/>
    <n v="1"/>
    <n v="1"/>
    <n v="1"/>
    <n v="1"/>
    <n v="6"/>
    <n v="1"/>
    <n v="5"/>
    <n v="4"/>
    <n v="9"/>
    <n v="11"/>
    <n v="11"/>
    <n v="1956"/>
    <s v="K"/>
    <n v="9"/>
    <n v="1"/>
    <x v="0"/>
  </r>
  <r>
    <x v="38"/>
    <n v="7"/>
    <n v="8"/>
    <n v="1"/>
    <n v="0"/>
    <n v="3"/>
    <n v="1"/>
    <n v="8"/>
    <n v="8"/>
    <n v="6"/>
    <n v="9"/>
    <n v="5"/>
    <n v="31"/>
    <n v="10"/>
    <n v="1978"/>
    <s v="M"/>
    <n v="5"/>
    <n v="1"/>
    <x v="3"/>
  </r>
  <r>
    <x v="39"/>
    <n v="8"/>
    <n v="8"/>
    <n v="0"/>
    <n v="8"/>
    <n v="0"/>
    <n v="6"/>
    <n v="0"/>
    <n v="1"/>
    <n v="9"/>
    <n v="4"/>
    <n v="8"/>
    <n v="6"/>
    <n v="8"/>
    <n v="1988"/>
    <s v="K"/>
    <n v="8"/>
    <n v="1"/>
    <x v="1"/>
  </r>
  <r>
    <x v="40"/>
    <n v="7"/>
    <n v="1"/>
    <n v="0"/>
    <n v="9"/>
    <n v="3"/>
    <n v="0"/>
    <n v="5"/>
    <n v="8"/>
    <n v="8"/>
    <n v="5"/>
    <n v="6"/>
    <n v="30"/>
    <n v="9"/>
    <n v="1971"/>
    <s v="M"/>
    <n v="6"/>
    <n v="1"/>
    <x v="3"/>
  </r>
  <r>
    <x v="41"/>
    <n v="6"/>
    <n v="4"/>
    <n v="0"/>
    <n v="2"/>
    <n v="2"/>
    <n v="3"/>
    <n v="0"/>
    <n v="1"/>
    <n v="4"/>
    <n v="5"/>
    <n v="5"/>
    <n v="23"/>
    <n v="2"/>
    <n v="1964"/>
    <s v="M"/>
    <n v="5"/>
    <n v="1"/>
    <x v="2"/>
  </r>
  <r>
    <x v="42"/>
    <n v="6"/>
    <n v="5"/>
    <n v="1"/>
    <n v="0"/>
    <n v="2"/>
    <n v="0"/>
    <n v="8"/>
    <n v="6"/>
    <n v="1"/>
    <n v="1"/>
    <n v="6"/>
    <n v="20"/>
    <n v="10"/>
    <n v="1965"/>
    <s v="M"/>
    <n v="6"/>
    <n v="1"/>
    <x v="2"/>
  </r>
  <r>
    <x v="43"/>
    <n v="6"/>
    <n v="8"/>
    <n v="1"/>
    <n v="1"/>
    <n v="2"/>
    <n v="1"/>
    <n v="1"/>
    <n v="7"/>
    <n v="5"/>
    <n v="9"/>
    <n v="7"/>
    <n v="21"/>
    <n v="11"/>
    <n v="1968"/>
    <s v="M"/>
    <n v="7"/>
    <n v="1"/>
    <x v="2"/>
  </r>
  <r>
    <x v="44"/>
    <n v="7"/>
    <n v="0"/>
    <n v="1"/>
    <n v="0"/>
    <n v="1"/>
    <n v="1"/>
    <n v="9"/>
    <n v="5"/>
    <n v="4"/>
    <n v="8"/>
    <n v="6"/>
    <n v="11"/>
    <n v="10"/>
    <n v="1970"/>
    <s v="K"/>
    <n v="6"/>
    <n v="1"/>
    <x v="3"/>
  </r>
  <r>
    <x v="45"/>
    <n v="7"/>
    <n v="7"/>
    <n v="1"/>
    <n v="1"/>
    <n v="1"/>
    <n v="0"/>
    <n v="8"/>
    <n v="4"/>
    <n v="8"/>
    <n v="5"/>
    <n v="0"/>
    <n v="10"/>
    <n v="11"/>
    <n v="1977"/>
    <s v="M"/>
    <n v="0"/>
    <n v="1"/>
    <x v="3"/>
  </r>
  <r>
    <x v="46"/>
    <n v="7"/>
    <n v="8"/>
    <n v="1"/>
    <n v="2"/>
    <n v="3"/>
    <n v="1"/>
    <n v="8"/>
    <n v="9"/>
    <n v="0"/>
    <n v="1"/>
    <n v="8"/>
    <n v="31"/>
    <n v="12"/>
    <n v="1978"/>
    <s v="M"/>
    <n v="8"/>
    <n v="1"/>
    <x v="3"/>
  </r>
  <r>
    <x v="47"/>
    <n v="7"/>
    <n v="9"/>
    <n v="1"/>
    <n v="1"/>
    <n v="0"/>
    <n v="6"/>
    <n v="7"/>
    <n v="3"/>
    <n v="7"/>
    <n v="0"/>
    <n v="9"/>
    <n v="6"/>
    <n v="11"/>
    <n v="1979"/>
    <s v="K"/>
    <n v="9"/>
    <n v="1"/>
    <x v="3"/>
  </r>
  <r>
    <x v="48"/>
    <n v="7"/>
    <n v="4"/>
    <n v="1"/>
    <n v="2"/>
    <n v="0"/>
    <n v="2"/>
    <n v="8"/>
    <n v="4"/>
    <n v="5"/>
    <n v="4"/>
    <n v="1"/>
    <n v="2"/>
    <n v="12"/>
    <n v="1974"/>
    <s v="K"/>
    <n v="1"/>
    <n v="1"/>
    <x v="3"/>
  </r>
  <r>
    <x v="49"/>
    <n v="8"/>
    <n v="9"/>
    <n v="0"/>
    <n v="8"/>
    <n v="2"/>
    <n v="1"/>
    <n v="7"/>
    <n v="9"/>
    <n v="8"/>
    <n v="7"/>
    <n v="9"/>
    <n v="21"/>
    <n v="8"/>
    <n v="1989"/>
    <s v="M"/>
    <n v="9"/>
    <n v="1"/>
    <x v="1"/>
  </r>
  <r>
    <x v="50"/>
    <n v="8"/>
    <n v="6"/>
    <n v="0"/>
    <n v="7"/>
    <n v="0"/>
    <n v="6"/>
    <n v="3"/>
    <n v="0"/>
    <n v="5"/>
    <n v="8"/>
    <n v="3"/>
    <n v="6"/>
    <n v="7"/>
    <n v="1986"/>
    <s v="K"/>
    <n v="3"/>
    <n v="1"/>
    <x v="1"/>
  </r>
  <r>
    <x v="51"/>
    <n v="6"/>
    <n v="3"/>
    <n v="1"/>
    <n v="2"/>
    <n v="2"/>
    <n v="7"/>
    <n v="5"/>
    <n v="5"/>
    <n v="1"/>
    <n v="8"/>
    <n v="2"/>
    <n v="27"/>
    <n v="12"/>
    <n v="1963"/>
    <s v="K"/>
    <n v="2"/>
    <n v="1"/>
    <x v="2"/>
  </r>
  <r>
    <x v="52"/>
    <n v="9"/>
    <n v="0"/>
    <n v="1"/>
    <n v="1"/>
    <n v="2"/>
    <n v="0"/>
    <n v="0"/>
    <n v="4"/>
    <n v="3"/>
    <n v="7"/>
    <n v="3"/>
    <n v="20"/>
    <n v="11"/>
    <n v="1990"/>
    <s v="M"/>
    <n v="3"/>
    <n v="1"/>
    <x v="4"/>
  </r>
  <r>
    <x v="53"/>
    <n v="5"/>
    <n v="4"/>
    <n v="0"/>
    <n v="4"/>
    <n v="3"/>
    <n v="0"/>
    <n v="1"/>
    <n v="0"/>
    <n v="0"/>
    <n v="8"/>
    <n v="8"/>
    <n v="30"/>
    <n v="4"/>
    <n v="1954"/>
    <s v="K"/>
    <n v="3"/>
    <n v="0"/>
    <x v="0"/>
  </r>
  <r>
    <x v="54"/>
    <n v="6"/>
    <n v="9"/>
    <n v="1"/>
    <n v="2"/>
    <n v="2"/>
    <n v="1"/>
    <n v="7"/>
    <n v="4"/>
    <n v="1"/>
    <n v="1"/>
    <n v="8"/>
    <n v="21"/>
    <n v="12"/>
    <n v="1969"/>
    <s v="M"/>
    <n v="8"/>
    <n v="1"/>
    <x v="2"/>
  </r>
  <r>
    <x v="55"/>
    <n v="8"/>
    <n v="4"/>
    <n v="0"/>
    <n v="5"/>
    <n v="1"/>
    <n v="2"/>
    <n v="9"/>
    <n v="4"/>
    <n v="8"/>
    <n v="9"/>
    <n v="4"/>
    <n v="12"/>
    <n v="5"/>
    <n v="1984"/>
    <s v="M"/>
    <n v="4"/>
    <n v="1"/>
    <x v="1"/>
  </r>
  <r>
    <x v="56"/>
    <n v="6"/>
    <n v="6"/>
    <n v="1"/>
    <n v="1"/>
    <n v="1"/>
    <n v="1"/>
    <n v="7"/>
    <n v="6"/>
    <n v="1"/>
    <n v="6"/>
    <n v="4"/>
    <n v="11"/>
    <n v="11"/>
    <n v="1966"/>
    <s v="K"/>
    <n v="4"/>
    <n v="1"/>
    <x v="2"/>
  </r>
  <r>
    <x v="57"/>
    <n v="7"/>
    <n v="1"/>
    <n v="1"/>
    <n v="1"/>
    <n v="2"/>
    <n v="6"/>
    <n v="7"/>
    <n v="7"/>
    <n v="5"/>
    <n v="1"/>
    <n v="4"/>
    <n v="26"/>
    <n v="11"/>
    <n v="1971"/>
    <s v="M"/>
    <n v="4"/>
    <n v="1"/>
    <x v="3"/>
  </r>
  <r>
    <x v="58"/>
    <n v="8"/>
    <n v="9"/>
    <n v="0"/>
    <n v="4"/>
    <n v="0"/>
    <n v="6"/>
    <n v="3"/>
    <n v="3"/>
    <n v="3"/>
    <n v="4"/>
    <n v="8"/>
    <n v="6"/>
    <n v="4"/>
    <n v="1989"/>
    <s v="K"/>
    <n v="8"/>
    <n v="1"/>
    <x v="1"/>
  </r>
  <r>
    <x v="59"/>
    <n v="9"/>
    <n v="0"/>
    <n v="0"/>
    <n v="5"/>
    <n v="3"/>
    <n v="1"/>
    <n v="2"/>
    <n v="0"/>
    <n v="1"/>
    <n v="3"/>
    <n v="6"/>
    <n v="31"/>
    <n v="5"/>
    <n v="1990"/>
    <s v="M"/>
    <n v="6"/>
    <n v="1"/>
    <x v="4"/>
  </r>
  <r>
    <x v="60"/>
    <n v="7"/>
    <n v="5"/>
    <n v="1"/>
    <n v="2"/>
    <n v="3"/>
    <n v="1"/>
    <n v="9"/>
    <n v="9"/>
    <n v="3"/>
    <n v="1"/>
    <n v="7"/>
    <n v="31"/>
    <n v="12"/>
    <n v="1975"/>
    <s v="M"/>
    <n v="7"/>
    <n v="1"/>
    <x v="3"/>
  </r>
  <r>
    <x v="61"/>
    <n v="7"/>
    <n v="3"/>
    <n v="1"/>
    <n v="1"/>
    <n v="2"/>
    <n v="3"/>
    <n v="2"/>
    <n v="8"/>
    <n v="5"/>
    <n v="5"/>
    <n v="1"/>
    <n v="23"/>
    <n v="11"/>
    <n v="1973"/>
    <s v="M"/>
    <n v="1"/>
    <n v="1"/>
    <x v="3"/>
  </r>
  <r>
    <x v="62"/>
    <n v="8"/>
    <n v="5"/>
    <n v="0"/>
    <n v="3"/>
    <n v="1"/>
    <n v="0"/>
    <n v="7"/>
    <n v="9"/>
    <n v="4"/>
    <n v="4"/>
    <n v="3"/>
    <n v="10"/>
    <n v="3"/>
    <n v="1985"/>
    <s v="K"/>
    <n v="3"/>
    <n v="1"/>
    <x v="1"/>
  </r>
  <r>
    <x v="63"/>
    <n v="8"/>
    <n v="5"/>
    <n v="0"/>
    <n v="5"/>
    <n v="2"/>
    <n v="5"/>
    <n v="6"/>
    <n v="8"/>
    <n v="6"/>
    <n v="4"/>
    <n v="3"/>
    <n v="25"/>
    <n v="5"/>
    <n v="1985"/>
    <s v="K"/>
    <n v="3"/>
    <n v="1"/>
    <x v="1"/>
  </r>
  <r>
    <x v="64"/>
    <n v="5"/>
    <n v="5"/>
    <n v="0"/>
    <n v="2"/>
    <n v="2"/>
    <n v="1"/>
    <n v="5"/>
    <n v="3"/>
    <n v="4"/>
    <n v="3"/>
    <n v="2"/>
    <n v="21"/>
    <n v="2"/>
    <n v="1955"/>
    <s v="M"/>
    <n v="2"/>
    <n v="1"/>
    <x v="0"/>
  </r>
  <r>
    <x v="65"/>
    <n v="8"/>
    <n v="3"/>
    <n v="0"/>
    <n v="4"/>
    <n v="1"/>
    <n v="9"/>
    <n v="4"/>
    <n v="7"/>
    <n v="2"/>
    <n v="8"/>
    <n v="2"/>
    <n v="19"/>
    <n v="4"/>
    <n v="1983"/>
    <s v="K"/>
    <n v="2"/>
    <n v="1"/>
    <x v="1"/>
  </r>
  <r>
    <x v="66"/>
    <n v="8"/>
    <n v="6"/>
    <n v="0"/>
    <n v="8"/>
    <n v="1"/>
    <n v="4"/>
    <n v="4"/>
    <n v="3"/>
    <n v="3"/>
    <n v="2"/>
    <n v="5"/>
    <n v="14"/>
    <n v="8"/>
    <n v="1986"/>
    <s v="K"/>
    <n v="5"/>
    <n v="1"/>
    <x v="1"/>
  </r>
  <r>
    <x v="67"/>
    <n v="5"/>
    <n v="9"/>
    <n v="1"/>
    <n v="1"/>
    <n v="0"/>
    <n v="5"/>
    <n v="7"/>
    <n v="0"/>
    <n v="5"/>
    <n v="6"/>
    <n v="5"/>
    <n v="5"/>
    <n v="11"/>
    <n v="1959"/>
    <s v="K"/>
    <n v="5"/>
    <n v="1"/>
    <x v="0"/>
  </r>
  <r>
    <x v="68"/>
    <n v="6"/>
    <n v="6"/>
    <n v="0"/>
    <n v="6"/>
    <n v="3"/>
    <n v="0"/>
    <n v="1"/>
    <n v="4"/>
    <n v="6"/>
    <n v="3"/>
    <n v="1"/>
    <n v="30"/>
    <n v="6"/>
    <n v="1966"/>
    <s v="M"/>
    <n v="1"/>
    <n v="1"/>
    <x v="2"/>
  </r>
  <r>
    <x v="69"/>
    <n v="6"/>
    <n v="7"/>
    <n v="1"/>
    <n v="2"/>
    <n v="0"/>
    <n v="7"/>
    <n v="4"/>
    <n v="9"/>
    <n v="9"/>
    <n v="2"/>
    <n v="3"/>
    <n v="7"/>
    <n v="12"/>
    <n v="1967"/>
    <s v="K"/>
    <n v="3"/>
    <n v="1"/>
    <x v="2"/>
  </r>
  <r>
    <x v="70"/>
    <n v="8"/>
    <n v="9"/>
    <n v="0"/>
    <n v="8"/>
    <n v="1"/>
    <n v="5"/>
    <n v="1"/>
    <n v="9"/>
    <n v="8"/>
    <n v="0"/>
    <n v="1"/>
    <n v="15"/>
    <n v="8"/>
    <n v="1989"/>
    <s v="K"/>
    <n v="1"/>
    <n v="1"/>
    <x v="1"/>
  </r>
  <r>
    <x v="71"/>
    <n v="7"/>
    <n v="0"/>
    <n v="1"/>
    <n v="2"/>
    <n v="0"/>
    <n v="7"/>
    <n v="9"/>
    <n v="4"/>
    <n v="6"/>
    <n v="3"/>
    <n v="3"/>
    <n v="7"/>
    <n v="12"/>
    <n v="1970"/>
    <s v="M"/>
    <n v="3"/>
    <n v="1"/>
    <x v="3"/>
  </r>
  <r>
    <x v="72"/>
    <n v="7"/>
    <n v="6"/>
    <n v="1"/>
    <n v="2"/>
    <n v="1"/>
    <n v="1"/>
    <n v="8"/>
    <n v="6"/>
    <n v="3"/>
    <n v="0"/>
    <n v="3"/>
    <n v="11"/>
    <n v="12"/>
    <n v="1976"/>
    <s v="K"/>
    <n v="3"/>
    <n v="1"/>
    <x v="3"/>
  </r>
  <r>
    <x v="73"/>
    <n v="7"/>
    <n v="2"/>
    <n v="0"/>
    <n v="3"/>
    <n v="1"/>
    <n v="0"/>
    <n v="9"/>
    <n v="6"/>
    <n v="7"/>
    <n v="0"/>
    <n v="5"/>
    <n v="10"/>
    <n v="3"/>
    <n v="1972"/>
    <s v="K"/>
    <n v="5"/>
    <n v="1"/>
    <x v="3"/>
  </r>
  <r>
    <x v="74"/>
    <n v="6"/>
    <n v="1"/>
    <n v="1"/>
    <n v="0"/>
    <n v="0"/>
    <n v="1"/>
    <n v="5"/>
    <n v="7"/>
    <n v="6"/>
    <n v="5"/>
    <n v="2"/>
    <n v="1"/>
    <n v="10"/>
    <n v="1961"/>
    <s v="M"/>
    <n v="2"/>
    <n v="1"/>
    <x v="2"/>
  </r>
  <r>
    <x v="75"/>
    <n v="7"/>
    <n v="9"/>
    <n v="0"/>
    <n v="1"/>
    <n v="2"/>
    <n v="5"/>
    <n v="6"/>
    <n v="4"/>
    <n v="4"/>
    <n v="8"/>
    <n v="4"/>
    <n v="25"/>
    <n v="1"/>
    <n v="1979"/>
    <s v="K"/>
    <n v="4"/>
    <n v="1"/>
    <x v="3"/>
  </r>
  <r>
    <x v="76"/>
    <n v="8"/>
    <n v="8"/>
    <n v="1"/>
    <n v="1"/>
    <n v="1"/>
    <n v="0"/>
    <n v="9"/>
    <n v="4"/>
    <n v="5"/>
    <n v="4"/>
    <n v="5"/>
    <n v="10"/>
    <n v="11"/>
    <n v="1988"/>
    <s v="K"/>
    <n v="5"/>
    <n v="1"/>
    <x v="1"/>
  </r>
  <r>
    <x v="77"/>
    <n v="8"/>
    <n v="9"/>
    <n v="0"/>
    <n v="4"/>
    <n v="0"/>
    <n v="8"/>
    <n v="7"/>
    <n v="6"/>
    <n v="4"/>
    <n v="5"/>
    <n v="3"/>
    <n v="8"/>
    <n v="4"/>
    <n v="1989"/>
    <s v="M"/>
    <n v="3"/>
    <n v="1"/>
    <x v="1"/>
  </r>
  <r>
    <x v="78"/>
    <n v="8"/>
    <n v="9"/>
    <n v="1"/>
    <n v="2"/>
    <n v="0"/>
    <n v="9"/>
    <n v="5"/>
    <n v="2"/>
    <n v="1"/>
    <n v="6"/>
    <n v="1"/>
    <n v="9"/>
    <n v="12"/>
    <n v="1989"/>
    <s v="K"/>
    <n v="1"/>
    <n v="1"/>
    <x v="1"/>
  </r>
  <r>
    <x v="79"/>
    <n v="5"/>
    <n v="9"/>
    <n v="0"/>
    <n v="8"/>
    <n v="3"/>
    <n v="0"/>
    <n v="3"/>
    <n v="6"/>
    <n v="0"/>
    <n v="7"/>
    <n v="7"/>
    <n v="30"/>
    <n v="8"/>
    <n v="1959"/>
    <s v="M"/>
    <n v="7"/>
    <n v="1"/>
    <x v="0"/>
  </r>
  <r>
    <x v="80"/>
    <n v="6"/>
    <n v="1"/>
    <n v="1"/>
    <n v="2"/>
    <n v="1"/>
    <n v="0"/>
    <n v="2"/>
    <n v="0"/>
    <n v="4"/>
    <n v="6"/>
    <n v="9"/>
    <n v="10"/>
    <n v="12"/>
    <n v="1961"/>
    <s v="K"/>
    <n v="9"/>
    <n v="1"/>
    <x v="2"/>
  </r>
  <r>
    <x v="81"/>
    <n v="8"/>
    <n v="9"/>
    <n v="0"/>
    <n v="4"/>
    <n v="0"/>
    <n v="1"/>
    <n v="8"/>
    <n v="5"/>
    <n v="2"/>
    <n v="4"/>
    <n v="1"/>
    <n v="1"/>
    <n v="4"/>
    <n v="1989"/>
    <s v="K"/>
    <n v="1"/>
    <n v="1"/>
    <x v="1"/>
  </r>
  <r>
    <x v="82"/>
    <n v="8"/>
    <n v="8"/>
    <n v="0"/>
    <n v="8"/>
    <n v="0"/>
    <n v="4"/>
    <n v="1"/>
    <n v="6"/>
    <n v="2"/>
    <n v="5"/>
    <n v="6"/>
    <n v="4"/>
    <n v="8"/>
    <n v="1988"/>
    <s v="M"/>
    <n v="6"/>
    <n v="1"/>
    <x v="1"/>
  </r>
  <r>
    <x v="83"/>
    <n v="6"/>
    <n v="1"/>
    <n v="0"/>
    <n v="3"/>
    <n v="2"/>
    <n v="4"/>
    <n v="7"/>
    <n v="9"/>
    <n v="1"/>
    <n v="1"/>
    <n v="6"/>
    <n v="24"/>
    <n v="3"/>
    <n v="1961"/>
    <s v="M"/>
    <n v="6"/>
    <n v="1"/>
    <x v="2"/>
  </r>
  <r>
    <x v="84"/>
    <n v="5"/>
    <n v="4"/>
    <n v="0"/>
    <n v="2"/>
    <n v="0"/>
    <n v="8"/>
    <n v="3"/>
    <n v="7"/>
    <n v="1"/>
    <n v="3"/>
    <n v="7"/>
    <n v="8"/>
    <n v="2"/>
    <n v="1954"/>
    <s v="M"/>
    <n v="7"/>
    <n v="1"/>
    <x v="0"/>
  </r>
  <r>
    <x v="85"/>
    <n v="8"/>
    <n v="7"/>
    <n v="0"/>
    <n v="7"/>
    <n v="2"/>
    <n v="7"/>
    <n v="2"/>
    <n v="4"/>
    <n v="2"/>
    <n v="8"/>
    <n v="9"/>
    <n v="27"/>
    <n v="7"/>
    <n v="1987"/>
    <s v="K"/>
    <n v="9"/>
    <n v="1"/>
    <x v="1"/>
  </r>
  <r>
    <x v="86"/>
    <n v="8"/>
    <n v="8"/>
    <n v="1"/>
    <n v="0"/>
    <n v="3"/>
    <n v="0"/>
    <n v="3"/>
    <n v="2"/>
    <n v="9"/>
    <n v="3"/>
    <n v="1"/>
    <n v="30"/>
    <n v="10"/>
    <n v="1988"/>
    <s v="M"/>
    <n v="1"/>
    <n v="1"/>
    <x v="1"/>
  </r>
  <r>
    <x v="87"/>
    <n v="5"/>
    <n v="9"/>
    <n v="0"/>
    <n v="4"/>
    <n v="2"/>
    <n v="9"/>
    <n v="8"/>
    <n v="9"/>
    <n v="6"/>
    <n v="8"/>
    <n v="6"/>
    <n v="29"/>
    <n v="4"/>
    <n v="1959"/>
    <s v="K"/>
    <n v="6"/>
    <n v="1"/>
    <x v="0"/>
  </r>
  <r>
    <x v="88"/>
    <n v="9"/>
    <n v="1"/>
    <n v="0"/>
    <n v="2"/>
    <n v="3"/>
    <n v="1"/>
    <n v="9"/>
    <n v="1"/>
    <n v="3"/>
    <n v="3"/>
    <n v="0"/>
    <n v="31"/>
    <n v="2"/>
    <n v="1991"/>
    <s v="M"/>
    <n v="0"/>
    <n v="1"/>
    <x v="4"/>
  </r>
  <r>
    <x v="89"/>
    <n v="5"/>
    <n v="9"/>
    <n v="0"/>
    <n v="3"/>
    <n v="1"/>
    <n v="1"/>
    <n v="5"/>
    <n v="2"/>
    <n v="0"/>
    <n v="5"/>
    <n v="9"/>
    <n v="11"/>
    <n v="3"/>
    <n v="1959"/>
    <s v="M"/>
    <n v="9"/>
    <n v="1"/>
    <x v="0"/>
  </r>
  <r>
    <x v="90"/>
    <n v="8"/>
    <n v="4"/>
    <n v="1"/>
    <n v="1"/>
    <n v="2"/>
    <n v="1"/>
    <n v="8"/>
    <n v="5"/>
    <n v="1"/>
    <n v="4"/>
    <n v="5"/>
    <n v="21"/>
    <n v="11"/>
    <n v="1984"/>
    <s v="K"/>
    <n v="5"/>
    <n v="1"/>
    <x v="1"/>
  </r>
  <r>
    <x v="91"/>
    <n v="6"/>
    <n v="0"/>
    <n v="1"/>
    <n v="0"/>
    <n v="2"/>
    <n v="8"/>
    <n v="9"/>
    <n v="0"/>
    <n v="1"/>
    <n v="0"/>
    <n v="7"/>
    <n v="28"/>
    <n v="10"/>
    <n v="1960"/>
    <s v="K"/>
    <n v="7"/>
    <n v="1"/>
    <x v="2"/>
  </r>
  <r>
    <x v="92"/>
    <n v="8"/>
    <n v="4"/>
    <n v="0"/>
    <n v="5"/>
    <n v="0"/>
    <n v="6"/>
    <n v="9"/>
    <n v="4"/>
    <n v="3"/>
    <n v="6"/>
    <n v="7"/>
    <n v="6"/>
    <n v="5"/>
    <n v="1984"/>
    <s v="K"/>
    <n v="7"/>
    <n v="1"/>
    <x v="1"/>
  </r>
  <r>
    <x v="93"/>
    <n v="8"/>
    <n v="9"/>
    <n v="0"/>
    <n v="4"/>
    <n v="1"/>
    <n v="1"/>
    <n v="3"/>
    <n v="3"/>
    <n v="4"/>
    <n v="7"/>
    <n v="2"/>
    <n v="11"/>
    <n v="4"/>
    <n v="1989"/>
    <s v="M"/>
    <n v="2"/>
    <n v="1"/>
    <x v="1"/>
  </r>
  <r>
    <x v="94"/>
    <n v="8"/>
    <n v="2"/>
    <n v="0"/>
    <n v="7"/>
    <n v="2"/>
    <n v="2"/>
    <n v="1"/>
    <n v="9"/>
    <n v="2"/>
    <n v="6"/>
    <n v="7"/>
    <n v="22"/>
    <n v="7"/>
    <n v="1982"/>
    <s v="K"/>
    <n v="7"/>
    <n v="1"/>
    <x v="1"/>
  </r>
  <r>
    <x v="95"/>
    <n v="5"/>
    <n v="7"/>
    <n v="1"/>
    <n v="0"/>
    <n v="2"/>
    <n v="2"/>
    <n v="0"/>
    <n v="2"/>
    <n v="4"/>
    <n v="1"/>
    <n v="4"/>
    <n v="22"/>
    <n v="10"/>
    <n v="1957"/>
    <s v="M"/>
    <n v="4"/>
    <n v="1"/>
    <x v="0"/>
  </r>
  <r>
    <x v="96"/>
    <n v="5"/>
    <n v="5"/>
    <n v="1"/>
    <n v="2"/>
    <n v="3"/>
    <n v="1"/>
    <n v="2"/>
    <n v="8"/>
    <n v="9"/>
    <n v="7"/>
    <n v="3"/>
    <n v="31"/>
    <n v="12"/>
    <n v="1955"/>
    <s v="M"/>
    <n v="3"/>
    <n v="1"/>
    <x v="0"/>
  </r>
  <r>
    <x v="97"/>
    <n v="8"/>
    <n v="6"/>
    <n v="0"/>
    <n v="7"/>
    <n v="0"/>
    <n v="5"/>
    <n v="1"/>
    <n v="1"/>
    <n v="1"/>
    <n v="8"/>
    <n v="5"/>
    <n v="5"/>
    <n v="7"/>
    <n v="1986"/>
    <s v="K"/>
    <n v="5"/>
    <n v="1"/>
    <x v="1"/>
  </r>
  <r>
    <x v="98"/>
    <n v="8"/>
    <n v="1"/>
    <n v="1"/>
    <n v="0"/>
    <n v="1"/>
    <n v="1"/>
    <n v="4"/>
    <n v="8"/>
    <n v="7"/>
    <n v="7"/>
    <n v="0"/>
    <n v="11"/>
    <n v="10"/>
    <n v="1981"/>
    <s v="M"/>
    <n v="0"/>
    <n v="1"/>
    <x v="1"/>
  </r>
  <r>
    <x v="99"/>
    <n v="8"/>
    <n v="7"/>
    <n v="0"/>
    <n v="7"/>
    <n v="1"/>
    <n v="1"/>
    <n v="6"/>
    <n v="4"/>
    <n v="6"/>
    <n v="6"/>
    <n v="2"/>
    <n v="11"/>
    <n v="7"/>
    <n v="1987"/>
    <s v="K"/>
    <n v="2"/>
    <n v="1"/>
    <x v="1"/>
  </r>
  <r>
    <x v="100"/>
    <n v="5"/>
    <n v="1"/>
    <n v="0"/>
    <n v="1"/>
    <n v="1"/>
    <n v="1"/>
    <n v="5"/>
    <n v="3"/>
    <n v="3"/>
    <n v="1"/>
    <n v="1"/>
    <n v="11"/>
    <n v="1"/>
    <n v="1951"/>
    <s v="M"/>
    <n v="1"/>
    <n v="1"/>
    <x v="0"/>
  </r>
  <r>
    <x v="101"/>
    <n v="8"/>
    <n v="9"/>
    <n v="0"/>
    <n v="5"/>
    <n v="2"/>
    <n v="0"/>
    <n v="8"/>
    <n v="5"/>
    <n v="0"/>
    <n v="6"/>
    <n v="9"/>
    <n v="20"/>
    <n v="5"/>
    <n v="1989"/>
    <s v="K"/>
    <n v="9"/>
    <n v="1"/>
    <x v="1"/>
  </r>
  <r>
    <x v="102"/>
    <n v="5"/>
    <n v="0"/>
    <n v="1"/>
    <n v="0"/>
    <n v="2"/>
    <n v="6"/>
    <n v="3"/>
    <n v="6"/>
    <n v="3"/>
    <n v="5"/>
    <n v="5"/>
    <n v="26"/>
    <n v="10"/>
    <n v="1950"/>
    <s v="M"/>
    <n v="5"/>
    <n v="1"/>
    <x v="0"/>
  </r>
  <r>
    <x v="103"/>
    <n v="8"/>
    <n v="9"/>
    <n v="0"/>
    <n v="1"/>
    <n v="1"/>
    <n v="5"/>
    <n v="8"/>
    <n v="1"/>
    <n v="3"/>
    <n v="1"/>
    <n v="9"/>
    <n v="15"/>
    <n v="1"/>
    <n v="1989"/>
    <s v="M"/>
    <n v="9"/>
    <n v="1"/>
    <x v="1"/>
  </r>
  <r>
    <x v="104"/>
    <n v="5"/>
    <n v="3"/>
    <n v="1"/>
    <n v="2"/>
    <n v="2"/>
    <n v="2"/>
    <n v="9"/>
    <n v="9"/>
    <n v="1"/>
    <n v="2"/>
    <n v="2"/>
    <n v="22"/>
    <n v="12"/>
    <n v="1953"/>
    <s v="K"/>
    <n v="2"/>
    <n v="1"/>
    <x v="0"/>
  </r>
  <r>
    <x v="105"/>
    <n v="7"/>
    <n v="5"/>
    <n v="1"/>
    <n v="1"/>
    <n v="3"/>
    <n v="1"/>
    <n v="6"/>
    <n v="2"/>
    <n v="7"/>
    <n v="4"/>
    <n v="7"/>
    <n v="31"/>
    <n v="11"/>
    <n v="1975"/>
    <s v="K"/>
    <n v="7"/>
    <n v="1"/>
    <x v="3"/>
  </r>
  <r>
    <x v="106"/>
    <n v="8"/>
    <n v="9"/>
    <n v="1"/>
    <n v="0"/>
    <n v="2"/>
    <n v="5"/>
    <n v="8"/>
    <n v="8"/>
    <n v="1"/>
    <n v="7"/>
    <n v="1"/>
    <n v="25"/>
    <n v="10"/>
    <n v="1989"/>
    <s v="M"/>
    <n v="1"/>
    <n v="1"/>
    <x v="1"/>
  </r>
  <r>
    <x v="107"/>
    <n v="8"/>
    <n v="9"/>
    <n v="0"/>
    <n v="2"/>
    <n v="2"/>
    <n v="3"/>
    <n v="7"/>
    <n v="9"/>
    <n v="9"/>
    <n v="1"/>
    <n v="4"/>
    <n v="23"/>
    <n v="2"/>
    <n v="1989"/>
    <s v="M"/>
    <n v="4"/>
    <n v="1"/>
    <x v="1"/>
  </r>
  <r>
    <x v="108"/>
    <n v="9"/>
    <n v="2"/>
    <n v="0"/>
    <n v="8"/>
    <n v="0"/>
    <n v="7"/>
    <n v="0"/>
    <n v="9"/>
    <n v="3"/>
    <n v="5"/>
    <n v="3"/>
    <n v="7"/>
    <n v="8"/>
    <n v="1992"/>
    <s v="M"/>
    <n v="3"/>
    <n v="1"/>
    <x v="4"/>
  </r>
  <r>
    <x v="109"/>
    <n v="5"/>
    <n v="0"/>
    <n v="1"/>
    <n v="0"/>
    <n v="1"/>
    <n v="1"/>
    <n v="1"/>
    <n v="1"/>
    <n v="3"/>
    <n v="0"/>
    <n v="5"/>
    <n v="11"/>
    <n v="10"/>
    <n v="1950"/>
    <s v="K"/>
    <n v="5"/>
    <n v="1"/>
    <x v="0"/>
  </r>
  <r>
    <x v="110"/>
    <n v="8"/>
    <n v="9"/>
    <n v="0"/>
    <n v="4"/>
    <n v="2"/>
    <n v="6"/>
    <n v="2"/>
    <n v="0"/>
    <n v="4"/>
    <n v="9"/>
    <n v="4"/>
    <n v="26"/>
    <n v="4"/>
    <n v="1989"/>
    <s v="M"/>
    <n v="4"/>
    <n v="1"/>
    <x v="1"/>
  </r>
  <r>
    <x v="111"/>
    <n v="5"/>
    <n v="1"/>
    <n v="1"/>
    <n v="0"/>
    <n v="2"/>
    <n v="5"/>
    <n v="7"/>
    <n v="3"/>
    <n v="8"/>
    <n v="4"/>
    <n v="2"/>
    <n v="25"/>
    <n v="10"/>
    <n v="1951"/>
    <s v="K"/>
    <n v="2"/>
    <n v="1"/>
    <x v="0"/>
  </r>
  <r>
    <x v="112"/>
    <n v="8"/>
    <n v="9"/>
    <n v="0"/>
    <n v="2"/>
    <n v="1"/>
    <n v="6"/>
    <n v="9"/>
    <n v="7"/>
    <n v="6"/>
    <n v="3"/>
    <n v="7"/>
    <n v="16"/>
    <n v="2"/>
    <n v="1989"/>
    <s v="M"/>
    <n v="7"/>
    <n v="1"/>
    <x v="1"/>
  </r>
  <r>
    <x v="113"/>
    <n v="6"/>
    <n v="3"/>
    <n v="0"/>
    <n v="9"/>
    <n v="2"/>
    <n v="6"/>
    <n v="0"/>
    <n v="8"/>
    <n v="6"/>
    <n v="4"/>
    <n v="4"/>
    <n v="26"/>
    <n v="9"/>
    <n v="1963"/>
    <s v="K"/>
    <n v="4"/>
    <n v="1"/>
    <x v="2"/>
  </r>
  <r>
    <x v="114"/>
    <n v="7"/>
    <n v="8"/>
    <n v="1"/>
    <n v="0"/>
    <n v="2"/>
    <n v="9"/>
    <n v="4"/>
    <n v="5"/>
    <n v="9"/>
    <n v="6"/>
    <n v="3"/>
    <n v="29"/>
    <n v="10"/>
    <n v="1978"/>
    <s v="K"/>
    <n v="3"/>
    <n v="1"/>
    <x v="3"/>
  </r>
  <r>
    <x v="115"/>
    <n v="8"/>
    <n v="6"/>
    <n v="0"/>
    <n v="6"/>
    <n v="1"/>
    <n v="9"/>
    <n v="9"/>
    <n v="5"/>
    <n v="3"/>
    <n v="2"/>
    <n v="5"/>
    <n v="19"/>
    <n v="6"/>
    <n v="1986"/>
    <s v="K"/>
    <n v="5"/>
    <n v="1"/>
    <x v="1"/>
  </r>
  <r>
    <x v="116"/>
    <n v="7"/>
    <n v="8"/>
    <n v="0"/>
    <n v="1"/>
    <n v="1"/>
    <n v="1"/>
    <n v="1"/>
    <n v="5"/>
    <n v="0"/>
    <n v="2"/>
    <n v="8"/>
    <n v="11"/>
    <n v="1"/>
    <n v="1978"/>
    <s v="K"/>
    <n v="8"/>
    <n v="1"/>
    <x v="3"/>
  </r>
  <r>
    <x v="117"/>
    <n v="8"/>
    <n v="9"/>
    <n v="0"/>
    <n v="4"/>
    <n v="2"/>
    <n v="7"/>
    <n v="5"/>
    <n v="0"/>
    <n v="9"/>
    <n v="3"/>
    <n v="3"/>
    <n v="27"/>
    <n v="4"/>
    <n v="1989"/>
    <s v="M"/>
    <n v="3"/>
    <n v="1"/>
    <x v="1"/>
  </r>
  <r>
    <x v="118"/>
    <n v="8"/>
    <n v="9"/>
    <n v="1"/>
    <n v="1"/>
    <n v="2"/>
    <n v="4"/>
    <n v="6"/>
    <n v="6"/>
    <n v="8"/>
    <n v="2"/>
    <n v="5"/>
    <n v="24"/>
    <n v="11"/>
    <n v="1989"/>
    <s v="K"/>
    <n v="5"/>
    <n v="1"/>
    <x v="1"/>
  </r>
  <r>
    <x v="119"/>
    <n v="8"/>
    <n v="9"/>
    <n v="0"/>
    <n v="2"/>
    <n v="0"/>
    <n v="2"/>
    <n v="6"/>
    <n v="5"/>
    <n v="3"/>
    <n v="9"/>
    <n v="4"/>
    <n v="2"/>
    <n v="2"/>
    <n v="1989"/>
    <s v="M"/>
    <n v="4"/>
    <n v="1"/>
    <x v="1"/>
  </r>
  <r>
    <x v="120"/>
    <n v="6"/>
    <n v="6"/>
    <n v="1"/>
    <n v="0"/>
    <n v="0"/>
    <n v="6"/>
    <n v="5"/>
    <n v="1"/>
    <n v="6"/>
    <n v="6"/>
    <n v="3"/>
    <n v="6"/>
    <n v="10"/>
    <n v="1966"/>
    <s v="K"/>
    <n v="3"/>
    <n v="1"/>
    <x v="2"/>
  </r>
  <r>
    <x v="121"/>
    <n v="6"/>
    <n v="5"/>
    <n v="0"/>
    <n v="6"/>
    <n v="2"/>
    <n v="8"/>
    <n v="9"/>
    <n v="2"/>
    <n v="3"/>
    <n v="8"/>
    <n v="1"/>
    <n v="28"/>
    <n v="6"/>
    <n v="1965"/>
    <s v="K"/>
    <n v="1"/>
    <n v="1"/>
    <x v="2"/>
  </r>
  <r>
    <x v="122"/>
    <n v="6"/>
    <n v="9"/>
    <n v="0"/>
    <n v="3"/>
    <n v="0"/>
    <n v="6"/>
    <n v="2"/>
    <n v="6"/>
    <n v="1"/>
    <n v="3"/>
    <n v="4"/>
    <n v="6"/>
    <n v="3"/>
    <n v="1969"/>
    <s v="M"/>
    <n v="4"/>
    <n v="1"/>
    <x v="2"/>
  </r>
  <r>
    <x v="123"/>
    <n v="6"/>
    <n v="7"/>
    <n v="1"/>
    <n v="1"/>
    <n v="3"/>
    <n v="0"/>
    <n v="4"/>
    <n v="8"/>
    <n v="7"/>
    <n v="9"/>
    <n v="0"/>
    <n v="30"/>
    <n v="11"/>
    <n v="1967"/>
    <s v="M"/>
    <n v="0"/>
    <n v="1"/>
    <x v="2"/>
  </r>
  <r>
    <x v="124"/>
    <n v="8"/>
    <n v="4"/>
    <n v="0"/>
    <n v="5"/>
    <n v="1"/>
    <n v="8"/>
    <n v="4"/>
    <n v="0"/>
    <n v="1"/>
    <n v="4"/>
    <n v="9"/>
    <n v="18"/>
    <n v="5"/>
    <n v="1984"/>
    <s v="K"/>
    <n v="9"/>
    <n v="1"/>
    <x v="1"/>
  </r>
  <r>
    <x v="125"/>
    <n v="5"/>
    <n v="7"/>
    <n v="0"/>
    <n v="7"/>
    <n v="3"/>
    <n v="1"/>
    <n v="6"/>
    <n v="3"/>
    <n v="0"/>
    <n v="5"/>
    <n v="1"/>
    <n v="31"/>
    <n v="7"/>
    <n v="1957"/>
    <s v="M"/>
    <n v="1"/>
    <n v="1"/>
    <x v="0"/>
  </r>
  <r>
    <x v="126"/>
    <n v="8"/>
    <n v="1"/>
    <n v="0"/>
    <n v="8"/>
    <n v="1"/>
    <n v="0"/>
    <n v="1"/>
    <n v="0"/>
    <n v="8"/>
    <n v="6"/>
    <n v="3"/>
    <n v="10"/>
    <n v="8"/>
    <n v="1981"/>
    <s v="K"/>
    <n v="3"/>
    <n v="1"/>
    <x v="1"/>
  </r>
  <r>
    <x v="127"/>
    <n v="8"/>
    <n v="9"/>
    <n v="0"/>
    <n v="6"/>
    <n v="2"/>
    <n v="6"/>
    <n v="4"/>
    <n v="4"/>
    <n v="8"/>
    <n v="2"/>
    <n v="3"/>
    <n v="26"/>
    <n v="6"/>
    <n v="1989"/>
    <s v="K"/>
    <n v="3"/>
    <n v="1"/>
    <x v="1"/>
  </r>
  <r>
    <x v="128"/>
    <n v="5"/>
    <n v="2"/>
    <n v="1"/>
    <n v="1"/>
    <n v="0"/>
    <n v="4"/>
    <n v="4"/>
    <n v="6"/>
    <n v="1"/>
    <n v="3"/>
    <n v="9"/>
    <n v="4"/>
    <n v="11"/>
    <n v="1952"/>
    <s v="M"/>
    <n v="9"/>
    <n v="1"/>
    <x v="0"/>
  </r>
  <r>
    <x v="129"/>
    <n v="5"/>
    <n v="0"/>
    <n v="0"/>
    <n v="2"/>
    <n v="1"/>
    <n v="0"/>
    <n v="1"/>
    <n v="1"/>
    <n v="3"/>
    <n v="5"/>
    <n v="2"/>
    <n v="10"/>
    <n v="2"/>
    <n v="1950"/>
    <s v="M"/>
    <n v="2"/>
    <n v="1"/>
    <x v="0"/>
  </r>
  <r>
    <x v="130"/>
    <n v="6"/>
    <n v="5"/>
    <n v="0"/>
    <n v="9"/>
    <n v="2"/>
    <n v="0"/>
    <n v="5"/>
    <n v="6"/>
    <n v="8"/>
    <n v="9"/>
    <n v="2"/>
    <n v="20"/>
    <n v="9"/>
    <n v="1965"/>
    <s v="M"/>
    <n v="2"/>
    <n v="1"/>
    <x v="2"/>
  </r>
  <r>
    <x v="131"/>
    <n v="8"/>
    <n v="5"/>
    <n v="0"/>
    <n v="5"/>
    <n v="2"/>
    <n v="6"/>
    <n v="0"/>
    <n v="5"/>
    <n v="1"/>
    <n v="7"/>
    <n v="5"/>
    <n v="26"/>
    <n v="5"/>
    <n v="1985"/>
    <s v="M"/>
    <n v="5"/>
    <n v="1"/>
    <x v="1"/>
  </r>
  <r>
    <x v="132"/>
    <n v="8"/>
    <n v="9"/>
    <n v="0"/>
    <n v="3"/>
    <n v="2"/>
    <n v="1"/>
    <n v="4"/>
    <n v="3"/>
    <n v="3"/>
    <n v="5"/>
    <n v="0"/>
    <n v="21"/>
    <n v="3"/>
    <n v="1989"/>
    <s v="M"/>
    <n v="0"/>
    <n v="1"/>
    <x v="1"/>
  </r>
  <r>
    <x v="133"/>
    <n v="7"/>
    <n v="1"/>
    <n v="1"/>
    <n v="2"/>
    <n v="3"/>
    <n v="0"/>
    <n v="6"/>
    <n v="1"/>
    <n v="6"/>
    <n v="4"/>
    <n v="3"/>
    <n v="30"/>
    <n v="12"/>
    <n v="1971"/>
    <s v="K"/>
    <n v="3"/>
    <n v="1"/>
    <x v="3"/>
  </r>
  <r>
    <x v="134"/>
    <n v="7"/>
    <n v="3"/>
    <n v="1"/>
    <n v="0"/>
    <n v="3"/>
    <n v="0"/>
    <n v="0"/>
    <n v="0"/>
    <n v="8"/>
    <n v="4"/>
    <n v="4"/>
    <n v="30"/>
    <n v="10"/>
    <n v="1973"/>
    <s v="K"/>
    <n v="4"/>
    <n v="1"/>
    <x v="3"/>
  </r>
  <r>
    <x v="135"/>
    <n v="8"/>
    <n v="9"/>
    <n v="0"/>
    <n v="1"/>
    <n v="2"/>
    <n v="6"/>
    <n v="3"/>
    <n v="0"/>
    <n v="3"/>
    <n v="5"/>
    <n v="7"/>
    <n v="26"/>
    <n v="1"/>
    <n v="1989"/>
    <s v="M"/>
    <n v="7"/>
    <n v="1"/>
    <x v="1"/>
  </r>
  <r>
    <x v="136"/>
    <n v="7"/>
    <n v="3"/>
    <n v="0"/>
    <n v="1"/>
    <n v="0"/>
    <n v="3"/>
    <n v="9"/>
    <n v="9"/>
    <n v="5"/>
    <n v="7"/>
    <n v="6"/>
    <n v="3"/>
    <n v="1"/>
    <n v="1973"/>
    <s v="M"/>
    <n v="6"/>
    <n v="1"/>
    <x v="3"/>
  </r>
  <r>
    <x v="137"/>
    <n v="8"/>
    <n v="7"/>
    <n v="0"/>
    <n v="7"/>
    <n v="0"/>
    <n v="8"/>
    <n v="9"/>
    <n v="5"/>
    <n v="3"/>
    <n v="7"/>
    <n v="2"/>
    <n v="8"/>
    <n v="7"/>
    <n v="1987"/>
    <s v="M"/>
    <n v="2"/>
    <n v="1"/>
    <x v="1"/>
  </r>
  <r>
    <x v="138"/>
    <n v="6"/>
    <n v="0"/>
    <n v="0"/>
    <n v="6"/>
    <n v="1"/>
    <n v="1"/>
    <n v="4"/>
    <n v="4"/>
    <n v="4"/>
    <n v="6"/>
    <n v="9"/>
    <n v="11"/>
    <n v="6"/>
    <n v="1960"/>
    <s v="K"/>
    <n v="0"/>
    <n v="0"/>
    <x v="2"/>
  </r>
  <r>
    <x v="139"/>
    <n v="7"/>
    <n v="6"/>
    <n v="0"/>
    <n v="4"/>
    <n v="3"/>
    <n v="1"/>
    <n v="6"/>
    <n v="9"/>
    <n v="9"/>
    <n v="4"/>
    <n v="9"/>
    <n v="31"/>
    <n v="4"/>
    <n v="1976"/>
    <s v="K"/>
    <n v="9"/>
    <n v="1"/>
    <x v="3"/>
  </r>
  <r>
    <x v="140"/>
    <n v="7"/>
    <n v="9"/>
    <n v="1"/>
    <n v="0"/>
    <n v="1"/>
    <n v="1"/>
    <n v="4"/>
    <n v="6"/>
    <n v="7"/>
    <n v="3"/>
    <n v="7"/>
    <n v="11"/>
    <n v="10"/>
    <n v="1979"/>
    <s v="M"/>
    <n v="7"/>
    <n v="1"/>
    <x v="3"/>
  </r>
  <r>
    <x v="141"/>
    <n v="7"/>
    <n v="6"/>
    <n v="0"/>
    <n v="4"/>
    <n v="3"/>
    <n v="0"/>
    <n v="5"/>
    <n v="4"/>
    <n v="5"/>
    <n v="5"/>
    <n v="5"/>
    <n v="30"/>
    <n v="4"/>
    <n v="1976"/>
    <s v="M"/>
    <n v="5"/>
    <n v="1"/>
    <x v="3"/>
  </r>
  <r>
    <x v="142"/>
    <n v="8"/>
    <n v="9"/>
    <n v="0"/>
    <n v="8"/>
    <n v="2"/>
    <n v="6"/>
    <n v="0"/>
    <n v="8"/>
    <n v="5"/>
    <n v="9"/>
    <n v="9"/>
    <n v="26"/>
    <n v="8"/>
    <n v="1989"/>
    <s v="M"/>
    <n v="9"/>
    <n v="1"/>
    <x v="1"/>
  </r>
  <r>
    <x v="143"/>
    <n v="7"/>
    <n v="6"/>
    <n v="1"/>
    <n v="2"/>
    <n v="2"/>
    <n v="7"/>
    <n v="5"/>
    <n v="2"/>
    <n v="0"/>
    <n v="2"/>
    <n v="8"/>
    <n v="27"/>
    <n v="12"/>
    <n v="1976"/>
    <s v="K"/>
    <n v="8"/>
    <n v="1"/>
    <x v="3"/>
  </r>
  <r>
    <x v="144"/>
    <n v="7"/>
    <n v="7"/>
    <n v="1"/>
    <n v="2"/>
    <n v="0"/>
    <n v="8"/>
    <n v="3"/>
    <n v="5"/>
    <n v="8"/>
    <n v="7"/>
    <n v="1"/>
    <n v="8"/>
    <n v="12"/>
    <n v="1977"/>
    <s v="M"/>
    <n v="8"/>
    <n v="0"/>
    <x v="3"/>
  </r>
  <r>
    <x v="145"/>
    <n v="8"/>
    <n v="9"/>
    <n v="0"/>
    <n v="1"/>
    <n v="0"/>
    <n v="2"/>
    <n v="9"/>
    <n v="3"/>
    <n v="6"/>
    <n v="0"/>
    <n v="4"/>
    <n v="2"/>
    <n v="1"/>
    <n v="1989"/>
    <s v="K"/>
    <n v="4"/>
    <n v="1"/>
    <x v="1"/>
  </r>
  <r>
    <x v="146"/>
    <n v="8"/>
    <n v="9"/>
    <n v="0"/>
    <n v="9"/>
    <n v="1"/>
    <n v="4"/>
    <n v="8"/>
    <n v="2"/>
    <n v="2"/>
    <n v="5"/>
    <n v="0"/>
    <n v="14"/>
    <n v="9"/>
    <n v="1989"/>
    <s v="M"/>
    <n v="0"/>
    <n v="1"/>
    <x v="1"/>
  </r>
  <r>
    <x v="147"/>
    <n v="5"/>
    <n v="8"/>
    <n v="1"/>
    <n v="2"/>
    <n v="2"/>
    <n v="1"/>
    <n v="8"/>
    <n v="8"/>
    <n v="0"/>
    <n v="2"/>
    <n v="7"/>
    <n v="21"/>
    <n v="12"/>
    <n v="1958"/>
    <s v="K"/>
    <n v="7"/>
    <n v="1"/>
    <x v="0"/>
  </r>
  <r>
    <x v="148"/>
    <n v="8"/>
    <n v="9"/>
    <n v="0"/>
    <n v="5"/>
    <n v="2"/>
    <n v="2"/>
    <n v="9"/>
    <n v="5"/>
    <n v="1"/>
    <n v="7"/>
    <n v="2"/>
    <n v="22"/>
    <n v="5"/>
    <n v="1989"/>
    <s v="M"/>
    <n v="2"/>
    <n v="1"/>
    <x v="1"/>
  </r>
  <r>
    <x v="149"/>
    <n v="7"/>
    <n v="9"/>
    <n v="0"/>
    <n v="7"/>
    <n v="0"/>
    <n v="6"/>
    <n v="2"/>
    <n v="7"/>
    <n v="8"/>
    <n v="3"/>
    <n v="1"/>
    <n v="6"/>
    <n v="7"/>
    <n v="1979"/>
    <s v="M"/>
    <n v="1"/>
    <n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BC2926-AFC7-457D-A5B9-581965DFA702}" name="Tabela przestawna1" cacheId="8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1:B44" firstHeaderRow="1" firstDataRow="1" firstDataCol="1"/>
  <pivotFields count="16">
    <pivotField dataField="1" showAll="0">
      <items count="151">
        <item x="129"/>
        <item x="109"/>
        <item x="102"/>
        <item x="100"/>
        <item x="111"/>
        <item x="13"/>
        <item x="128"/>
        <item x="0"/>
        <item x="104"/>
        <item x="84"/>
        <item x="53"/>
        <item x="64"/>
        <item x="16"/>
        <item x="96"/>
        <item x="37"/>
        <item x="125"/>
        <item x="95"/>
        <item x="147"/>
        <item x="89"/>
        <item x="87"/>
        <item x="79"/>
        <item x="67"/>
        <item x="138"/>
        <item x="91"/>
        <item x="83"/>
        <item x="74"/>
        <item x="80"/>
        <item x="5"/>
        <item x="6"/>
        <item x="113"/>
        <item x="30"/>
        <item x="51"/>
        <item x="41"/>
        <item x="28"/>
        <item x="7"/>
        <item x="121"/>
        <item x="130"/>
        <item x="42"/>
        <item x="68"/>
        <item x="29"/>
        <item x="120"/>
        <item x="56"/>
        <item x="36"/>
        <item x="17"/>
        <item x="11"/>
        <item x="123"/>
        <item x="69"/>
        <item x="43"/>
        <item x="122"/>
        <item x="54"/>
        <item x="34"/>
        <item x="26"/>
        <item x="44"/>
        <item x="71"/>
        <item x="40"/>
        <item x="22"/>
        <item x="57"/>
        <item x="133"/>
        <item x="73"/>
        <item x="136"/>
        <item x="23"/>
        <item x="134"/>
        <item x="61"/>
        <item x="24"/>
        <item x="48"/>
        <item x="10"/>
        <item x="32"/>
        <item x="15"/>
        <item x="105"/>
        <item x="9"/>
        <item x="60"/>
        <item x="141"/>
        <item x="139"/>
        <item x="72"/>
        <item x="143"/>
        <item x="18"/>
        <item x="45"/>
        <item x="144"/>
        <item x="116"/>
        <item x="114"/>
        <item x="38"/>
        <item x="46"/>
        <item x="75"/>
        <item x="149"/>
        <item x="140"/>
        <item x="47"/>
        <item x="126"/>
        <item x="98"/>
        <item x="94"/>
        <item x="20"/>
        <item x="65"/>
        <item x="92"/>
        <item x="55"/>
        <item x="124"/>
        <item x="90"/>
        <item x="62"/>
        <item x="25"/>
        <item x="63"/>
        <item x="131"/>
        <item x="2"/>
        <item x="115"/>
        <item x="97"/>
        <item x="50"/>
        <item x="21"/>
        <item x="3"/>
        <item x="66"/>
        <item x="137"/>
        <item x="99"/>
        <item x="85"/>
        <item x="33"/>
        <item x="82"/>
        <item x="39"/>
        <item x="86"/>
        <item x="76"/>
        <item x="8"/>
        <item x="145"/>
        <item x="12"/>
        <item x="4"/>
        <item x="103"/>
        <item x="135"/>
        <item x="119"/>
        <item x="27"/>
        <item x="112"/>
        <item x="107"/>
        <item x="132"/>
        <item x="81"/>
        <item x="31"/>
        <item x="58"/>
        <item x="77"/>
        <item x="93"/>
        <item x="110"/>
        <item x="117"/>
        <item x="101"/>
        <item x="148"/>
        <item x="127"/>
        <item x="35"/>
        <item x="70"/>
        <item x="49"/>
        <item x="142"/>
        <item x="146"/>
        <item x="1"/>
        <item x="106"/>
        <item x="118"/>
        <item x="78"/>
        <item x="59"/>
        <item x="52"/>
        <item x="88"/>
        <item x="14"/>
        <item x="19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3">
        <item x="40"/>
        <item x="39"/>
        <item x="10"/>
        <item x="0"/>
        <item x="27"/>
        <item x="12"/>
        <item x="21"/>
        <item x="37"/>
        <item x="41"/>
        <item x="30"/>
        <item x="35"/>
        <item x="33"/>
        <item x="4"/>
        <item x="20"/>
        <item x="5"/>
        <item x="23"/>
        <item x="19"/>
        <item x="9"/>
        <item x="24"/>
        <item x="28"/>
        <item x="18"/>
        <item x="16"/>
        <item x="32"/>
        <item x="17"/>
        <item x="8"/>
        <item x="7"/>
        <item x="31"/>
        <item x="13"/>
        <item x="22"/>
        <item x="25"/>
        <item x="38"/>
        <item x="36"/>
        <item x="15"/>
        <item x="29"/>
        <item x="2"/>
        <item x="3"/>
        <item x="34"/>
        <item x="6"/>
        <item x="1"/>
        <item x="26"/>
        <item x="11"/>
        <item x="14"/>
        <item t="default"/>
      </items>
    </pivotField>
    <pivotField showAll="0"/>
  </pivotFields>
  <rowFields count="1">
    <field x="14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Liczba z pese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D7F7B6-4641-438F-BE09-60E59C78D2E9}" name="Tabela przestawna3" cacheId="17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A20" firstHeaderRow="1" firstDataRow="1" firstDataCol="1"/>
  <pivotFields count="18">
    <pivotField axis="axisRow" showAll="0" sortType="ascending">
      <items count="151">
        <item x="129"/>
        <item x="109"/>
        <item x="102"/>
        <item x="100"/>
        <item x="111"/>
        <item x="13"/>
        <item x="128"/>
        <item x="0"/>
        <item x="104"/>
        <item x="84"/>
        <item x="53"/>
        <item x="64"/>
        <item x="16"/>
        <item x="96"/>
        <item x="37"/>
        <item x="125"/>
        <item x="95"/>
        <item x="147"/>
        <item x="89"/>
        <item x="87"/>
        <item x="79"/>
        <item x="67"/>
        <item x="138"/>
        <item x="91"/>
        <item x="83"/>
        <item x="74"/>
        <item x="80"/>
        <item x="5"/>
        <item x="6"/>
        <item x="113"/>
        <item x="30"/>
        <item x="51"/>
        <item x="41"/>
        <item x="28"/>
        <item x="7"/>
        <item x="121"/>
        <item x="130"/>
        <item x="42"/>
        <item x="68"/>
        <item x="29"/>
        <item x="120"/>
        <item x="56"/>
        <item x="36"/>
        <item x="17"/>
        <item x="11"/>
        <item x="123"/>
        <item x="69"/>
        <item x="43"/>
        <item x="122"/>
        <item x="54"/>
        <item x="34"/>
        <item x="26"/>
        <item x="44"/>
        <item x="71"/>
        <item x="40"/>
        <item x="22"/>
        <item x="57"/>
        <item x="133"/>
        <item x="73"/>
        <item x="136"/>
        <item x="23"/>
        <item x="134"/>
        <item x="61"/>
        <item x="24"/>
        <item x="48"/>
        <item x="10"/>
        <item x="32"/>
        <item x="15"/>
        <item x="105"/>
        <item x="9"/>
        <item x="60"/>
        <item x="141"/>
        <item x="139"/>
        <item x="72"/>
        <item x="143"/>
        <item x="18"/>
        <item x="45"/>
        <item x="144"/>
        <item x="116"/>
        <item x="114"/>
        <item x="38"/>
        <item x="46"/>
        <item x="75"/>
        <item x="149"/>
        <item x="140"/>
        <item x="47"/>
        <item x="126"/>
        <item x="98"/>
        <item x="94"/>
        <item x="20"/>
        <item x="65"/>
        <item x="92"/>
        <item x="55"/>
        <item x="124"/>
        <item x="90"/>
        <item x="62"/>
        <item x="25"/>
        <item x="63"/>
        <item x="131"/>
        <item x="2"/>
        <item x="115"/>
        <item x="97"/>
        <item x="50"/>
        <item x="21"/>
        <item x="3"/>
        <item x="66"/>
        <item x="137"/>
        <item x="99"/>
        <item x="85"/>
        <item x="33"/>
        <item x="82"/>
        <item x="39"/>
        <item x="86"/>
        <item x="76"/>
        <item x="8"/>
        <item x="145"/>
        <item x="12"/>
        <item x="4"/>
        <item x="103"/>
        <item x="135"/>
        <item x="119"/>
        <item x="27"/>
        <item x="112"/>
        <item x="107"/>
        <item x="132"/>
        <item x="81"/>
        <item x="31"/>
        <item x="58"/>
        <item x="77"/>
        <item x="93"/>
        <item x="110"/>
        <item x="117"/>
        <item x="101"/>
        <item x="148"/>
        <item x="127"/>
        <item x="35"/>
        <item x="70"/>
        <item x="49"/>
        <item x="142"/>
        <item x="146"/>
        <item x="1"/>
        <item x="106"/>
        <item x="118"/>
        <item x="78"/>
        <item x="59"/>
        <item x="52"/>
        <item x="88"/>
        <item x="14"/>
        <item x="19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h="1" x="0"/>
        <item t="default"/>
      </items>
    </pivotField>
  </pivotFields>
  <rowFields count="2">
    <field x="0"/>
    <field x="17"/>
  </rowFields>
  <rowItems count="17">
    <i>
      <x v="10"/>
    </i>
    <i r="1">
      <x/>
    </i>
    <i>
      <x v="22"/>
    </i>
    <i r="1">
      <x/>
    </i>
    <i>
      <x v="75"/>
    </i>
    <i r="1">
      <x/>
    </i>
    <i>
      <x v="77"/>
    </i>
    <i r="1">
      <x/>
    </i>
    <i>
      <x v="89"/>
    </i>
    <i r="1">
      <x/>
    </i>
    <i>
      <x v="135"/>
    </i>
    <i r="1">
      <x/>
    </i>
    <i>
      <x v="147"/>
    </i>
    <i r="1">
      <x/>
    </i>
    <i>
      <x v="148"/>
    </i>
    <i r="1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5DB6C8-F280-4F22-98D5-AFBA6F67372C}" name="Tabela przestawna5" cacheId="2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3" rowHeaderCaption="lata">
  <location ref="A1:B7" firstHeaderRow="1" firstDataRow="1" firstDataCol="1"/>
  <pivotFields count="19">
    <pivotField dataField="1" showAll="0">
      <items count="151">
        <item x="129"/>
        <item x="109"/>
        <item x="102"/>
        <item x="100"/>
        <item x="111"/>
        <item x="13"/>
        <item x="128"/>
        <item x="0"/>
        <item x="104"/>
        <item x="84"/>
        <item x="53"/>
        <item x="64"/>
        <item x="16"/>
        <item x="96"/>
        <item x="37"/>
        <item x="125"/>
        <item x="95"/>
        <item x="147"/>
        <item x="89"/>
        <item x="87"/>
        <item x="79"/>
        <item x="67"/>
        <item x="138"/>
        <item x="91"/>
        <item x="83"/>
        <item x="74"/>
        <item x="80"/>
        <item x="5"/>
        <item x="6"/>
        <item x="113"/>
        <item x="30"/>
        <item x="51"/>
        <item x="41"/>
        <item x="28"/>
        <item x="7"/>
        <item x="121"/>
        <item x="130"/>
        <item x="42"/>
        <item x="68"/>
        <item x="29"/>
        <item x="120"/>
        <item x="56"/>
        <item x="36"/>
        <item x="17"/>
        <item x="11"/>
        <item x="123"/>
        <item x="69"/>
        <item x="43"/>
        <item x="122"/>
        <item x="54"/>
        <item x="34"/>
        <item x="26"/>
        <item x="44"/>
        <item x="71"/>
        <item x="40"/>
        <item x="22"/>
        <item x="57"/>
        <item x="133"/>
        <item x="73"/>
        <item x="136"/>
        <item x="23"/>
        <item x="134"/>
        <item x="61"/>
        <item x="24"/>
        <item x="48"/>
        <item x="10"/>
        <item x="32"/>
        <item x="15"/>
        <item x="105"/>
        <item x="9"/>
        <item x="60"/>
        <item x="141"/>
        <item x="139"/>
        <item x="72"/>
        <item x="143"/>
        <item x="18"/>
        <item x="45"/>
        <item x="144"/>
        <item x="116"/>
        <item x="114"/>
        <item x="38"/>
        <item x="46"/>
        <item x="75"/>
        <item x="149"/>
        <item x="140"/>
        <item x="47"/>
        <item x="126"/>
        <item x="98"/>
        <item x="94"/>
        <item x="20"/>
        <item x="65"/>
        <item x="92"/>
        <item x="55"/>
        <item x="124"/>
        <item x="90"/>
        <item x="62"/>
        <item x="25"/>
        <item x="63"/>
        <item x="131"/>
        <item x="2"/>
        <item x="115"/>
        <item x="97"/>
        <item x="50"/>
        <item x="21"/>
        <item x="3"/>
        <item x="66"/>
        <item x="137"/>
        <item x="99"/>
        <item x="85"/>
        <item x="33"/>
        <item x="82"/>
        <item x="39"/>
        <item x="86"/>
        <item x="76"/>
        <item x="8"/>
        <item x="145"/>
        <item x="12"/>
        <item x="4"/>
        <item x="103"/>
        <item x="135"/>
        <item x="119"/>
        <item x="27"/>
        <item x="112"/>
        <item x="107"/>
        <item x="132"/>
        <item x="81"/>
        <item x="31"/>
        <item x="58"/>
        <item x="77"/>
        <item x="93"/>
        <item x="110"/>
        <item x="117"/>
        <item x="101"/>
        <item x="148"/>
        <item x="127"/>
        <item x="35"/>
        <item x="70"/>
        <item x="49"/>
        <item x="142"/>
        <item x="146"/>
        <item x="1"/>
        <item x="106"/>
        <item x="118"/>
        <item x="78"/>
        <item x="59"/>
        <item x="52"/>
        <item x="88"/>
        <item x="14"/>
        <item x="19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2"/>
        <item x="3"/>
        <item x="1"/>
        <item x="4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osób" fld="0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62734FF-8DE3-4DD8-8E04-93811FA538D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93F13-576D-49E0-81AA-5ACE8F01363F}" name="pesel" displayName="pesel" ref="A1:A151" tableType="queryTable" totalsRowShown="0">
  <autoFilter ref="A1:A151" xr:uid="{FAA93F13-576D-49E0-81AA-5ACE8F01363F}"/>
  <tableColumns count="1">
    <tableColumn id="1" xr3:uid="{4FD6EB53-FB33-41F6-8D25-08B90E185FFB}" uniqueName="1" name="pesel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4889-6E15-4C15-8B95-F9BB993CE8AC}">
  <dimension ref="A1:U151"/>
  <sheetViews>
    <sheetView zoomScaleNormal="100" workbookViewId="0">
      <selection activeCell="R16" sqref="R16"/>
    </sheetView>
  </sheetViews>
  <sheetFormatPr defaultRowHeight="14.4" x14ac:dyDescent="0.3"/>
  <cols>
    <col min="1" max="1" width="12" bestFit="1" customWidth="1"/>
    <col min="17" max="17" width="12" customWidth="1"/>
    <col min="18" max="18" width="9.5546875" bestFit="1" customWidth="1"/>
    <col min="19" max="19" width="9.44140625" customWidth="1"/>
  </cols>
  <sheetData>
    <row r="1" spans="1:21" x14ac:dyDescent="0.3">
      <c r="A1" t="s">
        <v>150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t="s">
        <v>155</v>
      </c>
      <c r="N1" t="s">
        <v>156</v>
      </c>
      <c r="O1" t="s">
        <v>157</v>
      </c>
      <c r="P1" t="s">
        <v>151</v>
      </c>
      <c r="Q1" t="s">
        <v>161</v>
      </c>
      <c r="R1" t="s">
        <v>162</v>
      </c>
      <c r="S1" t="s">
        <v>163</v>
      </c>
      <c r="T1" t="s">
        <v>152</v>
      </c>
      <c r="U1">
        <f>COUNTIF(P2:P151,"K")</f>
        <v>74</v>
      </c>
    </row>
    <row r="2" spans="1:21" x14ac:dyDescent="0.3">
      <c r="A2" s="1" t="s">
        <v>0</v>
      </c>
      <c r="B2">
        <f>VALUE(MID($A2,B$1,1))</f>
        <v>5</v>
      </c>
      <c r="C2">
        <f t="shared" ref="C2:L17" si="0">VALUE(MID($A2,C$1,1))</f>
        <v>3</v>
      </c>
      <c r="D2">
        <f t="shared" si="0"/>
        <v>0</v>
      </c>
      <c r="E2">
        <f t="shared" si="0"/>
        <v>8</v>
      </c>
      <c r="F2">
        <f t="shared" si="0"/>
        <v>2</v>
      </c>
      <c r="G2">
        <f t="shared" si="0"/>
        <v>8</v>
      </c>
      <c r="H2">
        <f t="shared" si="0"/>
        <v>0</v>
      </c>
      <c r="I2">
        <f t="shared" si="0"/>
        <v>6</v>
      </c>
      <c r="J2">
        <f t="shared" si="0"/>
        <v>0</v>
      </c>
      <c r="K2">
        <f t="shared" si="0"/>
        <v>5</v>
      </c>
      <c r="L2">
        <f t="shared" si="0"/>
        <v>9</v>
      </c>
      <c r="M2">
        <f>VALUE(MID($A2,5,2))</f>
        <v>28</v>
      </c>
      <c r="N2">
        <f>VALUE(MID($A2,3,2))</f>
        <v>8</v>
      </c>
      <c r="O2">
        <f>1900+VALUE(MID($A2,1,2))</f>
        <v>1953</v>
      </c>
      <c r="P2" t="str">
        <f>IF(MOD(K2,2),"M","K")</f>
        <v>M</v>
      </c>
      <c r="Q2">
        <f>MOD(10- MOD(B2*1+C2*3+D2*7+E2*9+F2*1+G2*3+H2*7+I2*9+J2*1+K2*3,10),10)</f>
        <v>9</v>
      </c>
      <c r="R2">
        <f>IF(L2=Q2,1,0)</f>
        <v>1</v>
      </c>
      <c r="S2">
        <f>B2*10</f>
        <v>50</v>
      </c>
      <c r="T2" t="s">
        <v>153</v>
      </c>
      <c r="U2">
        <f>COUNTIF(P2:P151,"M")</f>
        <v>76</v>
      </c>
    </row>
    <row r="3" spans="1:21" x14ac:dyDescent="0.3">
      <c r="A3" s="1" t="s">
        <v>1</v>
      </c>
      <c r="B3">
        <f t="shared" ref="B3:L34" si="1">VALUE(MID($A3,B$1,1))</f>
        <v>8</v>
      </c>
      <c r="C3">
        <f t="shared" si="0"/>
        <v>9</v>
      </c>
      <c r="D3">
        <f t="shared" si="0"/>
        <v>1</v>
      </c>
      <c r="E3">
        <f t="shared" si="0"/>
        <v>0</v>
      </c>
      <c r="F3">
        <f t="shared" si="0"/>
        <v>0</v>
      </c>
      <c r="G3">
        <f t="shared" si="0"/>
        <v>1</v>
      </c>
      <c r="H3">
        <f t="shared" si="0"/>
        <v>9</v>
      </c>
      <c r="I3">
        <f t="shared" si="0"/>
        <v>2</v>
      </c>
      <c r="J3">
        <f t="shared" si="0"/>
        <v>7</v>
      </c>
      <c r="K3">
        <f t="shared" si="0"/>
        <v>5</v>
      </c>
      <c r="L3">
        <f t="shared" si="0"/>
        <v>2</v>
      </c>
      <c r="M3">
        <f t="shared" ref="M3:M66" si="2">VALUE(MID($A3,5,2))</f>
        <v>1</v>
      </c>
      <c r="N3">
        <f t="shared" ref="N3:N66" si="3">VALUE(MID($A3,3,2))</f>
        <v>10</v>
      </c>
      <c r="O3">
        <f t="shared" ref="O3:O66" si="4">1900+VALUE(MID($A3,1,2))</f>
        <v>1989</v>
      </c>
      <c r="P3" t="str">
        <f t="shared" ref="P3:P66" si="5">IF(MOD(K3,2),"M","K")</f>
        <v>M</v>
      </c>
      <c r="Q3">
        <f t="shared" ref="Q3:Q11" si="6">MOD(10- MOD(B3*1+C3*3+D3*7+E3*9+F3*1+G3*3+H3*7+I3*9+J3*1+K3*3,10),10)</f>
        <v>2</v>
      </c>
      <c r="R3">
        <f t="shared" ref="R3:R66" si="7">IF(L3=Q3,1,0)</f>
        <v>1</v>
      </c>
      <c r="S3">
        <f t="shared" ref="S3:S66" si="8">B3*10</f>
        <v>80</v>
      </c>
    </row>
    <row r="4" spans="1:21" x14ac:dyDescent="0.3">
      <c r="A4" s="1" t="s">
        <v>2</v>
      </c>
      <c r="B4">
        <f t="shared" si="1"/>
        <v>8</v>
      </c>
      <c r="C4">
        <f t="shared" si="0"/>
        <v>5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7</v>
      </c>
      <c r="H4">
        <f t="shared" si="0"/>
        <v>7</v>
      </c>
      <c r="I4">
        <f t="shared" si="0"/>
        <v>9</v>
      </c>
      <c r="J4">
        <f t="shared" si="0"/>
        <v>2</v>
      </c>
      <c r="K4">
        <f t="shared" si="0"/>
        <v>8</v>
      </c>
      <c r="L4">
        <f t="shared" si="0"/>
        <v>3</v>
      </c>
      <c r="M4">
        <f t="shared" si="2"/>
        <v>17</v>
      </c>
      <c r="N4">
        <f t="shared" si="3"/>
        <v>11</v>
      </c>
      <c r="O4">
        <f t="shared" si="4"/>
        <v>1985</v>
      </c>
      <c r="P4" t="str">
        <f t="shared" si="5"/>
        <v>K</v>
      </c>
      <c r="Q4">
        <f t="shared" si="6"/>
        <v>3</v>
      </c>
      <c r="R4">
        <f t="shared" si="7"/>
        <v>1</v>
      </c>
      <c r="S4">
        <f t="shared" si="8"/>
        <v>80</v>
      </c>
      <c r="U4">
        <f>COUNTIF(N2:N151,12)</f>
        <v>20</v>
      </c>
    </row>
    <row r="5" spans="1:21" x14ac:dyDescent="0.3">
      <c r="A5" s="1" t="s">
        <v>3</v>
      </c>
      <c r="B5">
        <f t="shared" si="1"/>
        <v>8</v>
      </c>
      <c r="C5">
        <f t="shared" si="0"/>
        <v>6</v>
      </c>
      <c r="D5">
        <f t="shared" si="0"/>
        <v>0</v>
      </c>
      <c r="E5">
        <f t="shared" si="0"/>
        <v>8</v>
      </c>
      <c r="F5">
        <f t="shared" si="0"/>
        <v>0</v>
      </c>
      <c r="G5">
        <f t="shared" si="0"/>
        <v>9</v>
      </c>
      <c r="H5">
        <f t="shared" si="0"/>
        <v>4</v>
      </c>
      <c r="I5">
        <f t="shared" si="0"/>
        <v>1</v>
      </c>
      <c r="J5">
        <f t="shared" si="0"/>
        <v>1</v>
      </c>
      <c r="K5">
        <f t="shared" si="0"/>
        <v>6</v>
      </c>
      <c r="L5">
        <f t="shared" si="0"/>
        <v>9</v>
      </c>
      <c r="M5">
        <f t="shared" si="2"/>
        <v>9</v>
      </c>
      <c r="N5">
        <f t="shared" si="3"/>
        <v>8</v>
      </c>
      <c r="O5">
        <f t="shared" si="4"/>
        <v>1986</v>
      </c>
      <c r="P5" t="str">
        <f t="shared" si="5"/>
        <v>K</v>
      </c>
      <c r="Q5">
        <f t="shared" si="6"/>
        <v>9</v>
      </c>
      <c r="R5">
        <f t="shared" si="7"/>
        <v>1</v>
      </c>
      <c r="S5">
        <f t="shared" si="8"/>
        <v>80</v>
      </c>
      <c r="T5" t="s">
        <v>154</v>
      </c>
      <c r="U5">
        <f t="array" ref="U5">COUNT(IF( D2:D151*10+E2:E151=12, D2:D151))</f>
        <v>20</v>
      </c>
    </row>
    <row r="6" spans="1:21" x14ac:dyDescent="0.3">
      <c r="A6" s="1" t="s">
        <v>4</v>
      </c>
      <c r="B6">
        <f t="shared" si="1"/>
        <v>8</v>
      </c>
      <c r="C6">
        <f t="shared" si="0"/>
        <v>9</v>
      </c>
      <c r="D6">
        <f t="shared" si="0"/>
        <v>0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2</v>
      </c>
      <c r="I6">
        <f t="shared" si="0"/>
        <v>9</v>
      </c>
      <c r="J6">
        <f t="shared" si="0"/>
        <v>7</v>
      </c>
      <c r="K6">
        <f t="shared" si="0"/>
        <v>0</v>
      </c>
      <c r="L6">
        <f t="shared" si="0"/>
        <v>0</v>
      </c>
      <c r="M6">
        <f t="shared" si="2"/>
        <v>11</v>
      </c>
      <c r="N6">
        <f t="shared" si="3"/>
        <v>1</v>
      </c>
      <c r="O6">
        <f t="shared" si="4"/>
        <v>1989</v>
      </c>
      <c r="P6" t="str">
        <f t="shared" si="5"/>
        <v>K</v>
      </c>
      <c r="Q6">
        <f>MOD(10- MOD(B6*1+C6*3+D6*7+E6*9+F6*1+G6*3+H6*7+I6*9+J6*1+K6*3,10),10)</f>
        <v>0</v>
      </c>
      <c r="R6">
        <f t="shared" si="7"/>
        <v>1</v>
      </c>
      <c r="S6">
        <f t="shared" si="8"/>
        <v>80</v>
      </c>
    </row>
    <row r="7" spans="1:21" x14ac:dyDescent="0.3">
      <c r="A7" s="1" t="s">
        <v>5</v>
      </c>
      <c r="B7">
        <f t="shared" si="1"/>
        <v>6</v>
      </c>
      <c r="C7">
        <f t="shared" si="0"/>
        <v>2</v>
      </c>
      <c r="D7">
        <f t="shared" si="0"/>
        <v>0</v>
      </c>
      <c r="E7">
        <f t="shared" si="0"/>
        <v>3</v>
      </c>
      <c r="F7">
        <f t="shared" si="0"/>
        <v>3</v>
      </c>
      <c r="G7">
        <f t="shared" si="0"/>
        <v>0</v>
      </c>
      <c r="H7">
        <f t="shared" si="0"/>
        <v>8</v>
      </c>
      <c r="I7">
        <f t="shared" si="0"/>
        <v>9</v>
      </c>
      <c r="J7">
        <f t="shared" si="0"/>
        <v>8</v>
      </c>
      <c r="K7">
        <f t="shared" si="0"/>
        <v>0</v>
      </c>
      <c r="L7">
        <f t="shared" si="0"/>
        <v>3</v>
      </c>
      <c r="M7">
        <f t="shared" si="2"/>
        <v>30</v>
      </c>
      <c r="N7">
        <f t="shared" si="3"/>
        <v>3</v>
      </c>
      <c r="O7">
        <f t="shared" si="4"/>
        <v>1962</v>
      </c>
      <c r="P7" t="str">
        <f t="shared" si="5"/>
        <v>K</v>
      </c>
      <c r="Q7">
        <f t="shared" si="6"/>
        <v>3</v>
      </c>
      <c r="R7">
        <f t="shared" si="7"/>
        <v>1</v>
      </c>
      <c r="S7">
        <f t="shared" si="8"/>
        <v>60</v>
      </c>
    </row>
    <row r="8" spans="1:21" x14ac:dyDescent="0.3">
      <c r="A8" s="1" t="s">
        <v>6</v>
      </c>
      <c r="B8">
        <f t="shared" si="1"/>
        <v>6</v>
      </c>
      <c r="C8">
        <f t="shared" si="0"/>
        <v>2</v>
      </c>
      <c r="D8">
        <f t="shared" si="0"/>
        <v>0</v>
      </c>
      <c r="E8">
        <f t="shared" si="0"/>
        <v>9</v>
      </c>
      <c r="F8">
        <f t="shared" si="0"/>
        <v>2</v>
      </c>
      <c r="G8">
        <f t="shared" si="0"/>
        <v>5</v>
      </c>
      <c r="H8">
        <f t="shared" si="0"/>
        <v>6</v>
      </c>
      <c r="I8">
        <f t="shared" si="0"/>
        <v>9</v>
      </c>
      <c r="J8">
        <f t="shared" si="0"/>
        <v>0</v>
      </c>
      <c r="K8">
        <f t="shared" si="0"/>
        <v>9</v>
      </c>
      <c r="L8">
        <f t="shared" si="0"/>
        <v>0</v>
      </c>
      <c r="M8">
        <f t="shared" si="2"/>
        <v>25</v>
      </c>
      <c r="N8">
        <f t="shared" si="3"/>
        <v>9</v>
      </c>
      <c r="O8">
        <f t="shared" si="4"/>
        <v>1962</v>
      </c>
      <c r="P8" t="str">
        <f t="shared" si="5"/>
        <v>M</v>
      </c>
      <c r="Q8">
        <f>MOD(10- MOD(B8*1+C8*3+D8*7+E8*9+F8*1+G8*3+H8*7+I8*9+J8*1+K8*3,10),10)</f>
        <v>0</v>
      </c>
      <c r="R8">
        <f t="shared" si="7"/>
        <v>1</v>
      </c>
      <c r="S8">
        <f t="shared" si="8"/>
        <v>60</v>
      </c>
    </row>
    <row r="9" spans="1:21" x14ac:dyDescent="0.3">
      <c r="A9" s="1" t="s">
        <v>7</v>
      </c>
      <c r="B9">
        <f t="shared" si="1"/>
        <v>6</v>
      </c>
      <c r="C9">
        <f t="shared" si="0"/>
        <v>4</v>
      </c>
      <c r="D9">
        <f t="shared" si="0"/>
        <v>0</v>
      </c>
      <c r="E9">
        <f t="shared" si="0"/>
        <v>6</v>
      </c>
      <c r="F9">
        <f t="shared" si="0"/>
        <v>3</v>
      </c>
      <c r="G9">
        <f t="shared" si="0"/>
        <v>1</v>
      </c>
      <c r="H9">
        <f t="shared" si="0"/>
        <v>5</v>
      </c>
      <c r="I9">
        <f t="shared" si="0"/>
        <v>9</v>
      </c>
      <c r="J9">
        <f t="shared" si="0"/>
        <v>2</v>
      </c>
      <c r="K9">
        <f t="shared" si="0"/>
        <v>1</v>
      </c>
      <c r="L9">
        <f t="shared" si="0"/>
        <v>1</v>
      </c>
      <c r="M9">
        <f t="shared" si="2"/>
        <v>31</v>
      </c>
      <c r="N9">
        <f t="shared" si="3"/>
        <v>6</v>
      </c>
      <c r="O9">
        <f t="shared" si="4"/>
        <v>1964</v>
      </c>
      <c r="P9" t="str">
        <f t="shared" si="5"/>
        <v>M</v>
      </c>
      <c r="Q9">
        <f t="shared" si="6"/>
        <v>1</v>
      </c>
      <c r="R9">
        <f t="shared" si="7"/>
        <v>1</v>
      </c>
      <c r="S9">
        <f t="shared" si="8"/>
        <v>60</v>
      </c>
    </row>
    <row r="10" spans="1:21" x14ac:dyDescent="0.3">
      <c r="A10" s="1" t="s">
        <v>8</v>
      </c>
      <c r="B10">
        <f t="shared" si="1"/>
        <v>8</v>
      </c>
      <c r="C10">
        <f t="shared" si="0"/>
        <v>8</v>
      </c>
      <c r="D10">
        <f t="shared" si="0"/>
        <v>1</v>
      </c>
      <c r="E10">
        <f t="shared" si="0"/>
        <v>2</v>
      </c>
      <c r="F10">
        <f t="shared" si="0"/>
        <v>0</v>
      </c>
      <c r="G10">
        <f t="shared" si="0"/>
        <v>2</v>
      </c>
      <c r="H10">
        <f t="shared" si="0"/>
        <v>6</v>
      </c>
      <c r="I10">
        <f t="shared" si="0"/>
        <v>2</v>
      </c>
      <c r="J10">
        <f t="shared" si="0"/>
        <v>4</v>
      </c>
      <c r="K10">
        <f t="shared" si="0"/>
        <v>2</v>
      </c>
      <c r="L10">
        <f t="shared" si="0"/>
        <v>7</v>
      </c>
      <c r="M10">
        <f t="shared" si="2"/>
        <v>2</v>
      </c>
      <c r="N10">
        <f t="shared" si="3"/>
        <v>12</v>
      </c>
      <c r="O10">
        <f t="shared" si="4"/>
        <v>1988</v>
      </c>
      <c r="P10" t="str">
        <f t="shared" si="5"/>
        <v>K</v>
      </c>
      <c r="Q10">
        <f t="shared" si="6"/>
        <v>7</v>
      </c>
      <c r="R10">
        <f t="shared" si="7"/>
        <v>1</v>
      </c>
      <c r="S10">
        <f t="shared" si="8"/>
        <v>80</v>
      </c>
    </row>
    <row r="11" spans="1:21" x14ac:dyDescent="0.3">
      <c r="A11" s="1" t="s">
        <v>9</v>
      </c>
      <c r="B11">
        <f t="shared" si="1"/>
        <v>7</v>
      </c>
      <c r="C11">
        <f t="shared" si="0"/>
        <v>5</v>
      </c>
      <c r="D11">
        <f t="shared" si="0"/>
        <v>1</v>
      </c>
      <c r="E11">
        <f t="shared" si="0"/>
        <v>2</v>
      </c>
      <c r="F11">
        <f t="shared" si="0"/>
        <v>1</v>
      </c>
      <c r="G11">
        <f t="shared" si="0"/>
        <v>0</v>
      </c>
      <c r="H11">
        <f t="shared" si="0"/>
        <v>0</v>
      </c>
      <c r="I11">
        <f t="shared" si="0"/>
        <v>5</v>
      </c>
      <c r="J11">
        <f t="shared" si="0"/>
        <v>0</v>
      </c>
      <c r="K11">
        <f t="shared" si="0"/>
        <v>4</v>
      </c>
      <c r="L11">
        <f t="shared" si="0"/>
        <v>5</v>
      </c>
      <c r="M11">
        <f t="shared" si="2"/>
        <v>10</v>
      </c>
      <c r="N11">
        <f t="shared" si="3"/>
        <v>12</v>
      </c>
      <c r="O11">
        <f t="shared" si="4"/>
        <v>1975</v>
      </c>
      <c r="P11" t="str">
        <f t="shared" si="5"/>
        <v>K</v>
      </c>
      <c r="Q11">
        <f t="shared" si="6"/>
        <v>5</v>
      </c>
      <c r="R11">
        <f t="shared" si="7"/>
        <v>1</v>
      </c>
      <c r="S11">
        <f t="shared" si="8"/>
        <v>70</v>
      </c>
    </row>
    <row r="12" spans="1:21" x14ac:dyDescent="0.3">
      <c r="A12" s="1" t="s">
        <v>10</v>
      </c>
      <c r="B12">
        <f t="shared" si="1"/>
        <v>7</v>
      </c>
      <c r="C12">
        <f t="shared" si="0"/>
        <v>4</v>
      </c>
      <c r="D12">
        <f t="shared" si="0"/>
        <v>1</v>
      </c>
      <c r="E12">
        <f t="shared" si="0"/>
        <v>2</v>
      </c>
      <c r="F12">
        <f t="shared" si="0"/>
        <v>1</v>
      </c>
      <c r="G12">
        <f t="shared" si="0"/>
        <v>1</v>
      </c>
      <c r="H12">
        <f t="shared" si="0"/>
        <v>0</v>
      </c>
      <c r="I12">
        <f t="shared" si="0"/>
        <v>8</v>
      </c>
      <c r="J12">
        <f t="shared" si="0"/>
        <v>5</v>
      </c>
      <c r="K12">
        <f t="shared" si="0"/>
        <v>9</v>
      </c>
      <c r="L12">
        <f t="shared" si="0"/>
        <v>8</v>
      </c>
      <c r="M12">
        <f t="shared" si="2"/>
        <v>11</v>
      </c>
      <c r="N12">
        <f t="shared" si="3"/>
        <v>12</v>
      </c>
      <c r="O12">
        <f t="shared" si="4"/>
        <v>1974</v>
      </c>
      <c r="P12" t="str">
        <f t="shared" si="5"/>
        <v>M</v>
      </c>
      <c r="Q12">
        <f>MOD(10- MOD(B12*1+C12*3+D12*7+E12*9+F12*1+G12*3+H12*7+I12*9+J12*1+K12*3,10),10)</f>
        <v>8</v>
      </c>
      <c r="R12">
        <f t="shared" si="7"/>
        <v>1</v>
      </c>
      <c r="S12">
        <f t="shared" si="8"/>
        <v>70</v>
      </c>
    </row>
    <row r="13" spans="1:21" x14ac:dyDescent="0.3">
      <c r="A13" s="1" t="s">
        <v>11</v>
      </c>
      <c r="B13">
        <f t="shared" si="1"/>
        <v>6</v>
      </c>
      <c r="C13">
        <f t="shared" si="0"/>
        <v>7</v>
      </c>
      <c r="D13">
        <f t="shared" si="0"/>
        <v>1</v>
      </c>
      <c r="E13">
        <f t="shared" si="0"/>
        <v>1</v>
      </c>
      <c r="F13">
        <f t="shared" si="0"/>
        <v>2</v>
      </c>
      <c r="G13">
        <f t="shared" si="0"/>
        <v>9</v>
      </c>
      <c r="H13">
        <f t="shared" si="0"/>
        <v>6</v>
      </c>
      <c r="I13">
        <f t="shared" si="0"/>
        <v>6</v>
      </c>
      <c r="J13">
        <f t="shared" si="0"/>
        <v>6</v>
      </c>
      <c r="K13">
        <f t="shared" si="0"/>
        <v>6</v>
      </c>
      <c r="L13">
        <f t="shared" si="0"/>
        <v>8</v>
      </c>
      <c r="M13">
        <f t="shared" si="2"/>
        <v>29</v>
      </c>
      <c r="N13">
        <f t="shared" si="3"/>
        <v>11</v>
      </c>
      <c r="O13">
        <f t="shared" si="4"/>
        <v>1967</v>
      </c>
      <c r="P13" t="str">
        <f t="shared" si="5"/>
        <v>K</v>
      </c>
      <c r="Q13">
        <f t="shared" ref="Q13:Q76" si="9">MOD(10- MOD(B13*1+C13*3+D13*7+E13*9+F13*1+G13*3+H13*7+I13*9+J13*1+K13*3,10),10)</f>
        <v>8</v>
      </c>
      <c r="R13">
        <f t="shared" si="7"/>
        <v>1</v>
      </c>
      <c r="S13">
        <f t="shared" si="8"/>
        <v>60</v>
      </c>
    </row>
    <row r="14" spans="1:21" x14ac:dyDescent="0.3">
      <c r="A14" s="1" t="s">
        <v>12</v>
      </c>
      <c r="B14">
        <f t="shared" si="1"/>
        <v>8</v>
      </c>
      <c r="C14">
        <f t="shared" si="0"/>
        <v>9</v>
      </c>
      <c r="D14">
        <f t="shared" si="0"/>
        <v>0</v>
      </c>
      <c r="E14">
        <f t="shared" si="0"/>
        <v>1</v>
      </c>
      <c r="F14">
        <f t="shared" si="0"/>
        <v>0</v>
      </c>
      <c r="G14">
        <f t="shared" si="0"/>
        <v>7</v>
      </c>
      <c r="H14">
        <f t="shared" si="0"/>
        <v>3</v>
      </c>
      <c r="I14">
        <f t="shared" si="0"/>
        <v>7</v>
      </c>
      <c r="J14">
        <f t="shared" si="0"/>
        <v>7</v>
      </c>
      <c r="K14">
        <f t="shared" si="0"/>
        <v>0</v>
      </c>
      <c r="L14">
        <f t="shared" si="0"/>
        <v>4</v>
      </c>
      <c r="M14">
        <f t="shared" si="2"/>
        <v>7</v>
      </c>
      <c r="N14">
        <f t="shared" si="3"/>
        <v>1</v>
      </c>
      <c r="O14">
        <f t="shared" si="4"/>
        <v>1989</v>
      </c>
      <c r="P14" t="str">
        <f t="shared" si="5"/>
        <v>K</v>
      </c>
      <c r="Q14">
        <f t="shared" si="9"/>
        <v>4</v>
      </c>
      <c r="R14">
        <f t="shared" si="7"/>
        <v>1</v>
      </c>
      <c r="S14">
        <f t="shared" si="8"/>
        <v>80</v>
      </c>
    </row>
    <row r="15" spans="1:21" x14ac:dyDescent="0.3">
      <c r="A15" s="1" t="s">
        <v>13</v>
      </c>
      <c r="B15">
        <f t="shared" si="1"/>
        <v>5</v>
      </c>
      <c r="C15">
        <f t="shared" si="0"/>
        <v>2</v>
      </c>
      <c r="D15">
        <f t="shared" si="0"/>
        <v>1</v>
      </c>
      <c r="E15">
        <f t="shared" si="0"/>
        <v>0</v>
      </c>
      <c r="F15">
        <f t="shared" si="0"/>
        <v>1</v>
      </c>
      <c r="G15">
        <f t="shared" si="0"/>
        <v>1</v>
      </c>
      <c r="H15">
        <f t="shared" si="0"/>
        <v>5</v>
      </c>
      <c r="I15">
        <f t="shared" si="0"/>
        <v>6</v>
      </c>
      <c r="J15">
        <f t="shared" si="0"/>
        <v>8</v>
      </c>
      <c r="K15">
        <f t="shared" si="0"/>
        <v>6</v>
      </c>
      <c r="L15">
        <f t="shared" si="0"/>
        <v>3</v>
      </c>
      <c r="M15">
        <f t="shared" si="2"/>
        <v>11</v>
      </c>
      <c r="N15">
        <f t="shared" si="3"/>
        <v>10</v>
      </c>
      <c r="O15">
        <f t="shared" si="4"/>
        <v>1952</v>
      </c>
      <c r="P15" t="str">
        <f t="shared" si="5"/>
        <v>K</v>
      </c>
      <c r="Q15">
        <f t="shared" si="9"/>
        <v>3</v>
      </c>
      <c r="R15">
        <f t="shared" si="7"/>
        <v>1</v>
      </c>
      <c r="S15">
        <f t="shared" si="8"/>
        <v>50</v>
      </c>
    </row>
    <row r="16" spans="1:21" x14ac:dyDescent="0.3">
      <c r="A16" s="1" t="s">
        <v>14</v>
      </c>
      <c r="B16">
        <f t="shared" si="1"/>
        <v>9</v>
      </c>
      <c r="C16">
        <f t="shared" si="0"/>
        <v>1</v>
      </c>
      <c r="D16">
        <f t="shared" si="0"/>
        <v>0</v>
      </c>
      <c r="E16">
        <f t="shared" si="0"/>
        <v>3</v>
      </c>
      <c r="F16">
        <f t="shared" si="0"/>
        <v>2</v>
      </c>
      <c r="G16">
        <f t="shared" si="0"/>
        <v>2</v>
      </c>
      <c r="H16">
        <f t="shared" si="0"/>
        <v>7</v>
      </c>
      <c r="I16">
        <f t="shared" si="0"/>
        <v>2</v>
      </c>
      <c r="J16">
        <f t="shared" si="0"/>
        <v>6</v>
      </c>
      <c r="K16">
        <f t="shared" si="0"/>
        <v>5</v>
      </c>
      <c r="L16">
        <f t="shared" si="0"/>
        <v>1</v>
      </c>
      <c r="M16">
        <f t="shared" si="2"/>
        <v>22</v>
      </c>
      <c r="N16">
        <f t="shared" si="3"/>
        <v>3</v>
      </c>
      <c r="O16">
        <f t="shared" si="4"/>
        <v>1991</v>
      </c>
      <c r="P16" t="str">
        <f t="shared" si="5"/>
        <v>M</v>
      </c>
      <c r="Q16">
        <f t="shared" si="9"/>
        <v>5</v>
      </c>
      <c r="R16">
        <f t="shared" si="7"/>
        <v>0</v>
      </c>
      <c r="S16">
        <f t="shared" si="8"/>
        <v>90</v>
      </c>
    </row>
    <row r="17" spans="1:19" x14ac:dyDescent="0.3">
      <c r="A17" s="1" t="s">
        <v>15</v>
      </c>
      <c r="B17">
        <f t="shared" si="1"/>
        <v>7</v>
      </c>
      <c r="C17">
        <f t="shared" si="0"/>
        <v>5</v>
      </c>
      <c r="D17">
        <f t="shared" si="0"/>
        <v>0</v>
      </c>
      <c r="E17">
        <f t="shared" si="0"/>
        <v>3</v>
      </c>
      <c r="F17">
        <f t="shared" si="0"/>
        <v>2</v>
      </c>
      <c r="G17">
        <f t="shared" si="0"/>
        <v>0</v>
      </c>
      <c r="H17">
        <f t="shared" si="0"/>
        <v>0</v>
      </c>
      <c r="I17">
        <f t="shared" si="0"/>
        <v>6</v>
      </c>
      <c r="J17">
        <f t="shared" si="0"/>
        <v>0</v>
      </c>
      <c r="K17">
        <f t="shared" si="0"/>
        <v>9</v>
      </c>
      <c r="L17">
        <f t="shared" si="0"/>
        <v>8</v>
      </c>
      <c r="M17">
        <f t="shared" si="2"/>
        <v>20</v>
      </c>
      <c r="N17">
        <f t="shared" si="3"/>
        <v>3</v>
      </c>
      <c r="O17">
        <f t="shared" si="4"/>
        <v>1975</v>
      </c>
      <c r="P17" t="str">
        <f t="shared" si="5"/>
        <v>M</v>
      </c>
      <c r="Q17">
        <f t="shared" si="9"/>
        <v>8</v>
      </c>
      <c r="R17">
        <f t="shared" si="7"/>
        <v>1</v>
      </c>
      <c r="S17">
        <f t="shared" si="8"/>
        <v>70</v>
      </c>
    </row>
    <row r="18" spans="1:19" x14ac:dyDescent="0.3">
      <c r="A18" s="1" t="s">
        <v>16</v>
      </c>
      <c r="B18">
        <f t="shared" si="1"/>
        <v>5</v>
      </c>
      <c r="C18">
        <f t="shared" si="1"/>
        <v>5</v>
      </c>
      <c r="D18">
        <f t="shared" si="1"/>
        <v>1</v>
      </c>
      <c r="E18">
        <f t="shared" si="1"/>
        <v>1</v>
      </c>
      <c r="F18">
        <f t="shared" si="1"/>
        <v>0</v>
      </c>
      <c r="G18">
        <f t="shared" si="1"/>
        <v>9</v>
      </c>
      <c r="H18">
        <f t="shared" si="1"/>
        <v>0</v>
      </c>
      <c r="I18">
        <f t="shared" si="1"/>
        <v>6</v>
      </c>
      <c r="J18">
        <f t="shared" si="1"/>
        <v>6</v>
      </c>
      <c r="K18">
        <f t="shared" si="1"/>
        <v>9</v>
      </c>
      <c r="L18">
        <f t="shared" si="1"/>
        <v>0</v>
      </c>
      <c r="M18">
        <f t="shared" si="2"/>
        <v>9</v>
      </c>
      <c r="N18">
        <f t="shared" si="3"/>
        <v>11</v>
      </c>
      <c r="O18">
        <f t="shared" si="4"/>
        <v>1955</v>
      </c>
      <c r="P18" t="str">
        <f t="shared" si="5"/>
        <v>M</v>
      </c>
      <c r="Q18">
        <f t="shared" si="9"/>
        <v>0</v>
      </c>
      <c r="R18">
        <f t="shared" si="7"/>
        <v>1</v>
      </c>
      <c r="S18">
        <f t="shared" si="8"/>
        <v>50</v>
      </c>
    </row>
    <row r="19" spans="1:19" x14ac:dyDescent="0.3">
      <c r="A19" s="1" t="s">
        <v>17</v>
      </c>
      <c r="B19">
        <f t="shared" si="1"/>
        <v>6</v>
      </c>
      <c r="C19">
        <f t="shared" si="1"/>
        <v>7</v>
      </c>
      <c r="D19">
        <f t="shared" si="1"/>
        <v>1</v>
      </c>
      <c r="E19">
        <f t="shared" si="1"/>
        <v>0</v>
      </c>
      <c r="F19">
        <f t="shared" si="1"/>
        <v>3</v>
      </c>
      <c r="G19">
        <f t="shared" si="1"/>
        <v>1</v>
      </c>
      <c r="H19">
        <f t="shared" si="1"/>
        <v>1</v>
      </c>
      <c r="I19">
        <f t="shared" si="1"/>
        <v>1</v>
      </c>
      <c r="J19">
        <f t="shared" si="1"/>
        <v>0</v>
      </c>
      <c r="K19">
        <f t="shared" si="1"/>
        <v>4</v>
      </c>
      <c r="L19">
        <f t="shared" si="1"/>
        <v>2</v>
      </c>
      <c r="M19">
        <f t="shared" si="2"/>
        <v>31</v>
      </c>
      <c r="N19">
        <f t="shared" si="3"/>
        <v>10</v>
      </c>
      <c r="O19">
        <f t="shared" si="4"/>
        <v>1967</v>
      </c>
      <c r="P19" t="str">
        <f t="shared" si="5"/>
        <v>K</v>
      </c>
      <c r="Q19">
        <f t="shared" si="9"/>
        <v>2</v>
      </c>
      <c r="R19">
        <f t="shared" si="7"/>
        <v>1</v>
      </c>
      <c r="S19">
        <f t="shared" si="8"/>
        <v>60</v>
      </c>
    </row>
    <row r="20" spans="1:19" x14ac:dyDescent="0.3">
      <c r="A20" s="1" t="s">
        <v>18</v>
      </c>
      <c r="B20">
        <f t="shared" si="1"/>
        <v>7</v>
      </c>
      <c r="C20">
        <f t="shared" si="1"/>
        <v>7</v>
      </c>
      <c r="D20">
        <f t="shared" si="1"/>
        <v>0</v>
      </c>
      <c r="E20">
        <f t="shared" si="1"/>
        <v>7</v>
      </c>
      <c r="F20">
        <f t="shared" si="1"/>
        <v>2</v>
      </c>
      <c r="G20">
        <f t="shared" si="1"/>
        <v>9</v>
      </c>
      <c r="H20">
        <f t="shared" si="1"/>
        <v>1</v>
      </c>
      <c r="I20">
        <f t="shared" si="1"/>
        <v>9</v>
      </c>
      <c r="J20">
        <f t="shared" si="1"/>
        <v>8</v>
      </c>
      <c r="K20">
        <f t="shared" si="1"/>
        <v>0</v>
      </c>
      <c r="L20">
        <f t="shared" si="1"/>
        <v>5</v>
      </c>
      <c r="M20">
        <f t="shared" si="2"/>
        <v>29</v>
      </c>
      <c r="N20">
        <f t="shared" si="3"/>
        <v>7</v>
      </c>
      <c r="O20">
        <f t="shared" si="4"/>
        <v>1977</v>
      </c>
      <c r="P20" t="str">
        <f t="shared" si="5"/>
        <v>K</v>
      </c>
      <c r="Q20">
        <f t="shared" si="9"/>
        <v>4</v>
      </c>
      <c r="R20">
        <f t="shared" si="7"/>
        <v>0</v>
      </c>
      <c r="S20">
        <f t="shared" si="8"/>
        <v>70</v>
      </c>
    </row>
    <row r="21" spans="1:19" x14ac:dyDescent="0.3">
      <c r="A21" s="1" t="s">
        <v>19</v>
      </c>
      <c r="B21">
        <f t="shared" si="1"/>
        <v>9</v>
      </c>
      <c r="C21">
        <f t="shared" si="1"/>
        <v>2</v>
      </c>
      <c r="D21">
        <f t="shared" si="1"/>
        <v>0</v>
      </c>
      <c r="E21">
        <f t="shared" si="1"/>
        <v>2</v>
      </c>
      <c r="F21">
        <f t="shared" si="1"/>
        <v>2</v>
      </c>
      <c r="G21">
        <f t="shared" si="1"/>
        <v>7</v>
      </c>
      <c r="H21">
        <f t="shared" si="1"/>
        <v>1</v>
      </c>
      <c r="I21">
        <f t="shared" si="1"/>
        <v>6</v>
      </c>
      <c r="J21">
        <f t="shared" si="1"/>
        <v>2</v>
      </c>
      <c r="K21">
        <f t="shared" si="1"/>
        <v>4</v>
      </c>
      <c r="L21">
        <f t="shared" si="1"/>
        <v>3</v>
      </c>
      <c r="M21">
        <f t="shared" si="2"/>
        <v>27</v>
      </c>
      <c r="N21">
        <f t="shared" si="3"/>
        <v>2</v>
      </c>
      <c r="O21">
        <f t="shared" si="4"/>
        <v>1992</v>
      </c>
      <c r="P21" t="str">
        <f t="shared" si="5"/>
        <v>K</v>
      </c>
      <c r="Q21">
        <f t="shared" si="9"/>
        <v>9</v>
      </c>
      <c r="R21">
        <f t="shared" si="7"/>
        <v>0</v>
      </c>
      <c r="S21">
        <f t="shared" si="8"/>
        <v>90</v>
      </c>
    </row>
    <row r="22" spans="1:19" x14ac:dyDescent="0.3">
      <c r="A22" s="1" t="s">
        <v>20</v>
      </c>
      <c r="B22">
        <f t="shared" si="1"/>
        <v>8</v>
      </c>
      <c r="C22">
        <f t="shared" si="1"/>
        <v>3</v>
      </c>
      <c r="D22">
        <f t="shared" si="1"/>
        <v>0</v>
      </c>
      <c r="E22">
        <f t="shared" si="1"/>
        <v>4</v>
      </c>
      <c r="F22">
        <f t="shared" si="1"/>
        <v>1</v>
      </c>
      <c r="G22">
        <f t="shared" si="1"/>
        <v>8</v>
      </c>
      <c r="H22">
        <f t="shared" si="1"/>
        <v>1</v>
      </c>
      <c r="I22">
        <f t="shared" si="1"/>
        <v>2</v>
      </c>
      <c r="J22">
        <f t="shared" si="1"/>
        <v>3</v>
      </c>
      <c r="K22">
        <f t="shared" si="1"/>
        <v>3</v>
      </c>
      <c r="L22">
        <f t="shared" si="1"/>
        <v>8</v>
      </c>
      <c r="M22">
        <f t="shared" si="2"/>
        <v>18</v>
      </c>
      <c r="N22">
        <f t="shared" si="3"/>
        <v>4</v>
      </c>
      <c r="O22">
        <f t="shared" si="4"/>
        <v>1983</v>
      </c>
      <c r="P22" t="str">
        <f t="shared" si="5"/>
        <v>M</v>
      </c>
      <c r="Q22">
        <f t="shared" si="9"/>
        <v>5</v>
      </c>
      <c r="R22">
        <f t="shared" si="7"/>
        <v>0</v>
      </c>
      <c r="S22">
        <f t="shared" si="8"/>
        <v>80</v>
      </c>
    </row>
    <row r="23" spans="1:19" x14ac:dyDescent="0.3">
      <c r="A23" s="1" t="s">
        <v>21</v>
      </c>
      <c r="B23">
        <f t="shared" si="1"/>
        <v>8</v>
      </c>
      <c r="C23">
        <f t="shared" si="1"/>
        <v>6</v>
      </c>
      <c r="D23">
        <f t="shared" si="1"/>
        <v>0</v>
      </c>
      <c r="E23">
        <f t="shared" si="1"/>
        <v>7</v>
      </c>
      <c r="F23">
        <f t="shared" si="1"/>
        <v>2</v>
      </c>
      <c r="G23">
        <f t="shared" si="1"/>
        <v>0</v>
      </c>
      <c r="H23">
        <f t="shared" si="1"/>
        <v>3</v>
      </c>
      <c r="I23">
        <f t="shared" si="1"/>
        <v>2</v>
      </c>
      <c r="J23">
        <f t="shared" si="1"/>
        <v>5</v>
      </c>
      <c r="K23">
        <f t="shared" si="1"/>
        <v>4</v>
      </c>
      <c r="L23">
        <f t="shared" si="1"/>
        <v>3</v>
      </c>
      <c r="M23">
        <f t="shared" si="2"/>
        <v>20</v>
      </c>
      <c r="N23">
        <f t="shared" si="3"/>
        <v>7</v>
      </c>
      <c r="O23">
        <f t="shared" si="4"/>
        <v>1986</v>
      </c>
      <c r="P23" t="str">
        <f t="shared" si="5"/>
        <v>K</v>
      </c>
      <c r="Q23">
        <f t="shared" si="9"/>
        <v>3</v>
      </c>
      <c r="R23">
        <f t="shared" si="7"/>
        <v>1</v>
      </c>
      <c r="S23">
        <f t="shared" si="8"/>
        <v>80</v>
      </c>
    </row>
    <row r="24" spans="1:19" x14ac:dyDescent="0.3">
      <c r="A24" s="1" t="s">
        <v>22</v>
      </c>
      <c r="B24">
        <f t="shared" si="1"/>
        <v>7</v>
      </c>
      <c r="C24">
        <f t="shared" si="1"/>
        <v>1</v>
      </c>
      <c r="D24">
        <f t="shared" si="1"/>
        <v>1</v>
      </c>
      <c r="E24">
        <f t="shared" si="1"/>
        <v>1</v>
      </c>
      <c r="F24">
        <f t="shared" si="1"/>
        <v>0</v>
      </c>
      <c r="G24">
        <f t="shared" si="1"/>
        <v>4</v>
      </c>
      <c r="H24">
        <f t="shared" si="1"/>
        <v>1</v>
      </c>
      <c r="I24">
        <f t="shared" si="1"/>
        <v>0</v>
      </c>
      <c r="J24">
        <f t="shared" si="1"/>
        <v>8</v>
      </c>
      <c r="K24">
        <f t="shared" si="1"/>
        <v>8</v>
      </c>
      <c r="L24">
        <f t="shared" si="1"/>
        <v>3</v>
      </c>
      <c r="M24">
        <f t="shared" si="2"/>
        <v>4</v>
      </c>
      <c r="N24">
        <f t="shared" si="3"/>
        <v>11</v>
      </c>
      <c r="O24">
        <f t="shared" si="4"/>
        <v>1971</v>
      </c>
      <c r="P24" t="str">
        <f t="shared" si="5"/>
        <v>K</v>
      </c>
      <c r="Q24">
        <f t="shared" si="9"/>
        <v>3</v>
      </c>
      <c r="R24">
        <f t="shared" si="7"/>
        <v>1</v>
      </c>
      <c r="S24">
        <f t="shared" si="8"/>
        <v>70</v>
      </c>
    </row>
    <row r="25" spans="1:19" x14ac:dyDescent="0.3">
      <c r="A25" s="1" t="s">
        <v>23</v>
      </c>
      <c r="B25">
        <f t="shared" si="1"/>
        <v>7</v>
      </c>
      <c r="C25">
        <f t="shared" si="1"/>
        <v>3</v>
      </c>
      <c r="D25">
        <f t="shared" si="1"/>
        <v>0</v>
      </c>
      <c r="E25">
        <f t="shared" si="1"/>
        <v>7</v>
      </c>
      <c r="F25">
        <f t="shared" si="1"/>
        <v>0</v>
      </c>
      <c r="G25">
        <f t="shared" si="1"/>
        <v>8</v>
      </c>
      <c r="H25">
        <f t="shared" si="1"/>
        <v>7</v>
      </c>
      <c r="I25">
        <f t="shared" si="1"/>
        <v>1</v>
      </c>
      <c r="J25">
        <f t="shared" si="1"/>
        <v>3</v>
      </c>
      <c r="K25">
        <f t="shared" si="1"/>
        <v>6</v>
      </c>
      <c r="L25">
        <f t="shared" si="1"/>
        <v>8</v>
      </c>
      <c r="M25">
        <f t="shared" si="2"/>
        <v>8</v>
      </c>
      <c r="N25">
        <f t="shared" si="3"/>
        <v>7</v>
      </c>
      <c r="O25">
        <f t="shared" si="4"/>
        <v>1973</v>
      </c>
      <c r="P25" t="str">
        <f t="shared" si="5"/>
        <v>K</v>
      </c>
      <c r="Q25">
        <f t="shared" si="9"/>
        <v>8</v>
      </c>
      <c r="R25">
        <f t="shared" si="7"/>
        <v>1</v>
      </c>
      <c r="S25">
        <f t="shared" si="8"/>
        <v>70</v>
      </c>
    </row>
    <row r="26" spans="1:19" x14ac:dyDescent="0.3">
      <c r="A26" s="1" t="s">
        <v>24</v>
      </c>
      <c r="B26">
        <f t="shared" si="1"/>
        <v>7</v>
      </c>
      <c r="C26">
        <f t="shared" si="1"/>
        <v>4</v>
      </c>
      <c r="D26">
        <f t="shared" si="1"/>
        <v>0</v>
      </c>
      <c r="E26">
        <f t="shared" si="1"/>
        <v>4</v>
      </c>
      <c r="F26">
        <f t="shared" si="1"/>
        <v>0</v>
      </c>
      <c r="G26">
        <f t="shared" si="1"/>
        <v>2</v>
      </c>
      <c r="H26">
        <f t="shared" si="1"/>
        <v>4</v>
      </c>
      <c r="I26">
        <f t="shared" si="1"/>
        <v>9</v>
      </c>
      <c r="J26">
        <f t="shared" si="1"/>
        <v>5</v>
      </c>
      <c r="K26">
        <f t="shared" si="1"/>
        <v>9</v>
      </c>
      <c r="L26">
        <f t="shared" si="1"/>
        <v>8</v>
      </c>
      <c r="M26">
        <f t="shared" si="2"/>
        <v>2</v>
      </c>
      <c r="N26">
        <f t="shared" si="3"/>
        <v>4</v>
      </c>
      <c r="O26">
        <f t="shared" si="4"/>
        <v>1974</v>
      </c>
      <c r="P26" t="str">
        <f t="shared" si="5"/>
        <v>M</v>
      </c>
      <c r="Q26">
        <f t="shared" si="9"/>
        <v>8</v>
      </c>
      <c r="R26">
        <f t="shared" si="7"/>
        <v>1</v>
      </c>
      <c r="S26">
        <f t="shared" si="8"/>
        <v>70</v>
      </c>
    </row>
    <row r="27" spans="1:19" x14ac:dyDescent="0.3">
      <c r="A27" s="1" t="s">
        <v>25</v>
      </c>
      <c r="B27">
        <f t="shared" si="1"/>
        <v>8</v>
      </c>
      <c r="C27">
        <f t="shared" si="1"/>
        <v>5</v>
      </c>
      <c r="D27">
        <f t="shared" si="1"/>
        <v>0</v>
      </c>
      <c r="E27">
        <f t="shared" si="1"/>
        <v>5</v>
      </c>
      <c r="F27">
        <f t="shared" si="1"/>
        <v>2</v>
      </c>
      <c r="G27">
        <f t="shared" si="1"/>
        <v>1</v>
      </c>
      <c r="H27">
        <f t="shared" si="1"/>
        <v>3</v>
      </c>
      <c r="I27">
        <f t="shared" si="1"/>
        <v>5</v>
      </c>
      <c r="J27">
        <f t="shared" si="1"/>
        <v>6</v>
      </c>
      <c r="K27">
        <f t="shared" si="1"/>
        <v>7</v>
      </c>
      <c r="L27">
        <f t="shared" si="1"/>
        <v>4</v>
      </c>
      <c r="M27">
        <f t="shared" si="2"/>
        <v>21</v>
      </c>
      <c r="N27">
        <f t="shared" si="3"/>
        <v>5</v>
      </c>
      <c r="O27">
        <f t="shared" si="4"/>
        <v>1985</v>
      </c>
      <c r="P27" t="str">
        <f t="shared" si="5"/>
        <v>M</v>
      </c>
      <c r="Q27">
        <f t="shared" si="9"/>
        <v>4</v>
      </c>
      <c r="R27">
        <f t="shared" si="7"/>
        <v>1</v>
      </c>
      <c r="S27">
        <f t="shared" si="8"/>
        <v>80</v>
      </c>
    </row>
    <row r="28" spans="1:19" x14ac:dyDescent="0.3">
      <c r="A28" s="1" t="s">
        <v>26</v>
      </c>
      <c r="B28">
        <f t="shared" si="1"/>
        <v>7</v>
      </c>
      <c r="C28">
        <f t="shared" si="1"/>
        <v>0</v>
      </c>
      <c r="D28">
        <f t="shared" si="1"/>
        <v>0</v>
      </c>
      <c r="E28">
        <f t="shared" si="1"/>
        <v>5</v>
      </c>
      <c r="F28">
        <f t="shared" si="1"/>
        <v>3</v>
      </c>
      <c r="G28">
        <f t="shared" si="1"/>
        <v>1</v>
      </c>
      <c r="H28">
        <f t="shared" si="1"/>
        <v>7</v>
      </c>
      <c r="I28">
        <f t="shared" si="1"/>
        <v>9</v>
      </c>
      <c r="J28">
        <f t="shared" si="1"/>
        <v>1</v>
      </c>
      <c r="K28">
        <f t="shared" si="1"/>
        <v>7</v>
      </c>
      <c r="L28">
        <f t="shared" si="1"/>
        <v>0</v>
      </c>
      <c r="M28">
        <f t="shared" si="2"/>
        <v>31</v>
      </c>
      <c r="N28">
        <f t="shared" si="3"/>
        <v>5</v>
      </c>
      <c r="O28">
        <f t="shared" si="4"/>
        <v>1970</v>
      </c>
      <c r="P28" t="str">
        <f t="shared" si="5"/>
        <v>M</v>
      </c>
      <c r="Q28">
        <f t="shared" si="9"/>
        <v>0</v>
      </c>
      <c r="R28">
        <f t="shared" si="7"/>
        <v>1</v>
      </c>
      <c r="S28">
        <f t="shared" si="8"/>
        <v>70</v>
      </c>
    </row>
    <row r="29" spans="1:19" x14ac:dyDescent="0.3">
      <c r="A29" s="1" t="s">
        <v>27</v>
      </c>
      <c r="B29">
        <f t="shared" si="1"/>
        <v>8</v>
      </c>
      <c r="C29">
        <f t="shared" si="1"/>
        <v>9</v>
      </c>
      <c r="D29">
        <f t="shared" si="1"/>
        <v>0</v>
      </c>
      <c r="E29">
        <f t="shared" si="1"/>
        <v>2</v>
      </c>
      <c r="F29">
        <f t="shared" si="1"/>
        <v>1</v>
      </c>
      <c r="G29">
        <f t="shared" si="1"/>
        <v>4</v>
      </c>
      <c r="H29">
        <f t="shared" si="1"/>
        <v>6</v>
      </c>
      <c r="I29">
        <f t="shared" si="1"/>
        <v>8</v>
      </c>
      <c r="J29">
        <f t="shared" si="1"/>
        <v>4</v>
      </c>
      <c r="K29">
        <f t="shared" si="1"/>
        <v>1</v>
      </c>
      <c r="L29">
        <f t="shared" si="1"/>
        <v>3</v>
      </c>
      <c r="M29">
        <f t="shared" si="2"/>
        <v>14</v>
      </c>
      <c r="N29">
        <f t="shared" si="3"/>
        <v>2</v>
      </c>
      <c r="O29">
        <f t="shared" si="4"/>
        <v>1989</v>
      </c>
      <c r="P29" t="str">
        <f t="shared" si="5"/>
        <v>M</v>
      </c>
      <c r="Q29">
        <f t="shared" si="9"/>
        <v>3</v>
      </c>
      <c r="R29">
        <f t="shared" si="7"/>
        <v>1</v>
      </c>
      <c r="S29">
        <f t="shared" si="8"/>
        <v>80</v>
      </c>
    </row>
    <row r="30" spans="1:19" x14ac:dyDescent="0.3">
      <c r="A30" s="1" t="s">
        <v>28</v>
      </c>
      <c r="B30">
        <f t="shared" si="1"/>
        <v>6</v>
      </c>
      <c r="C30">
        <f t="shared" si="1"/>
        <v>4</v>
      </c>
      <c r="D30">
        <f t="shared" si="1"/>
        <v>0</v>
      </c>
      <c r="E30">
        <f t="shared" si="1"/>
        <v>4</v>
      </c>
      <c r="F30">
        <f t="shared" si="1"/>
        <v>0</v>
      </c>
      <c r="G30">
        <f t="shared" si="1"/>
        <v>9</v>
      </c>
      <c r="H30">
        <f t="shared" si="1"/>
        <v>1</v>
      </c>
      <c r="I30">
        <f t="shared" si="1"/>
        <v>9</v>
      </c>
      <c r="J30">
        <f t="shared" si="1"/>
        <v>5</v>
      </c>
      <c r="K30">
        <f t="shared" si="1"/>
        <v>7</v>
      </c>
      <c r="L30">
        <f t="shared" si="1"/>
        <v>5</v>
      </c>
      <c r="M30">
        <f t="shared" si="2"/>
        <v>9</v>
      </c>
      <c r="N30">
        <f t="shared" si="3"/>
        <v>4</v>
      </c>
      <c r="O30">
        <f t="shared" si="4"/>
        <v>1964</v>
      </c>
      <c r="P30" t="str">
        <f t="shared" si="5"/>
        <v>M</v>
      </c>
      <c r="Q30">
        <f t="shared" si="9"/>
        <v>5</v>
      </c>
      <c r="R30">
        <f t="shared" si="7"/>
        <v>1</v>
      </c>
      <c r="S30">
        <f t="shared" si="8"/>
        <v>60</v>
      </c>
    </row>
    <row r="31" spans="1:19" x14ac:dyDescent="0.3">
      <c r="A31" s="1" t="s">
        <v>29</v>
      </c>
      <c r="B31">
        <f t="shared" si="1"/>
        <v>6</v>
      </c>
      <c r="C31">
        <f t="shared" si="1"/>
        <v>6</v>
      </c>
      <c r="D31">
        <f t="shared" si="1"/>
        <v>1</v>
      </c>
      <c r="E31">
        <f t="shared" si="1"/>
        <v>0</v>
      </c>
      <c r="F31">
        <f t="shared" si="1"/>
        <v>0</v>
      </c>
      <c r="G31">
        <f t="shared" si="1"/>
        <v>2</v>
      </c>
      <c r="H31">
        <f t="shared" si="1"/>
        <v>9</v>
      </c>
      <c r="I31">
        <f t="shared" si="1"/>
        <v>4</v>
      </c>
      <c r="J31">
        <f t="shared" si="1"/>
        <v>1</v>
      </c>
      <c r="K31">
        <f t="shared" si="1"/>
        <v>3</v>
      </c>
      <c r="L31">
        <f t="shared" si="1"/>
        <v>4</v>
      </c>
      <c r="M31">
        <f t="shared" si="2"/>
        <v>2</v>
      </c>
      <c r="N31">
        <f t="shared" si="3"/>
        <v>10</v>
      </c>
      <c r="O31">
        <f t="shared" si="4"/>
        <v>1966</v>
      </c>
      <c r="P31" t="str">
        <f t="shared" si="5"/>
        <v>M</v>
      </c>
      <c r="Q31">
        <f t="shared" si="9"/>
        <v>4</v>
      </c>
      <c r="R31">
        <f t="shared" si="7"/>
        <v>1</v>
      </c>
      <c r="S31">
        <f t="shared" si="8"/>
        <v>60</v>
      </c>
    </row>
    <row r="32" spans="1:19" x14ac:dyDescent="0.3">
      <c r="A32" s="1" t="s">
        <v>30</v>
      </c>
      <c r="B32">
        <f t="shared" si="1"/>
        <v>6</v>
      </c>
      <c r="C32">
        <f t="shared" si="1"/>
        <v>3</v>
      </c>
      <c r="D32">
        <f t="shared" si="1"/>
        <v>1</v>
      </c>
      <c r="E32">
        <f t="shared" si="1"/>
        <v>0</v>
      </c>
      <c r="F32">
        <f t="shared" si="1"/>
        <v>2</v>
      </c>
      <c r="G32">
        <f t="shared" si="1"/>
        <v>0</v>
      </c>
      <c r="H32">
        <f t="shared" si="1"/>
        <v>9</v>
      </c>
      <c r="I32">
        <f t="shared" si="1"/>
        <v>2</v>
      </c>
      <c r="J32">
        <f t="shared" si="1"/>
        <v>9</v>
      </c>
      <c r="K32">
        <f t="shared" si="1"/>
        <v>4</v>
      </c>
      <c r="L32">
        <f t="shared" si="1"/>
        <v>4</v>
      </c>
      <c r="M32">
        <f t="shared" si="2"/>
        <v>20</v>
      </c>
      <c r="N32">
        <f t="shared" si="3"/>
        <v>10</v>
      </c>
      <c r="O32">
        <f t="shared" si="4"/>
        <v>1963</v>
      </c>
      <c r="P32" t="str">
        <f t="shared" si="5"/>
        <v>K</v>
      </c>
      <c r="Q32">
        <f t="shared" si="9"/>
        <v>4</v>
      </c>
      <c r="R32">
        <f t="shared" si="7"/>
        <v>1</v>
      </c>
      <c r="S32">
        <f t="shared" si="8"/>
        <v>60</v>
      </c>
    </row>
    <row r="33" spans="1:19" x14ac:dyDescent="0.3">
      <c r="A33" s="1" t="s">
        <v>31</v>
      </c>
      <c r="B33">
        <f t="shared" si="1"/>
        <v>8</v>
      </c>
      <c r="C33">
        <f t="shared" si="1"/>
        <v>9</v>
      </c>
      <c r="D33">
        <f t="shared" si="1"/>
        <v>0</v>
      </c>
      <c r="E33">
        <f t="shared" si="1"/>
        <v>4</v>
      </c>
      <c r="F33">
        <f t="shared" si="1"/>
        <v>0</v>
      </c>
      <c r="G33">
        <f t="shared" si="1"/>
        <v>2</v>
      </c>
      <c r="H33">
        <f t="shared" si="1"/>
        <v>0</v>
      </c>
      <c r="I33">
        <f t="shared" si="1"/>
        <v>5</v>
      </c>
      <c r="J33">
        <f t="shared" si="1"/>
        <v>4</v>
      </c>
      <c r="K33">
        <f t="shared" si="1"/>
        <v>8</v>
      </c>
      <c r="L33">
        <f t="shared" si="1"/>
        <v>0</v>
      </c>
      <c r="M33">
        <f t="shared" si="2"/>
        <v>2</v>
      </c>
      <c r="N33">
        <f t="shared" si="3"/>
        <v>4</v>
      </c>
      <c r="O33">
        <f t="shared" si="4"/>
        <v>1989</v>
      </c>
      <c r="P33" t="str">
        <f t="shared" si="5"/>
        <v>K</v>
      </c>
      <c r="Q33">
        <f t="shared" si="9"/>
        <v>0</v>
      </c>
      <c r="R33">
        <f t="shared" si="7"/>
        <v>1</v>
      </c>
      <c r="S33">
        <f t="shared" si="8"/>
        <v>80</v>
      </c>
    </row>
    <row r="34" spans="1:19" x14ac:dyDescent="0.3">
      <c r="A34" s="1" t="s">
        <v>32</v>
      </c>
      <c r="B34">
        <f t="shared" si="1"/>
        <v>7</v>
      </c>
      <c r="C34">
        <f t="shared" si="1"/>
        <v>4</v>
      </c>
      <c r="D34">
        <f t="shared" si="1"/>
        <v>1</v>
      </c>
      <c r="E34">
        <f t="shared" si="1"/>
        <v>2</v>
      </c>
      <c r="F34">
        <f t="shared" si="1"/>
        <v>3</v>
      </c>
      <c r="G34">
        <f t="shared" si="1"/>
        <v>1</v>
      </c>
      <c r="H34">
        <f t="shared" si="1"/>
        <v>8</v>
      </c>
      <c r="I34">
        <f t="shared" si="1"/>
        <v>4</v>
      </c>
      <c r="J34">
        <f t="shared" si="1"/>
        <v>2</v>
      </c>
      <c r="K34">
        <f t="shared" si="1"/>
        <v>0</v>
      </c>
      <c r="L34">
        <f t="shared" si="1"/>
        <v>6</v>
      </c>
      <c r="M34">
        <f t="shared" si="2"/>
        <v>31</v>
      </c>
      <c r="N34">
        <f t="shared" si="3"/>
        <v>12</v>
      </c>
      <c r="O34">
        <f t="shared" si="4"/>
        <v>1974</v>
      </c>
      <c r="P34" t="str">
        <f t="shared" si="5"/>
        <v>K</v>
      </c>
      <c r="Q34">
        <f t="shared" si="9"/>
        <v>6</v>
      </c>
      <c r="R34">
        <f t="shared" si="7"/>
        <v>1</v>
      </c>
      <c r="S34">
        <f t="shared" si="8"/>
        <v>70</v>
      </c>
    </row>
    <row r="35" spans="1:19" x14ac:dyDescent="0.3">
      <c r="A35" s="1" t="s">
        <v>33</v>
      </c>
      <c r="B35">
        <f t="shared" ref="B35:L58" si="10">VALUE(MID($A35,B$1,1))</f>
        <v>8</v>
      </c>
      <c r="C35">
        <f t="shared" si="10"/>
        <v>8</v>
      </c>
      <c r="D35">
        <f t="shared" si="10"/>
        <v>0</v>
      </c>
      <c r="E35">
        <f t="shared" si="10"/>
        <v>8</v>
      </c>
      <c r="F35">
        <f t="shared" si="10"/>
        <v>0</v>
      </c>
      <c r="G35">
        <f t="shared" si="10"/>
        <v>2</v>
      </c>
      <c r="H35">
        <f t="shared" si="10"/>
        <v>0</v>
      </c>
      <c r="I35">
        <f t="shared" si="10"/>
        <v>4</v>
      </c>
      <c r="J35">
        <f t="shared" si="10"/>
        <v>5</v>
      </c>
      <c r="K35">
        <f t="shared" si="10"/>
        <v>0</v>
      </c>
      <c r="L35">
        <f t="shared" si="10"/>
        <v>9</v>
      </c>
      <c r="M35">
        <f t="shared" si="2"/>
        <v>2</v>
      </c>
      <c r="N35">
        <f t="shared" si="3"/>
        <v>8</v>
      </c>
      <c r="O35">
        <f t="shared" si="4"/>
        <v>1988</v>
      </c>
      <c r="P35" t="str">
        <f t="shared" si="5"/>
        <v>K</v>
      </c>
      <c r="Q35">
        <f t="shared" si="9"/>
        <v>9</v>
      </c>
      <c r="R35">
        <f t="shared" si="7"/>
        <v>1</v>
      </c>
      <c r="S35">
        <f t="shared" si="8"/>
        <v>80</v>
      </c>
    </row>
    <row r="36" spans="1:19" x14ac:dyDescent="0.3">
      <c r="A36" s="1" t="s">
        <v>34</v>
      </c>
      <c r="B36">
        <f t="shared" si="10"/>
        <v>7</v>
      </c>
      <c r="C36">
        <f t="shared" si="10"/>
        <v>0</v>
      </c>
      <c r="D36">
        <f t="shared" si="10"/>
        <v>0</v>
      </c>
      <c r="E36">
        <f t="shared" si="10"/>
        <v>3</v>
      </c>
      <c r="F36">
        <f t="shared" si="10"/>
        <v>2</v>
      </c>
      <c r="G36">
        <f t="shared" si="10"/>
        <v>0</v>
      </c>
      <c r="H36">
        <f t="shared" si="10"/>
        <v>5</v>
      </c>
      <c r="I36">
        <f t="shared" si="10"/>
        <v>7</v>
      </c>
      <c r="J36">
        <f t="shared" si="10"/>
        <v>4</v>
      </c>
      <c r="K36">
        <f t="shared" si="10"/>
        <v>3</v>
      </c>
      <c r="L36">
        <f t="shared" si="10"/>
        <v>3</v>
      </c>
      <c r="M36">
        <f t="shared" si="2"/>
        <v>20</v>
      </c>
      <c r="N36">
        <f t="shared" si="3"/>
        <v>3</v>
      </c>
      <c r="O36">
        <f t="shared" si="4"/>
        <v>1970</v>
      </c>
      <c r="P36" t="str">
        <f t="shared" si="5"/>
        <v>M</v>
      </c>
      <c r="Q36">
        <f t="shared" si="9"/>
        <v>3</v>
      </c>
      <c r="R36">
        <f t="shared" si="7"/>
        <v>1</v>
      </c>
      <c r="S36">
        <f t="shared" si="8"/>
        <v>70</v>
      </c>
    </row>
    <row r="37" spans="1:19" x14ac:dyDescent="0.3">
      <c r="A37" s="1" t="s">
        <v>35</v>
      </c>
      <c r="B37">
        <f t="shared" si="10"/>
        <v>8</v>
      </c>
      <c r="C37">
        <f t="shared" si="10"/>
        <v>9</v>
      </c>
      <c r="D37">
        <f t="shared" si="10"/>
        <v>0</v>
      </c>
      <c r="E37">
        <f t="shared" si="10"/>
        <v>8</v>
      </c>
      <c r="F37">
        <f t="shared" si="10"/>
        <v>1</v>
      </c>
      <c r="G37">
        <f t="shared" si="10"/>
        <v>4</v>
      </c>
      <c r="H37">
        <f t="shared" si="10"/>
        <v>2</v>
      </c>
      <c r="I37">
        <f t="shared" si="10"/>
        <v>1</v>
      </c>
      <c r="J37">
        <f t="shared" si="10"/>
        <v>4</v>
      </c>
      <c r="K37">
        <f t="shared" si="10"/>
        <v>4</v>
      </c>
      <c r="L37">
        <f t="shared" si="10"/>
        <v>5</v>
      </c>
      <c r="M37">
        <f t="shared" si="2"/>
        <v>14</v>
      </c>
      <c r="N37">
        <f t="shared" si="3"/>
        <v>8</v>
      </c>
      <c r="O37">
        <f t="shared" si="4"/>
        <v>1989</v>
      </c>
      <c r="P37" t="str">
        <f t="shared" si="5"/>
        <v>K</v>
      </c>
      <c r="Q37">
        <f t="shared" si="9"/>
        <v>1</v>
      </c>
      <c r="R37">
        <f t="shared" si="7"/>
        <v>0</v>
      </c>
      <c r="S37">
        <f t="shared" si="8"/>
        <v>80</v>
      </c>
    </row>
    <row r="38" spans="1:19" x14ac:dyDescent="0.3">
      <c r="A38" s="1" t="s">
        <v>36</v>
      </c>
      <c r="B38">
        <f t="shared" si="10"/>
        <v>6</v>
      </c>
      <c r="C38">
        <f t="shared" si="10"/>
        <v>6</v>
      </c>
      <c r="D38">
        <f t="shared" si="10"/>
        <v>1</v>
      </c>
      <c r="E38">
        <f t="shared" si="10"/>
        <v>1</v>
      </c>
      <c r="F38">
        <f t="shared" si="10"/>
        <v>3</v>
      </c>
      <c r="G38">
        <f t="shared" si="10"/>
        <v>1</v>
      </c>
      <c r="H38">
        <f t="shared" si="10"/>
        <v>8</v>
      </c>
      <c r="I38">
        <f t="shared" si="10"/>
        <v>3</v>
      </c>
      <c r="J38">
        <f t="shared" si="10"/>
        <v>9</v>
      </c>
      <c r="K38">
        <f t="shared" si="10"/>
        <v>9</v>
      </c>
      <c r="L38">
        <f t="shared" si="10"/>
        <v>5</v>
      </c>
      <c r="M38">
        <f t="shared" si="2"/>
        <v>31</v>
      </c>
      <c r="N38">
        <f t="shared" si="3"/>
        <v>11</v>
      </c>
      <c r="O38">
        <f t="shared" si="4"/>
        <v>1966</v>
      </c>
      <c r="P38" t="str">
        <f t="shared" si="5"/>
        <v>M</v>
      </c>
      <c r="Q38">
        <f t="shared" si="9"/>
        <v>5</v>
      </c>
      <c r="R38">
        <f t="shared" si="7"/>
        <v>1</v>
      </c>
      <c r="S38">
        <f t="shared" si="8"/>
        <v>60</v>
      </c>
    </row>
    <row r="39" spans="1:19" x14ac:dyDescent="0.3">
      <c r="A39" s="1" t="s">
        <v>37</v>
      </c>
      <c r="B39">
        <f t="shared" si="10"/>
        <v>5</v>
      </c>
      <c r="C39">
        <f t="shared" si="10"/>
        <v>6</v>
      </c>
      <c r="D39">
        <f t="shared" si="10"/>
        <v>1</v>
      </c>
      <c r="E39">
        <f t="shared" si="10"/>
        <v>1</v>
      </c>
      <c r="F39">
        <f t="shared" si="10"/>
        <v>1</v>
      </c>
      <c r="G39">
        <f t="shared" si="10"/>
        <v>1</v>
      </c>
      <c r="H39">
        <f t="shared" si="10"/>
        <v>6</v>
      </c>
      <c r="I39">
        <f t="shared" si="10"/>
        <v>1</v>
      </c>
      <c r="J39">
        <f t="shared" si="10"/>
        <v>5</v>
      </c>
      <c r="K39">
        <f t="shared" si="10"/>
        <v>4</v>
      </c>
      <c r="L39">
        <f t="shared" si="10"/>
        <v>9</v>
      </c>
      <c r="M39">
        <f t="shared" si="2"/>
        <v>11</v>
      </c>
      <c r="N39">
        <f t="shared" si="3"/>
        <v>11</v>
      </c>
      <c r="O39">
        <f t="shared" si="4"/>
        <v>1956</v>
      </c>
      <c r="P39" t="str">
        <f t="shared" si="5"/>
        <v>K</v>
      </c>
      <c r="Q39">
        <f t="shared" si="9"/>
        <v>9</v>
      </c>
      <c r="R39">
        <f t="shared" si="7"/>
        <v>1</v>
      </c>
      <c r="S39">
        <f t="shared" si="8"/>
        <v>50</v>
      </c>
    </row>
    <row r="40" spans="1:19" x14ac:dyDescent="0.3">
      <c r="A40" s="1" t="s">
        <v>38</v>
      </c>
      <c r="B40">
        <f t="shared" si="10"/>
        <v>7</v>
      </c>
      <c r="C40">
        <f t="shared" si="10"/>
        <v>8</v>
      </c>
      <c r="D40">
        <f t="shared" si="10"/>
        <v>1</v>
      </c>
      <c r="E40">
        <f t="shared" si="10"/>
        <v>0</v>
      </c>
      <c r="F40">
        <f t="shared" si="10"/>
        <v>3</v>
      </c>
      <c r="G40">
        <f t="shared" si="10"/>
        <v>1</v>
      </c>
      <c r="H40">
        <f t="shared" si="10"/>
        <v>8</v>
      </c>
      <c r="I40">
        <f t="shared" si="10"/>
        <v>8</v>
      </c>
      <c r="J40">
        <f t="shared" si="10"/>
        <v>6</v>
      </c>
      <c r="K40">
        <f t="shared" si="10"/>
        <v>9</v>
      </c>
      <c r="L40">
        <f t="shared" si="10"/>
        <v>5</v>
      </c>
      <c r="M40">
        <f t="shared" si="2"/>
        <v>31</v>
      </c>
      <c r="N40">
        <f t="shared" si="3"/>
        <v>10</v>
      </c>
      <c r="O40">
        <f t="shared" si="4"/>
        <v>1978</v>
      </c>
      <c r="P40" t="str">
        <f t="shared" si="5"/>
        <v>M</v>
      </c>
      <c r="Q40">
        <f t="shared" si="9"/>
        <v>5</v>
      </c>
      <c r="R40">
        <f t="shared" si="7"/>
        <v>1</v>
      </c>
      <c r="S40">
        <f t="shared" si="8"/>
        <v>70</v>
      </c>
    </row>
    <row r="41" spans="1:19" x14ac:dyDescent="0.3">
      <c r="A41" s="1" t="s">
        <v>39</v>
      </c>
      <c r="B41">
        <f t="shared" si="10"/>
        <v>8</v>
      </c>
      <c r="C41">
        <f t="shared" si="10"/>
        <v>8</v>
      </c>
      <c r="D41">
        <f t="shared" si="10"/>
        <v>0</v>
      </c>
      <c r="E41">
        <f t="shared" si="10"/>
        <v>8</v>
      </c>
      <c r="F41">
        <f t="shared" si="10"/>
        <v>0</v>
      </c>
      <c r="G41">
        <f t="shared" si="10"/>
        <v>6</v>
      </c>
      <c r="H41">
        <f t="shared" si="10"/>
        <v>0</v>
      </c>
      <c r="I41">
        <f t="shared" si="10"/>
        <v>1</v>
      </c>
      <c r="J41">
        <f t="shared" si="10"/>
        <v>9</v>
      </c>
      <c r="K41">
        <f t="shared" si="10"/>
        <v>4</v>
      </c>
      <c r="L41">
        <f t="shared" si="10"/>
        <v>8</v>
      </c>
      <c r="M41">
        <f t="shared" si="2"/>
        <v>6</v>
      </c>
      <c r="N41">
        <f t="shared" si="3"/>
        <v>8</v>
      </c>
      <c r="O41">
        <f t="shared" si="4"/>
        <v>1988</v>
      </c>
      <c r="P41" t="str">
        <f t="shared" si="5"/>
        <v>K</v>
      </c>
      <c r="Q41">
        <f t="shared" si="9"/>
        <v>8</v>
      </c>
      <c r="R41">
        <f t="shared" si="7"/>
        <v>1</v>
      </c>
      <c r="S41">
        <f t="shared" si="8"/>
        <v>80</v>
      </c>
    </row>
    <row r="42" spans="1:19" x14ac:dyDescent="0.3">
      <c r="A42" s="1" t="s">
        <v>40</v>
      </c>
      <c r="B42">
        <f t="shared" si="10"/>
        <v>7</v>
      </c>
      <c r="C42">
        <f t="shared" si="10"/>
        <v>1</v>
      </c>
      <c r="D42">
        <f t="shared" si="10"/>
        <v>0</v>
      </c>
      <c r="E42">
        <f t="shared" si="10"/>
        <v>9</v>
      </c>
      <c r="F42">
        <f t="shared" si="10"/>
        <v>3</v>
      </c>
      <c r="G42">
        <f t="shared" si="10"/>
        <v>0</v>
      </c>
      <c r="H42">
        <f t="shared" si="10"/>
        <v>5</v>
      </c>
      <c r="I42">
        <f t="shared" si="10"/>
        <v>8</v>
      </c>
      <c r="J42">
        <f t="shared" si="10"/>
        <v>8</v>
      </c>
      <c r="K42">
        <f t="shared" si="10"/>
        <v>5</v>
      </c>
      <c r="L42">
        <f t="shared" si="10"/>
        <v>6</v>
      </c>
      <c r="M42">
        <f t="shared" si="2"/>
        <v>30</v>
      </c>
      <c r="N42">
        <f t="shared" si="3"/>
        <v>9</v>
      </c>
      <c r="O42">
        <f t="shared" si="4"/>
        <v>1971</v>
      </c>
      <c r="P42" t="str">
        <f t="shared" si="5"/>
        <v>M</v>
      </c>
      <c r="Q42">
        <f t="shared" si="9"/>
        <v>6</v>
      </c>
      <c r="R42">
        <f t="shared" si="7"/>
        <v>1</v>
      </c>
      <c r="S42">
        <f t="shared" si="8"/>
        <v>70</v>
      </c>
    </row>
    <row r="43" spans="1:19" x14ac:dyDescent="0.3">
      <c r="A43" s="1" t="s">
        <v>41</v>
      </c>
      <c r="B43">
        <f t="shared" si="10"/>
        <v>6</v>
      </c>
      <c r="C43">
        <f t="shared" si="10"/>
        <v>4</v>
      </c>
      <c r="D43">
        <f t="shared" si="10"/>
        <v>0</v>
      </c>
      <c r="E43">
        <f t="shared" si="10"/>
        <v>2</v>
      </c>
      <c r="F43">
        <f t="shared" si="10"/>
        <v>2</v>
      </c>
      <c r="G43">
        <f t="shared" si="10"/>
        <v>3</v>
      </c>
      <c r="H43">
        <f t="shared" si="10"/>
        <v>0</v>
      </c>
      <c r="I43">
        <f t="shared" si="10"/>
        <v>1</v>
      </c>
      <c r="J43">
        <f t="shared" si="10"/>
        <v>4</v>
      </c>
      <c r="K43">
        <f t="shared" si="10"/>
        <v>5</v>
      </c>
      <c r="L43">
        <f t="shared" si="10"/>
        <v>5</v>
      </c>
      <c r="M43">
        <f t="shared" si="2"/>
        <v>23</v>
      </c>
      <c r="N43">
        <f t="shared" si="3"/>
        <v>2</v>
      </c>
      <c r="O43">
        <f t="shared" si="4"/>
        <v>1964</v>
      </c>
      <c r="P43" t="str">
        <f t="shared" si="5"/>
        <v>M</v>
      </c>
      <c r="Q43">
        <f t="shared" si="9"/>
        <v>5</v>
      </c>
      <c r="R43">
        <f t="shared" si="7"/>
        <v>1</v>
      </c>
      <c r="S43">
        <f t="shared" si="8"/>
        <v>60</v>
      </c>
    </row>
    <row r="44" spans="1:19" x14ac:dyDescent="0.3">
      <c r="A44" s="1" t="s">
        <v>42</v>
      </c>
      <c r="B44">
        <f t="shared" si="10"/>
        <v>6</v>
      </c>
      <c r="C44">
        <f t="shared" si="10"/>
        <v>5</v>
      </c>
      <c r="D44">
        <f t="shared" si="10"/>
        <v>1</v>
      </c>
      <c r="E44">
        <f t="shared" si="10"/>
        <v>0</v>
      </c>
      <c r="F44">
        <f t="shared" si="10"/>
        <v>2</v>
      </c>
      <c r="G44">
        <f t="shared" si="10"/>
        <v>0</v>
      </c>
      <c r="H44">
        <f t="shared" si="10"/>
        <v>8</v>
      </c>
      <c r="I44">
        <f t="shared" si="10"/>
        <v>6</v>
      </c>
      <c r="J44">
        <f t="shared" si="10"/>
        <v>1</v>
      </c>
      <c r="K44">
        <f t="shared" si="10"/>
        <v>1</v>
      </c>
      <c r="L44">
        <f t="shared" si="10"/>
        <v>6</v>
      </c>
      <c r="M44">
        <f t="shared" si="2"/>
        <v>20</v>
      </c>
      <c r="N44">
        <f t="shared" si="3"/>
        <v>10</v>
      </c>
      <c r="O44">
        <f t="shared" si="4"/>
        <v>1965</v>
      </c>
      <c r="P44" t="str">
        <f t="shared" si="5"/>
        <v>M</v>
      </c>
      <c r="Q44">
        <f t="shared" si="9"/>
        <v>6</v>
      </c>
      <c r="R44">
        <f t="shared" si="7"/>
        <v>1</v>
      </c>
      <c r="S44">
        <f t="shared" si="8"/>
        <v>60</v>
      </c>
    </row>
    <row r="45" spans="1:19" x14ac:dyDescent="0.3">
      <c r="A45" s="1" t="s">
        <v>43</v>
      </c>
      <c r="B45">
        <f t="shared" si="10"/>
        <v>6</v>
      </c>
      <c r="C45">
        <f t="shared" si="10"/>
        <v>8</v>
      </c>
      <c r="D45">
        <f t="shared" si="10"/>
        <v>1</v>
      </c>
      <c r="E45">
        <f t="shared" si="10"/>
        <v>1</v>
      </c>
      <c r="F45">
        <f t="shared" si="10"/>
        <v>2</v>
      </c>
      <c r="G45">
        <f t="shared" si="10"/>
        <v>1</v>
      </c>
      <c r="H45">
        <f t="shared" si="10"/>
        <v>1</v>
      </c>
      <c r="I45">
        <f t="shared" si="10"/>
        <v>7</v>
      </c>
      <c r="J45">
        <f t="shared" si="10"/>
        <v>5</v>
      </c>
      <c r="K45">
        <f t="shared" si="10"/>
        <v>9</v>
      </c>
      <c r="L45">
        <f t="shared" si="10"/>
        <v>7</v>
      </c>
      <c r="M45">
        <f t="shared" si="2"/>
        <v>21</v>
      </c>
      <c r="N45">
        <f t="shared" si="3"/>
        <v>11</v>
      </c>
      <c r="O45">
        <f t="shared" si="4"/>
        <v>1968</v>
      </c>
      <c r="P45" t="str">
        <f t="shared" si="5"/>
        <v>M</v>
      </c>
      <c r="Q45">
        <f t="shared" si="9"/>
        <v>7</v>
      </c>
      <c r="R45">
        <f t="shared" si="7"/>
        <v>1</v>
      </c>
      <c r="S45">
        <f t="shared" si="8"/>
        <v>60</v>
      </c>
    </row>
    <row r="46" spans="1:19" x14ac:dyDescent="0.3">
      <c r="A46" s="1" t="s">
        <v>44</v>
      </c>
      <c r="B46">
        <f t="shared" si="10"/>
        <v>7</v>
      </c>
      <c r="C46">
        <f t="shared" si="10"/>
        <v>0</v>
      </c>
      <c r="D46">
        <f t="shared" si="10"/>
        <v>1</v>
      </c>
      <c r="E46">
        <f t="shared" si="10"/>
        <v>0</v>
      </c>
      <c r="F46">
        <f t="shared" si="10"/>
        <v>1</v>
      </c>
      <c r="G46">
        <f t="shared" si="10"/>
        <v>1</v>
      </c>
      <c r="H46">
        <f t="shared" si="10"/>
        <v>9</v>
      </c>
      <c r="I46">
        <f t="shared" si="10"/>
        <v>5</v>
      </c>
      <c r="J46">
        <f t="shared" si="10"/>
        <v>4</v>
      </c>
      <c r="K46">
        <f t="shared" si="10"/>
        <v>8</v>
      </c>
      <c r="L46">
        <f t="shared" si="10"/>
        <v>6</v>
      </c>
      <c r="M46">
        <f t="shared" si="2"/>
        <v>11</v>
      </c>
      <c r="N46">
        <f t="shared" si="3"/>
        <v>10</v>
      </c>
      <c r="O46">
        <f t="shared" si="4"/>
        <v>1970</v>
      </c>
      <c r="P46" t="str">
        <f t="shared" si="5"/>
        <v>K</v>
      </c>
      <c r="Q46">
        <f t="shared" si="9"/>
        <v>6</v>
      </c>
      <c r="R46">
        <f t="shared" si="7"/>
        <v>1</v>
      </c>
      <c r="S46">
        <f t="shared" si="8"/>
        <v>70</v>
      </c>
    </row>
    <row r="47" spans="1:19" x14ac:dyDescent="0.3">
      <c r="A47" s="1" t="s">
        <v>45</v>
      </c>
      <c r="B47">
        <f t="shared" si="10"/>
        <v>7</v>
      </c>
      <c r="C47">
        <f t="shared" si="10"/>
        <v>7</v>
      </c>
      <c r="D47">
        <f t="shared" si="10"/>
        <v>1</v>
      </c>
      <c r="E47">
        <f t="shared" si="10"/>
        <v>1</v>
      </c>
      <c r="F47">
        <f t="shared" si="10"/>
        <v>1</v>
      </c>
      <c r="G47">
        <f t="shared" si="10"/>
        <v>0</v>
      </c>
      <c r="H47">
        <f t="shared" si="10"/>
        <v>8</v>
      </c>
      <c r="I47">
        <f t="shared" si="10"/>
        <v>4</v>
      </c>
      <c r="J47">
        <f t="shared" si="10"/>
        <v>8</v>
      </c>
      <c r="K47">
        <f t="shared" si="10"/>
        <v>5</v>
      </c>
      <c r="L47">
        <f t="shared" si="10"/>
        <v>0</v>
      </c>
      <c r="M47">
        <f t="shared" si="2"/>
        <v>10</v>
      </c>
      <c r="N47">
        <f t="shared" si="3"/>
        <v>11</v>
      </c>
      <c r="O47">
        <f t="shared" si="4"/>
        <v>1977</v>
      </c>
      <c r="P47" t="str">
        <f t="shared" si="5"/>
        <v>M</v>
      </c>
      <c r="Q47">
        <f t="shared" si="9"/>
        <v>0</v>
      </c>
      <c r="R47">
        <f t="shared" si="7"/>
        <v>1</v>
      </c>
      <c r="S47">
        <f t="shared" si="8"/>
        <v>70</v>
      </c>
    </row>
    <row r="48" spans="1:19" x14ac:dyDescent="0.3">
      <c r="A48" s="1" t="s">
        <v>46</v>
      </c>
      <c r="B48">
        <f t="shared" si="10"/>
        <v>7</v>
      </c>
      <c r="C48">
        <f t="shared" si="10"/>
        <v>8</v>
      </c>
      <c r="D48">
        <f t="shared" si="10"/>
        <v>1</v>
      </c>
      <c r="E48">
        <f t="shared" si="10"/>
        <v>2</v>
      </c>
      <c r="F48">
        <f t="shared" si="10"/>
        <v>3</v>
      </c>
      <c r="G48">
        <f t="shared" si="10"/>
        <v>1</v>
      </c>
      <c r="H48">
        <f t="shared" si="10"/>
        <v>8</v>
      </c>
      <c r="I48">
        <f t="shared" si="10"/>
        <v>9</v>
      </c>
      <c r="J48">
        <f t="shared" si="10"/>
        <v>0</v>
      </c>
      <c r="K48">
        <f t="shared" si="10"/>
        <v>1</v>
      </c>
      <c r="L48">
        <f t="shared" si="10"/>
        <v>8</v>
      </c>
      <c r="M48">
        <f t="shared" si="2"/>
        <v>31</v>
      </c>
      <c r="N48">
        <f t="shared" si="3"/>
        <v>12</v>
      </c>
      <c r="O48">
        <f t="shared" si="4"/>
        <v>1978</v>
      </c>
      <c r="P48" t="str">
        <f t="shared" si="5"/>
        <v>M</v>
      </c>
      <c r="Q48">
        <f t="shared" si="9"/>
        <v>8</v>
      </c>
      <c r="R48">
        <f t="shared" si="7"/>
        <v>1</v>
      </c>
      <c r="S48">
        <f t="shared" si="8"/>
        <v>70</v>
      </c>
    </row>
    <row r="49" spans="1:19" x14ac:dyDescent="0.3">
      <c r="A49" s="1" t="s">
        <v>47</v>
      </c>
      <c r="B49">
        <f t="shared" si="10"/>
        <v>7</v>
      </c>
      <c r="C49">
        <f t="shared" si="10"/>
        <v>9</v>
      </c>
      <c r="D49">
        <f t="shared" si="10"/>
        <v>1</v>
      </c>
      <c r="E49">
        <f t="shared" si="10"/>
        <v>1</v>
      </c>
      <c r="F49">
        <f t="shared" si="10"/>
        <v>0</v>
      </c>
      <c r="G49">
        <f t="shared" si="10"/>
        <v>6</v>
      </c>
      <c r="H49">
        <f t="shared" si="10"/>
        <v>7</v>
      </c>
      <c r="I49">
        <f t="shared" si="10"/>
        <v>3</v>
      </c>
      <c r="J49">
        <f t="shared" si="10"/>
        <v>7</v>
      </c>
      <c r="K49">
        <f t="shared" si="10"/>
        <v>0</v>
      </c>
      <c r="L49">
        <f t="shared" si="10"/>
        <v>9</v>
      </c>
      <c r="M49">
        <f t="shared" si="2"/>
        <v>6</v>
      </c>
      <c r="N49">
        <f t="shared" si="3"/>
        <v>11</v>
      </c>
      <c r="O49">
        <f t="shared" si="4"/>
        <v>1979</v>
      </c>
      <c r="P49" t="str">
        <f t="shared" si="5"/>
        <v>K</v>
      </c>
      <c r="Q49">
        <f t="shared" si="9"/>
        <v>9</v>
      </c>
      <c r="R49">
        <f t="shared" si="7"/>
        <v>1</v>
      </c>
      <c r="S49">
        <f t="shared" si="8"/>
        <v>70</v>
      </c>
    </row>
    <row r="50" spans="1:19" x14ac:dyDescent="0.3">
      <c r="A50" s="1" t="s">
        <v>48</v>
      </c>
      <c r="B50">
        <f t="shared" si="10"/>
        <v>7</v>
      </c>
      <c r="C50">
        <f t="shared" si="10"/>
        <v>4</v>
      </c>
      <c r="D50">
        <f t="shared" si="10"/>
        <v>1</v>
      </c>
      <c r="E50">
        <f t="shared" si="10"/>
        <v>2</v>
      </c>
      <c r="F50">
        <f t="shared" si="10"/>
        <v>0</v>
      </c>
      <c r="G50">
        <f t="shared" si="10"/>
        <v>2</v>
      </c>
      <c r="H50">
        <f t="shared" si="10"/>
        <v>8</v>
      </c>
      <c r="I50">
        <f t="shared" si="10"/>
        <v>4</v>
      </c>
      <c r="J50">
        <f t="shared" si="10"/>
        <v>5</v>
      </c>
      <c r="K50">
        <f t="shared" si="10"/>
        <v>4</v>
      </c>
      <c r="L50">
        <f t="shared" si="10"/>
        <v>1</v>
      </c>
      <c r="M50">
        <f t="shared" si="2"/>
        <v>2</v>
      </c>
      <c r="N50">
        <f t="shared" si="3"/>
        <v>12</v>
      </c>
      <c r="O50">
        <f t="shared" si="4"/>
        <v>1974</v>
      </c>
      <c r="P50" t="str">
        <f t="shared" si="5"/>
        <v>K</v>
      </c>
      <c r="Q50">
        <f t="shared" si="9"/>
        <v>1</v>
      </c>
      <c r="R50">
        <f t="shared" si="7"/>
        <v>1</v>
      </c>
      <c r="S50">
        <f t="shared" si="8"/>
        <v>70</v>
      </c>
    </row>
    <row r="51" spans="1:19" x14ac:dyDescent="0.3">
      <c r="A51" s="1" t="s">
        <v>49</v>
      </c>
      <c r="B51">
        <f t="shared" si="10"/>
        <v>8</v>
      </c>
      <c r="C51">
        <f t="shared" si="10"/>
        <v>9</v>
      </c>
      <c r="D51">
        <f t="shared" si="10"/>
        <v>0</v>
      </c>
      <c r="E51">
        <f t="shared" si="10"/>
        <v>8</v>
      </c>
      <c r="F51">
        <f t="shared" si="10"/>
        <v>2</v>
      </c>
      <c r="G51">
        <f t="shared" si="10"/>
        <v>1</v>
      </c>
      <c r="H51">
        <f t="shared" si="10"/>
        <v>7</v>
      </c>
      <c r="I51">
        <f t="shared" si="10"/>
        <v>9</v>
      </c>
      <c r="J51">
        <f t="shared" si="10"/>
        <v>8</v>
      </c>
      <c r="K51">
        <f t="shared" si="10"/>
        <v>7</v>
      </c>
      <c r="L51">
        <f t="shared" si="10"/>
        <v>9</v>
      </c>
      <c r="M51">
        <f t="shared" si="2"/>
        <v>21</v>
      </c>
      <c r="N51">
        <f t="shared" si="3"/>
        <v>8</v>
      </c>
      <c r="O51">
        <f t="shared" si="4"/>
        <v>1989</v>
      </c>
      <c r="P51" t="str">
        <f t="shared" si="5"/>
        <v>M</v>
      </c>
      <c r="Q51">
        <f t="shared" si="9"/>
        <v>9</v>
      </c>
      <c r="R51">
        <f t="shared" si="7"/>
        <v>1</v>
      </c>
      <c r="S51">
        <f t="shared" si="8"/>
        <v>80</v>
      </c>
    </row>
    <row r="52" spans="1:19" x14ac:dyDescent="0.3">
      <c r="A52" s="1" t="s">
        <v>50</v>
      </c>
      <c r="B52">
        <f t="shared" si="10"/>
        <v>8</v>
      </c>
      <c r="C52">
        <f t="shared" si="10"/>
        <v>6</v>
      </c>
      <c r="D52">
        <f t="shared" si="10"/>
        <v>0</v>
      </c>
      <c r="E52">
        <f t="shared" si="10"/>
        <v>7</v>
      </c>
      <c r="F52">
        <f t="shared" si="10"/>
        <v>0</v>
      </c>
      <c r="G52">
        <f t="shared" si="10"/>
        <v>6</v>
      </c>
      <c r="H52">
        <f t="shared" si="10"/>
        <v>3</v>
      </c>
      <c r="I52">
        <f t="shared" si="10"/>
        <v>0</v>
      </c>
      <c r="J52">
        <f t="shared" si="10"/>
        <v>5</v>
      </c>
      <c r="K52">
        <f t="shared" si="10"/>
        <v>8</v>
      </c>
      <c r="L52">
        <f t="shared" si="10"/>
        <v>3</v>
      </c>
      <c r="M52">
        <f t="shared" si="2"/>
        <v>6</v>
      </c>
      <c r="N52">
        <f t="shared" si="3"/>
        <v>7</v>
      </c>
      <c r="O52">
        <f t="shared" si="4"/>
        <v>1986</v>
      </c>
      <c r="P52" t="str">
        <f t="shared" si="5"/>
        <v>K</v>
      </c>
      <c r="Q52">
        <f t="shared" si="9"/>
        <v>3</v>
      </c>
      <c r="R52">
        <f t="shared" si="7"/>
        <v>1</v>
      </c>
      <c r="S52">
        <f t="shared" si="8"/>
        <v>80</v>
      </c>
    </row>
    <row r="53" spans="1:19" x14ac:dyDescent="0.3">
      <c r="A53" s="1" t="s">
        <v>51</v>
      </c>
      <c r="B53">
        <f t="shared" si="10"/>
        <v>6</v>
      </c>
      <c r="C53">
        <f t="shared" si="10"/>
        <v>3</v>
      </c>
      <c r="D53">
        <f t="shared" si="10"/>
        <v>1</v>
      </c>
      <c r="E53">
        <f t="shared" si="10"/>
        <v>2</v>
      </c>
      <c r="F53">
        <f t="shared" si="10"/>
        <v>2</v>
      </c>
      <c r="G53">
        <f t="shared" si="10"/>
        <v>7</v>
      </c>
      <c r="H53">
        <f t="shared" si="10"/>
        <v>5</v>
      </c>
      <c r="I53">
        <f t="shared" si="10"/>
        <v>5</v>
      </c>
      <c r="J53">
        <f t="shared" si="10"/>
        <v>1</v>
      </c>
      <c r="K53">
        <f t="shared" si="10"/>
        <v>8</v>
      </c>
      <c r="L53">
        <f t="shared" si="10"/>
        <v>2</v>
      </c>
      <c r="M53">
        <f t="shared" si="2"/>
        <v>27</v>
      </c>
      <c r="N53">
        <f t="shared" si="3"/>
        <v>12</v>
      </c>
      <c r="O53">
        <f t="shared" si="4"/>
        <v>1963</v>
      </c>
      <c r="P53" t="str">
        <f t="shared" si="5"/>
        <v>K</v>
      </c>
      <c r="Q53">
        <f t="shared" si="9"/>
        <v>2</v>
      </c>
      <c r="R53">
        <f t="shared" si="7"/>
        <v>1</v>
      </c>
      <c r="S53">
        <f t="shared" si="8"/>
        <v>60</v>
      </c>
    </row>
    <row r="54" spans="1:19" x14ac:dyDescent="0.3">
      <c r="A54" s="1" t="s">
        <v>52</v>
      </c>
      <c r="B54">
        <f t="shared" si="10"/>
        <v>9</v>
      </c>
      <c r="C54">
        <f t="shared" si="10"/>
        <v>0</v>
      </c>
      <c r="D54">
        <f t="shared" si="10"/>
        <v>1</v>
      </c>
      <c r="E54">
        <f t="shared" si="10"/>
        <v>1</v>
      </c>
      <c r="F54">
        <f t="shared" si="10"/>
        <v>2</v>
      </c>
      <c r="G54">
        <f t="shared" si="10"/>
        <v>0</v>
      </c>
      <c r="H54">
        <f t="shared" si="10"/>
        <v>0</v>
      </c>
      <c r="I54">
        <f t="shared" si="10"/>
        <v>4</v>
      </c>
      <c r="J54">
        <f t="shared" si="10"/>
        <v>3</v>
      </c>
      <c r="K54">
        <f t="shared" si="10"/>
        <v>7</v>
      </c>
      <c r="L54">
        <f t="shared" si="10"/>
        <v>3</v>
      </c>
      <c r="M54">
        <f t="shared" si="2"/>
        <v>20</v>
      </c>
      <c r="N54">
        <f t="shared" si="3"/>
        <v>11</v>
      </c>
      <c r="O54">
        <f t="shared" si="4"/>
        <v>1990</v>
      </c>
      <c r="P54" t="str">
        <f t="shared" si="5"/>
        <v>M</v>
      </c>
      <c r="Q54">
        <f t="shared" si="9"/>
        <v>3</v>
      </c>
      <c r="R54">
        <f t="shared" si="7"/>
        <v>1</v>
      </c>
      <c r="S54">
        <f t="shared" si="8"/>
        <v>90</v>
      </c>
    </row>
    <row r="55" spans="1:19" x14ac:dyDescent="0.3">
      <c r="A55" s="1" t="s">
        <v>53</v>
      </c>
      <c r="B55">
        <f t="shared" si="10"/>
        <v>5</v>
      </c>
      <c r="C55">
        <f t="shared" si="10"/>
        <v>4</v>
      </c>
      <c r="D55">
        <f t="shared" si="10"/>
        <v>0</v>
      </c>
      <c r="E55">
        <f t="shared" si="10"/>
        <v>4</v>
      </c>
      <c r="F55">
        <f t="shared" si="10"/>
        <v>3</v>
      </c>
      <c r="G55">
        <f t="shared" si="10"/>
        <v>0</v>
      </c>
      <c r="H55">
        <f t="shared" si="10"/>
        <v>1</v>
      </c>
      <c r="I55">
        <f t="shared" si="10"/>
        <v>0</v>
      </c>
      <c r="J55">
        <f t="shared" si="10"/>
        <v>0</v>
      </c>
      <c r="K55">
        <f t="shared" si="10"/>
        <v>8</v>
      </c>
      <c r="L55">
        <f t="shared" si="10"/>
        <v>8</v>
      </c>
      <c r="M55">
        <f t="shared" si="2"/>
        <v>30</v>
      </c>
      <c r="N55">
        <f t="shared" si="3"/>
        <v>4</v>
      </c>
      <c r="O55">
        <f t="shared" si="4"/>
        <v>1954</v>
      </c>
      <c r="P55" t="str">
        <f t="shared" si="5"/>
        <v>K</v>
      </c>
      <c r="Q55">
        <f t="shared" si="9"/>
        <v>3</v>
      </c>
      <c r="R55">
        <f t="shared" si="7"/>
        <v>0</v>
      </c>
      <c r="S55">
        <f t="shared" si="8"/>
        <v>50</v>
      </c>
    </row>
    <row r="56" spans="1:19" x14ac:dyDescent="0.3">
      <c r="A56" s="1" t="s">
        <v>54</v>
      </c>
      <c r="B56">
        <f t="shared" si="10"/>
        <v>6</v>
      </c>
      <c r="C56">
        <f t="shared" si="10"/>
        <v>9</v>
      </c>
      <c r="D56">
        <f t="shared" si="10"/>
        <v>1</v>
      </c>
      <c r="E56">
        <f t="shared" si="10"/>
        <v>2</v>
      </c>
      <c r="F56">
        <f t="shared" si="10"/>
        <v>2</v>
      </c>
      <c r="G56">
        <f t="shared" si="10"/>
        <v>1</v>
      </c>
      <c r="H56">
        <f t="shared" si="10"/>
        <v>7</v>
      </c>
      <c r="I56">
        <f t="shared" si="10"/>
        <v>4</v>
      </c>
      <c r="J56">
        <f t="shared" si="10"/>
        <v>1</v>
      </c>
      <c r="K56">
        <f t="shared" si="10"/>
        <v>1</v>
      </c>
      <c r="L56">
        <f t="shared" si="10"/>
        <v>8</v>
      </c>
      <c r="M56">
        <f t="shared" si="2"/>
        <v>21</v>
      </c>
      <c r="N56">
        <f t="shared" si="3"/>
        <v>12</v>
      </c>
      <c r="O56">
        <f t="shared" si="4"/>
        <v>1969</v>
      </c>
      <c r="P56" t="str">
        <f t="shared" si="5"/>
        <v>M</v>
      </c>
      <c r="Q56">
        <f t="shared" si="9"/>
        <v>8</v>
      </c>
      <c r="R56">
        <f t="shared" si="7"/>
        <v>1</v>
      </c>
      <c r="S56">
        <f t="shared" si="8"/>
        <v>60</v>
      </c>
    </row>
    <row r="57" spans="1:19" x14ac:dyDescent="0.3">
      <c r="A57" s="1" t="s">
        <v>55</v>
      </c>
      <c r="B57">
        <f t="shared" si="10"/>
        <v>8</v>
      </c>
      <c r="C57">
        <f t="shared" si="10"/>
        <v>4</v>
      </c>
      <c r="D57">
        <f t="shared" si="10"/>
        <v>0</v>
      </c>
      <c r="E57">
        <f t="shared" si="10"/>
        <v>5</v>
      </c>
      <c r="F57">
        <f t="shared" si="10"/>
        <v>1</v>
      </c>
      <c r="G57">
        <f t="shared" si="10"/>
        <v>2</v>
      </c>
      <c r="H57">
        <f t="shared" si="10"/>
        <v>9</v>
      </c>
      <c r="I57">
        <f t="shared" si="10"/>
        <v>4</v>
      </c>
      <c r="J57">
        <f t="shared" si="10"/>
        <v>8</v>
      </c>
      <c r="K57">
        <f t="shared" si="10"/>
        <v>9</v>
      </c>
      <c r="L57">
        <f t="shared" si="10"/>
        <v>4</v>
      </c>
      <c r="M57">
        <f t="shared" si="2"/>
        <v>12</v>
      </c>
      <c r="N57">
        <f t="shared" si="3"/>
        <v>5</v>
      </c>
      <c r="O57">
        <f t="shared" si="4"/>
        <v>1984</v>
      </c>
      <c r="P57" t="str">
        <f t="shared" si="5"/>
        <v>M</v>
      </c>
      <c r="Q57">
        <f t="shared" si="9"/>
        <v>4</v>
      </c>
      <c r="R57">
        <f t="shared" si="7"/>
        <v>1</v>
      </c>
      <c r="S57">
        <f t="shared" si="8"/>
        <v>80</v>
      </c>
    </row>
    <row r="58" spans="1:19" x14ac:dyDescent="0.3">
      <c r="A58" s="1" t="s">
        <v>56</v>
      </c>
      <c r="B58">
        <f t="shared" si="10"/>
        <v>6</v>
      </c>
      <c r="C58">
        <f t="shared" si="10"/>
        <v>6</v>
      </c>
      <c r="D58">
        <f t="shared" ref="C58:L73" si="11">VALUE(MID($A58,D$1,1))</f>
        <v>1</v>
      </c>
      <c r="E58">
        <f t="shared" si="11"/>
        <v>1</v>
      </c>
      <c r="F58">
        <f t="shared" si="11"/>
        <v>1</v>
      </c>
      <c r="G58">
        <f t="shared" si="11"/>
        <v>1</v>
      </c>
      <c r="H58">
        <f t="shared" si="11"/>
        <v>7</v>
      </c>
      <c r="I58">
        <f t="shared" si="11"/>
        <v>6</v>
      </c>
      <c r="J58">
        <f t="shared" si="11"/>
        <v>1</v>
      </c>
      <c r="K58">
        <f t="shared" si="11"/>
        <v>6</v>
      </c>
      <c r="L58">
        <f t="shared" si="11"/>
        <v>4</v>
      </c>
      <c r="M58">
        <f t="shared" si="2"/>
        <v>11</v>
      </c>
      <c r="N58">
        <f t="shared" si="3"/>
        <v>11</v>
      </c>
      <c r="O58">
        <f t="shared" si="4"/>
        <v>1966</v>
      </c>
      <c r="P58" t="str">
        <f t="shared" si="5"/>
        <v>K</v>
      </c>
      <c r="Q58">
        <f t="shared" si="9"/>
        <v>4</v>
      </c>
      <c r="R58">
        <f t="shared" si="7"/>
        <v>1</v>
      </c>
      <c r="S58">
        <f t="shared" si="8"/>
        <v>60</v>
      </c>
    </row>
    <row r="59" spans="1:19" x14ac:dyDescent="0.3">
      <c r="A59" s="1" t="s">
        <v>57</v>
      </c>
      <c r="B59">
        <f t="shared" ref="B59:L74" si="12">VALUE(MID($A59,B$1,1))</f>
        <v>7</v>
      </c>
      <c r="C59">
        <f t="shared" si="11"/>
        <v>1</v>
      </c>
      <c r="D59">
        <f t="shared" si="11"/>
        <v>1</v>
      </c>
      <c r="E59">
        <f t="shared" si="11"/>
        <v>1</v>
      </c>
      <c r="F59">
        <f t="shared" si="11"/>
        <v>2</v>
      </c>
      <c r="G59">
        <f t="shared" si="11"/>
        <v>6</v>
      </c>
      <c r="H59">
        <f t="shared" si="11"/>
        <v>7</v>
      </c>
      <c r="I59">
        <f t="shared" si="11"/>
        <v>7</v>
      </c>
      <c r="J59">
        <f t="shared" si="11"/>
        <v>5</v>
      </c>
      <c r="K59">
        <f t="shared" si="11"/>
        <v>1</v>
      </c>
      <c r="L59">
        <f t="shared" si="11"/>
        <v>4</v>
      </c>
      <c r="M59">
        <f t="shared" si="2"/>
        <v>26</v>
      </c>
      <c r="N59">
        <f t="shared" si="3"/>
        <v>11</v>
      </c>
      <c r="O59">
        <f t="shared" si="4"/>
        <v>1971</v>
      </c>
      <c r="P59" t="str">
        <f t="shared" si="5"/>
        <v>M</v>
      </c>
      <c r="Q59">
        <f t="shared" si="9"/>
        <v>4</v>
      </c>
      <c r="R59">
        <f t="shared" si="7"/>
        <v>1</v>
      </c>
      <c r="S59">
        <f t="shared" si="8"/>
        <v>70</v>
      </c>
    </row>
    <row r="60" spans="1:19" x14ac:dyDescent="0.3">
      <c r="A60" s="1" t="s">
        <v>58</v>
      </c>
      <c r="B60">
        <f t="shared" si="12"/>
        <v>8</v>
      </c>
      <c r="C60">
        <f t="shared" si="11"/>
        <v>9</v>
      </c>
      <c r="D60">
        <f t="shared" si="11"/>
        <v>0</v>
      </c>
      <c r="E60">
        <f t="shared" si="11"/>
        <v>4</v>
      </c>
      <c r="F60">
        <f t="shared" si="11"/>
        <v>0</v>
      </c>
      <c r="G60">
        <f t="shared" si="11"/>
        <v>6</v>
      </c>
      <c r="H60">
        <f t="shared" si="11"/>
        <v>3</v>
      </c>
      <c r="I60">
        <f t="shared" si="11"/>
        <v>3</v>
      </c>
      <c r="J60">
        <f t="shared" si="11"/>
        <v>3</v>
      </c>
      <c r="K60">
        <f t="shared" si="11"/>
        <v>4</v>
      </c>
      <c r="L60">
        <f t="shared" si="11"/>
        <v>8</v>
      </c>
      <c r="M60">
        <f t="shared" si="2"/>
        <v>6</v>
      </c>
      <c r="N60">
        <f t="shared" si="3"/>
        <v>4</v>
      </c>
      <c r="O60">
        <f t="shared" si="4"/>
        <v>1989</v>
      </c>
      <c r="P60" t="str">
        <f t="shared" si="5"/>
        <v>K</v>
      </c>
      <c r="Q60">
        <f t="shared" si="9"/>
        <v>8</v>
      </c>
      <c r="R60">
        <f t="shared" si="7"/>
        <v>1</v>
      </c>
      <c r="S60">
        <f t="shared" si="8"/>
        <v>80</v>
      </c>
    </row>
    <row r="61" spans="1:19" x14ac:dyDescent="0.3">
      <c r="A61" s="1" t="s">
        <v>59</v>
      </c>
      <c r="B61">
        <f t="shared" si="12"/>
        <v>9</v>
      </c>
      <c r="C61">
        <f t="shared" si="11"/>
        <v>0</v>
      </c>
      <c r="D61">
        <f t="shared" si="11"/>
        <v>0</v>
      </c>
      <c r="E61">
        <f t="shared" si="11"/>
        <v>5</v>
      </c>
      <c r="F61">
        <f t="shared" si="11"/>
        <v>3</v>
      </c>
      <c r="G61">
        <f t="shared" si="11"/>
        <v>1</v>
      </c>
      <c r="H61">
        <f t="shared" si="11"/>
        <v>2</v>
      </c>
      <c r="I61">
        <f t="shared" si="11"/>
        <v>0</v>
      </c>
      <c r="J61">
        <f t="shared" si="11"/>
        <v>1</v>
      </c>
      <c r="K61">
        <f t="shared" si="11"/>
        <v>3</v>
      </c>
      <c r="L61">
        <f t="shared" si="11"/>
        <v>6</v>
      </c>
      <c r="M61">
        <f t="shared" si="2"/>
        <v>31</v>
      </c>
      <c r="N61">
        <f t="shared" si="3"/>
        <v>5</v>
      </c>
      <c r="O61">
        <f t="shared" si="4"/>
        <v>1990</v>
      </c>
      <c r="P61" t="str">
        <f t="shared" si="5"/>
        <v>M</v>
      </c>
      <c r="Q61">
        <f t="shared" si="9"/>
        <v>6</v>
      </c>
      <c r="R61">
        <f t="shared" si="7"/>
        <v>1</v>
      </c>
      <c r="S61">
        <f t="shared" si="8"/>
        <v>90</v>
      </c>
    </row>
    <row r="62" spans="1:19" x14ac:dyDescent="0.3">
      <c r="A62" s="1" t="s">
        <v>60</v>
      </c>
      <c r="B62">
        <f t="shared" si="12"/>
        <v>7</v>
      </c>
      <c r="C62">
        <f t="shared" si="11"/>
        <v>5</v>
      </c>
      <c r="D62">
        <f t="shared" si="11"/>
        <v>1</v>
      </c>
      <c r="E62">
        <f t="shared" si="11"/>
        <v>2</v>
      </c>
      <c r="F62">
        <f t="shared" si="11"/>
        <v>3</v>
      </c>
      <c r="G62">
        <f t="shared" si="11"/>
        <v>1</v>
      </c>
      <c r="H62">
        <f t="shared" si="11"/>
        <v>9</v>
      </c>
      <c r="I62">
        <f t="shared" si="11"/>
        <v>9</v>
      </c>
      <c r="J62">
        <f t="shared" si="11"/>
        <v>3</v>
      </c>
      <c r="K62">
        <f t="shared" si="11"/>
        <v>1</v>
      </c>
      <c r="L62">
        <f t="shared" si="11"/>
        <v>7</v>
      </c>
      <c r="M62">
        <f t="shared" si="2"/>
        <v>31</v>
      </c>
      <c r="N62">
        <f t="shared" si="3"/>
        <v>12</v>
      </c>
      <c r="O62">
        <f t="shared" si="4"/>
        <v>1975</v>
      </c>
      <c r="P62" t="str">
        <f t="shared" si="5"/>
        <v>M</v>
      </c>
      <c r="Q62">
        <f t="shared" si="9"/>
        <v>7</v>
      </c>
      <c r="R62">
        <f t="shared" si="7"/>
        <v>1</v>
      </c>
      <c r="S62">
        <f t="shared" si="8"/>
        <v>70</v>
      </c>
    </row>
    <row r="63" spans="1:19" x14ac:dyDescent="0.3">
      <c r="A63" s="1" t="s">
        <v>61</v>
      </c>
      <c r="B63">
        <f t="shared" si="12"/>
        <v>7</v>
      </c>
      <c r="C63">
        <f t="shared" si="11"/>
        <v>3</v>
      </c>
      <c r="D63">
        <f t="shared" si="11"/>
        <v>1</v>
      </c>
      <c r="E63">
        <f t="shared" si="11"/>
        <v>1</v>
      </c>
      <c r="F63">
        <f t="shared" si="11"/>
        <v>2</v>
      </c>
      <c r="G63">
        <f t="shared" si="11"/>
        <v>3</v>
      </c>
      <c r="H63">
        <f t="shared" si="11"/>
        <v>2</v>
      </c>
      <c r="I63">
        <f t="shared" si="11"/>
        <v>8</v>
      </c>
      <c r="J63">
        <f t="shared" si="11"/>
        <v>5</v>
      </c>
      <c r="K63">
        <f t="shared" si="11"/>
        <v>5</v>
      </c>
      <c r="L63">
        <f t="shared" si="11"/>
        <v>1</v>
      </c>
      <c r="M63">
        <f t="shared" si="2"/>
        <v>23</v>
      </c>
      <c r="N63">
        <f t="shared" si="3"/>
        <v>11</v>
      </c>
      <c r="O63">
        <f t="shared" si="4"/>
        <v>1973</v>
      </c>
      <c r="P63" t="str">
        <f t="shared" si="5"/>
        <v>M</v>
      </c>
      <c r="Q63">
        <f t="shared" si="9"/>
        <v>1</v>
      </c>
      <c r="R63">
        <f t="shared" si="7"/>
        <v>1</v>
      </c>
      <c r="S63">
        <f t="shared" si="8"/>
        <v>70</v>
      </c>
    </row>
    <row r="64" spans="1:19" x14ac:dyDescent="0.3">
      <c r="A64" s="1" t="s">
        <v>62</v>
      </c>
      <c r="B64">
        <f t="shared" si="12"/>
        <v>8</v>
      </c>
      <c r="C64">
        <f t="shared" si="11"/>
        <v>5</v>
      </c>
      <c r="D64">
        <f t="shared" si="11"/>
        <v>0</v>
      </c>
      <c r="E64">
        <f t="shared" si="11"/>
        <v>3</v>
      </c>
      <c r="F64">
        <f t="shared" si="11"/>
        <v>1</v>
      </c>
      <c r="G64">
        <f t="shared" si="11"/>
        <v>0</v>
      </c>
      <c r="H64">
        <f t="shared" si="11"/>
        <v>7</v>
      </c>
      <c r="I64">
        <f t="shared" si="11"/>
        <v>9</v>
      </c>
      <c r="J64">
        <f t="shared" si="11"/>
        <v>4</v>
      </c>
      <c r="K64">
        <f t="shared" si="11"/>
        <v>4</v>
      </c>
      <c r="L64">
        <f t="shared" si="11"/>
        <v>3</v>
      </c>
      <c r="M64">
        <f t="shared" si="2"/>
        <v>10</v>
      </c>
      <c r="N64">
        <f t="shared" si="3"/>
        <v>3</v>
      </c>
      <c r="O64">
        <f t="shared" si="4"/>
        <v>1985</v>
      </c>
      <c r="P64" t="str">
        <f t="shared" si="5"/>
        <v>K</v>
      </c>
      <c r="Q64">
        <f t="shared" si="9"/>
        <v>3</v>
      </c>
      <c r="R64">
        <f t="shared" si="7"/>
        <v>1</v>
      </c>
      <c r="S64">
        <f t="shared" si="8"/>
        <v>80</v>
      </c>
    </row>
    <row r="65" spans="1:19" x14ac:dyDescent="0.3">
      <c r="A65" s="1" t="s">
        <v>63</v>
      </c>
      <c r="B65">
        <f t="shared" si="12"/>
        <v>8</v>
      </c>
      <c r="C65">
        <f t="shared" si="11"/>
        <v>5</v>
      </c>
      <c r="D65">
        <f t="shared" si="11"/>
        <v>0</v>
      </c>
      <c r="E65">
        <f t="shared" si="11"/>
        <v>5</v>
      </c>
      <c r="F65">
        <f t="shared" si="11"/>
        <v>2</v>
      </c>
      <c r="G65">
        <f t="shared" si="11"/>
        <v>5</v>
      </c>
      <c r="H65">
        <f t="shared" si="11"/>
        <v>6</v>
      </c>
      <c r="I65">
        <f t="shared" si="11"/>
        <v>8</v>
      </c>
      <c r="J65">
        <f t="shared" si="11"/>
        <v>6</v>
      </c>
      <c r="K65">
        <f t="shared" si="11"/>
        <v>4</v>
      </c>
      <c r="L65">
        <f t="shared" si="11"/>
        <v>3</v>
      </c>
      <c r="M65">
        <f t="shared" si="2"/>
        <v>25</v>
      </c>
      <c r="N65">
        <f t="shared" si="3"/>
        <v>5</v>
      </c>
      <c r="O65">
        <f t="shared" si="4"/>
        <v>1985</v>
      </c>
      <c r="P65" t="str">
        <f t="shared" si="5"/>
        <v>K</v>
      </c>
      <c r="Q65">
        <f t="shared" si="9"/>
        <v>3</v>
      </c>
      <c r="R65">
        <f t="shared" si="7"/>
        <v>1</v>
      </c>
      <c r="S65">
        <f t="shared" si="8"/>
        <v>80</v>
      </c>
    </row>
    <row r="66" spans="1:19" x14ac:dyDescent="0.3">
      <c r="A66" s="1" t="s">
        <v>64</v>
      </c>
      <c r="B66">
        <f t="shared" si="12"/>
        <v>5</v>
      </c>
      <c r="C66">
        <f t="shared" si="11"/>
        <v>5</v>
      </c>
      <c r="D66">
        <f t="shared" si="11"/>
        <v>0</v>
      </c>
      <c r="E66">
        <f t="shared" si="11"/>
        <v>2</v>
      </c>
      <c r="F66">
        <f t="shared" si="11"/>
        <v>2</v>
      </c>
      <c r="G66">
        <f t="shared" si="11"/>
        <v>1</v>
      </c>
      <c r="H66">
        <f t="shared" si="11"/>
        <v>5</v>
      </c>
      <c r="I66">
        <f t="shared" si="11"/>
        <v>3</v>
      </c>
      <c r="J66">
        <f t="shared" si="11"/>
        <v>4</v>
      </c>
      <c r="K66">
        <f t="shared" si="11"/>
        <v>3</v>
      </c>
      <c r="L66">
        <f t="shared" si="11"/>
        <v>2</v>
      </c>
      <c r="M66">
        <f t="shared" si="2"/>
        <v>21</v>
      </c>
      <c r="N66">
        <f t="shared" si="3"/>
        <v>2</v>
      </c>
      <c r="O66">
        <f t="shared" si="4"/>
        <v>1955</v>
      </c>
      <c r="P66" t="str">
        <f t="shared" si="5"/>
        <v>M</v>
      </c>
      <c r="Q66">
        <f t="shared" si="9"/>
        <v>2</v>
      </c>
      <c r="R66">
        <f t="shared" si="7"/>
        <v>1</v>
      </c>
      <c r="S66">
        <f t="shared" si="8"/>
        <v>50</v>
      </c>
    </row>
    <row r="67" spans="1:19" x14ac:dyDescent="0.3">
      <c r="A67" s="1" t="s">
        <v>65</v>
      </c>
      <c r="B67">
        <f t="shared" si="12"/>
        <v>8</v>
      </c>
      <c r="C67">
        <f t="shared" si="11"/>
        <v>3</v>
      </c>
      <c r="D67">
        <f t="shared" si="11"/>
        <v>0</v>
      </c>
      <c r="E67">
        <f t="shared" si="11"/>
        <v>4</v>
      </c>
      <c r="F67">
        <f t="shared" si="11"/>
        <v>1</v>
      </c>
      <c r="G67">
        <f t="shared" si="11"/>
        <v>9</v>
      </c>
      <c r="H67">
        <f t="shared" si="11"/>
        <v>4</v>
      </c>
      <c r="I67">
        <f t="shared" si="11"/>
        <v>7</v>
      </c>
      <c r="J67">
        <f t="shared" si="11"/>
        <v>2</v>
      </c>
      <c r="K67">
        <f t="shared" si="11"/>
        <v>8</v>
      </c>
      <c r="L67">
        <f t="shared" si="11"/>
        <v>2</v>
      </c>
      <c r="M67">
        <f t="shared" ref="M67:M130" si="13">VALUE(MID($A67,5,2))</f>
        <v>19</v>
      </c>
      <c r="N67">
        <f t="shared" ref="N67:N130" si="14">VALUE(MID($A67,3,2))</f>
        <v>4</v>
      </c>
      <c r="O67">
        <f t="shared" ref="O67:O130" si="15">1900+VALUE(MID($A67,1,2))</f>
        <v>1983</v>
      </c>
      <c r="P67" t="str">
        <f t="shared" ref="P67:P130" si="16">IF(MOD(K67,2),"M","K")</f>
        <v>K</v>
      </c>
      <c r="Q67">
        <f t="shared" si="9"/>
        <v>2</v>
      </c>
      <c r="R67">
        <f t="shared" ref="R67:R130" si="17">IF(L67=Q67,1,0)</f>
        <v>1</v>
      </c>
      <c r="S67">
        <f t="shared" ref="S67:S130" si="18">B67*10</f>
        <v>80</v>
      </c>
    </row>
    <row r="68" spans="1:19" x14ac:dyDescent="0.3">
      <c r="A68" s="1" t="s">
        <v>66</v>
      </c>
      <c r="B68">
        <f t="shared" si="12"/>
        <v>8</v>
      </c>
      <c r="C68">
        <f t="shared" si="11"/>
        <v>6</v>
      </c>
      <c r="D68">
        <f t="shared" si="11"/>
        <v>0</v>
      </c>
      <c r="E68">
        <f t="shared" si="11"/>
        <v>8</v>
      </c>
      <c r="F68">
        <f t="shared" si="11"/>
        <v>1</v>
      </c>
      <c r="G68">
        <f t="shared" si="11"/>
        <v>4</v>
      </c>
      <c r="H68">
        <f t="shared" si="11"/>
        <v>4</v>
      </c>
      <c r="I68">
        <f t="shared" si="11"/>
        <v>3</v>
      </c>
      <c r="J68">
        <f t="shared" si="11"/>
        <v>3</v>
      </c>
      <c r="K68">
        <f t="shared" si="11"/>
        <v>2</v>
      </c>
      <c r="L68">
        <f t="shared" si="11"/>
        <v>5</v>
      </c>
      <c r="M68">
        <f t="shared" si="13"/>
        <v>14</v>
      </c>
      <c r="N68">
        <f t="shared" si="14"/>
        <v>8</v>
      </c>
      <c r="O68">
        <f t="shared" si="15"/>
        <v>1986</v>
      </c>
      <c r="P68" t="str">
        <f t="shared" si="16"/>
        <v>K</v>
      </c>
      <c r="Q68">
        <f t="shared" si="9"/>
        <v>5</v>
      </c>
      <c r="R68">
        <f t="shared" si="17"/>
        <v>1</v>
      </c>
      <c r="S68">
        <f t="shared" si="18"/>
        <v>80</v>
      </c>
    </row>
    <row r="69" spans="1:19" x14ac:dyDescent="0.3">
      <c r="A69" s="1" t="s">
        <v>67</v>
      </c>
      <c r="B69">
        <f t="shared" si="12"/>
        <v>5</v>
      </c>
      <c r="C69">
        <f t="shared" si="11"/>
        <v>9</v>
      </c>
      <c r="D69">
        <f t="shared" si="11"/>
        <v>1</v>
      </c>
      <c r="E69">
        <f t="shared" si="11"/>
        <v>1</v>
      </c>
      <c r="F69">
        <f t="shared" si="11"/>
        <v>0</v>
      </c>
      <c r="G69">
        <f t="shared" si="11"/>
        <v>5</v>
      </c>
      <c r="H69">
        <f t="shared" si="11"/>
        <v>7</v>
      </c>
      <c r="I69">
        <f t="shared" si="11"/>
        <v>0</v>
      </c>
      <c r="J69">
        <f t="shared" si="11"/>
        <v>5</v>
      </c>
      <c r="K69">
        <f t="shared" si="11"/>
        <v>6</v>
      </c>
      <c r="L69">
        <f t="shared" si="11"/>
        <v>5</v>
      </c>
      <c r="M69">
        <f t="shared" si="13"/>
        <v>5</v>
      </c>
      <c r="N69">
        <f t="shared" si="14"/>
        <v>11</v>
      </c>
      <c r="O69">
        <f t="shared" si="15"/>
        <v>1959</v>
      </c>
      <c r="P69" t="str">
        <f t="shared" si="16"/>
        <v>K</v>
      </c>
      <c r="Q69">
        <f t="shared" si="9"/>
        <v>5</v>
      </c>
      <c r="R69">
        <f t="shared" si="17"/>
        <v>1</v>
      </c>
      <c r="S69">
        <f t="shared" si="18"/>
        <v>50</v>
      </c>
    </row>
    <row r="70" spans="1:19" x14ac:dyDescent="0.3">
      <c r="A70" s="1" t="s">
        <v>68</v>
      </c>
      <c r="B70">
        <f t="shared" si="12"/>
        <v>6</v>
      </c>
      <c r="C70">
        <f t="shared" si="11"/>
        <v>6</v>
      </c>
      <c r="D70">
        <f t="shared" si="11"/>
        <v>0</v>
      </c>
      <c r="E70">
        <f t="shared" si="11"/>
        <v>6</v>
      </c>
      <c r="F70">
        <f t="shared" si="11"/>
        <v>3</v>
      </c>
      <c r="G70">
        <f t="shared" si="11"/>
        <v>0</v>
      </c>
      <c r="H70">
        <f t="shared" si="11"/>
        <v>1</v>
      </c>
      <c r="I70">
        <f t="shared" si="11"/>
        <v>4</v>
      </c>
      <c r="J70">
        <f t="shared" si="11"/>
        <v>6</v>
      </c>
      <c r="K70">
        <f t="shared" si="11"/>
        <v>3</v>
      </c>
      <c r="L70">
        <f t="shared" si="11"/>
        <v>1</v>
      </c>
      <c r="M70">
        <f t="shared" si="13"/>
        <v>30</v>
      </c>
      <c r="N70">
        <f t="shared" si="14"/>
        <v>6</v>
      </c>
      <c r="O70">
        <f t="shared" si="15"/>
        <v>1966</v>
      </c>
      <c r="P70" t="str">
        <f t="shared" si="16"/>
        <v>M</v>
      </c>
      <c r="Q70">
        <f t="shared" si="9"/>
        <v>1</v>
      </c>
      <c r="R70">
        <f t="shared" si="17"/>
        <v>1</v>
      </c>
      <c r="S70">
        <f t="shared" si="18"/>
        <v>60</v>
      </c>
    </row>
    <row r="71" spans="1:19" x14ac:dyDescent="0.3">
      <c r="A71" s="1" t="s">
        <v>69</v>
      </c>
      <c r="B71">
        <f t="shared" si="12"/>
        <v>6</v>
      </c>
      <c r="C71">
        <f t="shared" si="11"/>
        <v>7</v>
      </c>
      <c r="D71">
        <f t="shared" si="11"/>
        <v>1</v>
      </c>
      <c r="E71">
        <f t="shared" si="11"/>
        <v>2</v>
      </c>
      <c r="F71">
        <f t="shared" si="11"/>
        <v>0</v>
      </c>
      <c r="G71">
        <f t="shared" si="11"/>
        <v>7</v>
      </c>
      <c r="H71">
        <f t="shared" si="11"/>
        <v>4</v>
      </c>
      <c r="I71">
        <f t="shared" si="11"/>
        <v>9</v>
      </c>
      <c r="J71">
        <f t="shared" si="11"/>
        <v>9</v>
      </c>
      <c r="K71">
        <f t="shared" si="11"/>
        <v>2</v>
      </c>
      <c r="L71">
        <f t="shared" si="11"/>
        <v>3</v>
      </c>
      <c r="M71">
        <f t="shared" si="13"/>
        <v>7</v>
      </c>
      <c r="N71">
        <f t="shared" si="14"/>
        <v>12</v>
      </c>
      <c r="O71">
        <f t="shared" si="15"/>
        <v>1967</v>
      </c>
      <c r="P71" t="str">
        <f t="shared" si="16"/>
        <v>K</v>
      </c>
      <c r="Q71">
        <f t="shared" si="9"/>
        <v>3</v>
      </c>
      <c r="R71">
        <f t="shared" si="17"/>
        <v>1</v>
      </c>
      <c r="S71">
        <f t="shared" si="18"/>
        <v>60</v>
      </c>
    </row>
    <row r="72" spans="1:19" x14ac:dyDescent="0.3">
      <c r="A72" s="1" t="s">
        <v>70</v>
      </c>
      <c r="B72">
        <f t="shared" si="12"/>
        <v>8</v>
      </c>
      <c r="C72">
        <f t="shared" si="11"/>
        <v>9</v>
      </c>
      <c r="D72">
        <f t="shared" si="11"/>
        <v>0</v>
      </c>
      <c r="E72">
        <f t="shared" si="11"/>
        <v>8</v>
      </c>
      <c r="F72">
        <f t="shared" si="11"/>
        <v>1</v>
      </c>
      <c r="G72">
        <f t="shared" si="11"/>
        <v>5</v>
      </c>
      <c r="H72">
        <f t="shared" si="11"/>
        <v>1</v>
      </c>
      <c r="I72">
        <f t="shared" si="11"/>
        <v>9</v>
      </c>
      <c r="J72">
        <f t="shared" si="11"/>
        <v>8</v>
      </c>
      <c r="K72">
        <f t="shared" si="11"/>
        <v>0</v>
      </c>
      <c r="L72">
        <f t="shared" si="11"/>
        <v>1</v>
      </c>
      <c r="M72">
        <f t="shared" si="13"/>
        <v>15</v>
      </c>
      <c r="N72">
        <f t="shared" si="14"/>
        <v>8</v>
      </c>
      <c r="O72">
        <f t="shared" si="15"/>
        <v>1989</v>
      </c>
      <c r="P72" t="str">
        <f t="shared" si="16"/>
        <v>K</v>
      </c>
      <c r="Q72">
        <f t="shared" si="9"/>
        <v>1</v>
      </c>
      <c r="R72">
        <f t="shared" si="17"/>
        <v>1</v>
      </c>
      <c r="S72">
        <f t="shared" si="18"/>
        <v>80</v>
      </c>
    </row>
    <row r="73" spans="1:19" x14ac:dyDescent="0.3">
      <c r="A73" s="1" t="s">
        <v>71</v>
      </c>
      <c r="B73">
        <f t="shared" si="12"/>
        <v>7</v>
      </c>
      <c r="C73">
        <f t="shared" si="11"/>
        <v>0</v>
      </c>
      <c r="D73">
        <f t="shared" si="11"/>
        <v>1</v>
      </c>
      <c r="E73">
        <f t="shared" si="11"/>
        <v>2</v>
      </c>
      <c r="F73">
        <f t="shared" si="11"/>
        <v>0</v>
      </c>
      <c r="G73">
        <f t="shared" si="11"/>
        <v>7</v>
      </c>
      <c r="H73">
        <f t="shared" si="11"/>
        <v>9</v>
      </c>
      <c r="I73">
        <f t="shared" si="11"/>
        <v>4</v>
      </c>
      <c r="J73">
        <f t="shared" si="11"/>
        <v>6</v>
      </c>
      <c r="K73">
        <f t="shared" si="11"/>
        <v>3</v>
      </c>
      <c r="L73">
        <f t="shared" si="11"/>
        <v>3</v>
      </c>
      <c r="M73">
        <f t="shared" si="13"/>
        <v>7</v>
      </c>
      <c r="N73">
        <f t="shared" si="14"/>
        <v>12</v>
      </c>
      <c r="O73">
        <f t="shared" si="15"/>
        <v>1970</v>
      </c>
      <c r="P73" t="str">
        <f t="shared" si="16"/>
        <v>M</v>
      </c>
      <c r="Q73">
        <f t="shared" si="9"/>
        <v>3</v>
      </c>
      <c r="R73">
        <f t="shared" si="17"/>
        <v>1</v>
      </c>
      <c r="S73">
        <f t="shared" si="18"/>
        <v>70</v>
      </c>
    </row>
    <row r="74" spans="1:19" x14ac:dyDescent="0.3">
      <c r="A74" s="1" t="s">
        <v>72</v>
      </c>
      <c r="B74">
        <f t="shared" si="12"/>
        <v>7</v>
      </c>
      <c r="C74">
        <f t="shared" si="12"/>
        <v>6</v>
      </c>
      <c r="D74">
        <f t="shared" si="12"/>
        <v>1</v>
      </c>
      <c r="E74">
        <f t="shared" si="12"/>
        <v>2</v>
      </c>
      <c r="F74">
        <f t="shared" si="12"/>
        <v>1</v>
      </c>
      <c r="G74">
        <f t="shared" si="12"/>
        <v>1</v>
      </c>
      <c r="H74">
        <f t="shared" si="12"/>
        <v>8</v>
      </c>
      <c r="I74">
        <f t="shared" si="12"/>
        <v>6</v>
      </c>
      <c r="J74">
        <f t="shared" si="12"/>
        <v>3</v>
      </c>
      <c r="K74">
        <f t="shared" si="12"/>
        <v>0</v>
      </c>
      <c r="L74">
        <f t="shared" si="12"/>
        <v>3</v>
      </c>
      <c r="M74">
        <f t="shared" si="13"/>
        <v>11</v>
      </c>
      <c r="N74">
        <f t="shared" si="14"/>
        <v>12</v>
      </c>
      <c r="O74">
        <f t="shared" si="15"/>
        <v>1976</v>
      </c>
      <c r="P74" t="str">
        <f t="shared" si="16"/>
        <v>K</v>
      </c>
      <c r="Q74">
        <f t="shared" si="9"/>
        <v>3</v>
      </c>
      <c r="R74">
        <f t="shared" si="17"/>
        <v>1</v>
      </c>
      <c r="S74">
        <f t="shared" si="18"/>
        <v>70</v>
      </c>
    </row>
    <row r="75" spans="1:19" x14ac:dyDescent="0.3">
      <c r="A75" s="1" t="s">
        <v>73</v>
      </c>
      <c r="B75">
        <f t="shared" ref="B75:L98" si="19">VALUE(MID($A75,B$1,1))</f>
        <v>7</v>
      </c>
      <c r="C75">
        <f t="shared" si="19"/>
        <v>2</v>
      </c>
      <c r="D75">
        <f t="shared" si="19"/>
        <v>0</v>
      </c>
      <c r="E75">
        <f t="shared" si="19"/>
        <v>3</v>
      </c>
      <c r="F75">
        <f t="shared" si="19"/>
        <v>1</v>
      </c>
      <c r="G75">
        <f t="shared" si="19"/>
        <v>0</v>
      </c>
      <c r="H75">
        <f t="shared" si="19"/>
        <v>9</v>
      </c>
      <c r="I75">
        <f t="shared" si="19"/>
        <v>6</v>
      </c>
      <c r="J75">
        <f t="shared" si="19"/>
        <v>7</v>
      </c>
      <c r="K75">
        <f t="shared" si="19"/>
        <v>0</v>
      </c>
      <c r="L75">
        <f t="shared" si="19"/>
        <v>5</v>
      </c>
      <c r="M75">
        <f t="shared" si="13"/>
        <v>10</v>
      </c>
      <c r="N75">
        <f t="shared" si="14"/>
        <v>3</v>
      </c>
      <c r="O75">
        <f t="shared" si="15"/>
        <v>1972</v>
      </c>
      <c r="P75" t="str">
        <f t="shared" si="16"/>
        <v>K</v>
      </c>
      <c r="Q75">
        <f t="shared" si="9"/>
        <v>5</v>
      </c>
      <c r="R75">
        <f t="shared" si="17"/>
        <v>1</v>
      </c>
      <c r="S75">
        <f t="shared" si="18"/>
        <v>70</v>
      </c>
    </row>
    <row r="76" spans="1:19" x14ac:dyDescent="0.3">
      <c r="A76" s="1" t="s">
        <v>74</v>
      </c>
      <c r="B76">
        <f t="shared" si="19"/>
        <v>6</v>
      </c>
      <c r="C76">
        <f t="shared" si="19"/>
        <v>1</v>
      </c>
      <c r="D76">
        <f t="shared" si="19"/>
        <v>1</v>
      </c>
      <c r="E76">
        <f t="shared" si="19"/>
        <v>0</v>
      </c>
      <c r="F76">
        <f t="shared" si="19"/>
        <v>0</v>
      </c>
      <c r="G76">
        <f t="shared" si="19"/>
        <v>1</v>
      </c>
      <c r="H76">
        <f t="shared" si="19"/>
        <v>5</v>
      </c>
      <c r="I76">
        <f t="shared" si="19"/>
        <v>7</v>
      </c>
      <c r="J76">
        <f t="shared" si="19"/>
        <v>6</v>
      </c>
      <c r="K76">
        <f t="shared" si="19"/>
        <v>5</v>
      </c>
      <c r="L76">
        <f t="shared" si="19"/>
        <v>2</v>
      </c>
      <c r="M76">
        <f t="shared" si="13"/>
        <v>1</v>
      </c>
      <c r="N76">
        <f t="shared" si="14"/>
        <v>10</v>
      </c>
      <c r="O76">
        <f t="shared" si="15"/>
        <v>1961</v>
      </c>
      <c r="P76" t="str">
        <f t="shared" si="16"/>
        <v>M</v>
      </c>
      <c r="Q76">
        <f t="shared" si="9"/>
        <v>2</v>
      </c>
      <c r="R76">
        <f t="shared" si="17"/>
        <v>1</v>
      </c>
      <c r="S76">
        <f t="shared" si="18"/>
        <v>60</v>
      </c>
    </row>
    <row r="77" spans="1:19" x14ac:dyDescent="0.3">
      <c r="A77" s="1" t="s">
        <v>75</v>
      </c>
      <c r="B77">
        <f t="shared" si="19"/>
        <v>7</v>
      </c>
      <c r="C77">
        <f t="shared" si="19"/>
        <v>9</v>
      </c>
      <c r="D77">
        <f t="shared" si="19"/>
        <v>0</v>
      </c>
      <c r="E77">
        <f t="shared" si="19"/>
        <v>1</v>
      </c>
      <c r="F77">
        <f t="shared" si="19"/>
        <v>2</v>
      </c>
      <c r="G77">
        <f t="shared" si="19"/>
        <v>5</v>
      </c>
      <c r="H77">
        <f t="shared" si="19"/>
        <v>6</v>
      </c>
      <c r="I77">
        <f t="shared" si="19"/>
        <v>4</v>
      </c>
      <c r="J77">
        <f t="shared" si="19"/>
        <v>4</v>
      </c>
      <c r="K77">
        <f t="shared" si="19"/>
        <v>8</v>
      </c>
      <c r="L77">
        <f t="shared" si="19"/>
        <v>4</v>
      </c>
      <c r="M77">
        <f t="shared" si="13"/>
        <v>25</v>
      </c>
      <c r="N77">
        <f t="shared" si="14"/>
        <v>1</v>
      </c>
      <c r="O77">
        <f t="shared" si="15"/>
        <v>1979</v>
      </c>
      <c r="P77" t="str">
        <f t="shared" si="16"/>
        <v>K</v>
      </c>
      <c r="Q77">
        <f t="shared" ref="Q77:Q140" si="20">MOD(10- MOD(B77*1+C77*3+D77*7+E77*9+F77*1+G77*3+H77*7+I77*9+J77*1+K77*3,10),10)</f>
        <v>4</v>
      </c>
      <c r="R77">
        <f t="shared" si="17"/>
        <v>1</v>
      </c>
      <c r="S77">
        <f t="shared" si="18"/>
        <v>70</v>
      </c>
    </row>
    <row r="78" spans="1:19" x14ac:dyDescent="0.3">
      <c r="A78" s="1" t="s">
        <v>76</v>
      </c>
      <c r="B78">
        <f t="shared" si="19"/>
        <v>8</v>
      </c>
      <c r="C78">
        <f t="shared" si="19"/>
        <v>8</v>
      </c>
      <c r="D78">
        <f t="shared" si="19"/>
        <v>1</v>
      </c>
      <c r="E78">
        <f t="shared" si="19"/>
        <v>1</v>
      </c>
      <c r="F78">
        <f t="shared" si="19"/>
        <v>1</v>
      </c>
      <c r="G78">
        <f t="shared" si="19"/>
        <v>0</v>
      </c>
      <c r="H78">
        <f t="shared" si="19"/>
        <v>9</v>
      </c>
      <c r="I78">
        <f t="shared" si="19"/>
        <v>4</v>
      </c>
      <c r="J78">
        <f t="shared" si="19"/>
        <v>5</v>
      </c>
      <c r="K78">
        <f t="shared" si="19"/>
        <v>4</v>
      </c>
      <c r="L78">
        <f t="shared" si="19"/>
        <v>5</v>
      </c>
      <c r="M78">
        <f t="shared" si="13"/>
        <v>10</v>
      </c>
      <c r="N78">
        <f t="shared" si="14"/>
        <v>11</v>
      </c>
      <c r="O78">
        <f t="shared" si="15"/>
        <v>1988</v>
      </c>
      <c r="P78" t="str">
        <f t="shared" si="16"/>
        <v>K</v>
      </c>
      <c r="Q78">
        <f t="shared" si="20"/>
        <v>5</v>
      </c>
      <c r="R78">
        <f t="shared" si="17"/>
        <v>1</v>
      </c>
      <c r="S78">
        <f t="shared" si="18"/>
        <v>80</v>
      </c>
    </row>
    <row r="79" spans="1:19" x14ac:dyDescent="0.3">
      <c r="A79" s="1" t="s">
        <v>77</v>
      </c>
      <c r="B79">
        <f t="shared" si="19"/>
        <v>8</v>
      </c>
      <c r="C79">
        <f t="shared" si="19"/>
        <v>9</v>
      </c>
      <c r="D79">
        <f t="shared" si="19"/>
        <v>0</v>
      </c>
      <c r="E79">
        <f t="shared" si="19"/>
        <v>4</v>
      </c>
      <c r="F79">
        <f t="shared" si="19"/>
        <v>0</v>
      </c>
      <c r="G79">
        <f t="shared" si="19"/>
        <v>8</v>
      </c>
      <c r="H79">
        <f t="shared" si="19"/>
        <v>7</v>
      </c>
      <c r="I79">
        <f t="shared" si="19"/>
        <v>6</v>
      </c>
      <c r="J79">
        <f t="shared" si="19"/>
        <v>4</v>
      </c>
      <c r="K79">
        <f t="shared" si="19"/>
        <v>5</v>
      </c>
      <c r="L79">
        <f t="shared" si="19"/>
        <v>3</v>
      </c>
      <c r="M79">
        <f t="shared" si="13"/>
        <v>8</v>
      </c>
      <c r="N79">
        <f t="shared" si="14"/>
        <v>4</v>
      </c>
      <c r="O79">
        <f t="shared" si="15"/>
        <v>1989</v>
      </c>
      <c r="P79" t="str">
        <f t="shared" si="16"/>
        <v>M</v>
      </c>
      <c r="Q79">
        <f t="shared" si="20"/>
        <v>3</v>
      </c>
      <c r="R79">
        <f t="shared" si="17"/>
        <v>1</v>
      </c>
      <c r="S79">
        <f t="shared" si="18"/>
        <v>80</v>
      </c>
    </row>
    <row r="80" spans="1:19" x14ac:dyDescent="0.3">
      <c r="A80" s="1" t="s">
        <v>78</v>
      </c>
      <c r="B80">
        <f t="shared" si="19"/>
        <v>8</v>
      </c>
      <c r="C80">
        <f t="shared" si="19"/>
        <v>9</v>
      </c>
      <c r="D80">
        <f t="shared" si="19"/>
        <v>1</v>
      </c>
      <c r="E80">
        <f t="shared" si="19"/>
        <v>2</v>
      </c>
      <c r="F80">
        <f t="shared" si="19"/>
        <v>0</v>
      </c>
      <c r="G80">
        <f t="shared" si="19"/>
        <v>9</v>
      </c>
      <c r="H80">
        <f t="shared" si="19"/>
        <v>5</v>
      </c>
      <c r="I80">
        <f t="shared" si="19"/>
        <v>2</v>
      </c>
      <c r="J80">
        <f t="shared" si="19"/>
        <v>1</v>
      </c>
      <c r="K80">
        <f t="shared" si="19"/>
        <v>6</v>
      </c>
      <c r="L80">
        <f t="shared" si="19"/>
        <v>1</v>
      </c>
      <c r="M80">
        <f t="shared" si="13"/>
        <v>9</v>
      </c>
      <c r="N80">
        <f t="shared" si="14"/>
        <v>12</v>
      </c>
      <c r="O80">
        <f t="shared" si="15"/>
        <v>1989</v>
      </c>
      <c r="P80" t="str">
        <f t="shared" si="16"/>
        <v>K</v>
      </c>
      <c r="Q80">
        <f t="shared" si="20"/>
        <v>1</v>
      </c>
      <c r="R80">
        <f t="shared" si="17"/>
        <v>1</v>
      </c>
      <c r="S80">
        <f t="shared" si="18"/>
        <v>80</v>
      </c>
    </row>
    <row r="81" spans="1:19" x14ac:dyDescent="0.3">
      <c r="A81" s="1" t="s">
        <v>79</v>
      </c>
      <c r="B81">
        <f t="shared" si="19"/>
        <v>5</v>
      </c>
      <c r="C81">
        <f t="shared" si="19"/>
        <v>9</v>
      </c>
      <c r="D81">
        <f t="shared" si="19"/>
        <v>0</v>
      </c>
      <c r="E81">
        <f t="shared" si="19"/>
        <v>8</v>
      </c>
      <c r="F81">
        <f t="shared" si="19"/>
        <v>3</v>
      </c>
      <c r="G81">
        <f t="shared" si="19"/>
        <v>0</v>
      </c>
      <c r="H81">
        <f t="shared" si="19"/>
        <v>3</v>
      </c>
      <c r="I81">
        <f t="shared" si="19"/>
        <v>6</v>
      </c>
      <c r="J81">
        <f t="shared" si="19"/>
        <v>0</v>
      </c>
      <c r="K81">
        <f t="shared" si="19"/>
        <v>7</v>
      </c>
      <c r="L81">
        <f t="shared" si="19"/>
        <v>7</v>
      </c>
      <c r="M81">
        <f t="shared" si="13"/>
        <v>30</v>
      </c>
      <c r="N81">
        <f t="shared" si="14"/>
        <v>8</v>
      </c>
      <c r="O81">
        <f t="shared" si="15"/>
        <v>1959</v>
      </c>
      <c r="P81" t="str">
        <f t="shared" si="16"/>
        <v>M</v>
      </c>
      <c r="Q81">
        <f t="shared" si="20"/>
        <v>7</v>
      </c>
      <c r="R81">
        <f t="shared" si="17"/>
        <v>1</v>
      </c>
      <c r="S81">
        <f t="shared" si="18"/>
        <v>50</v>
      </c>
    </row>
    <row r="82" spans="1:19" x14ac:dyDescent="0.3">
      <c r="A82" s="1" t="s">
        <v>80</v>
      </c>
      <c r="B82">
        <f t="shared" si="19"/>
        <v>6</v>
      </c>
      <c r="C82">
        <f t="shared" si="19"/>
        <v>1</v>
      </c>
      <c r="D82">
        <f t="shared" si="19"/>
        <v>1</v>
      </c>
      <c r="E82">
        <f t="shared" si="19"/>
        <v>2</v>
      </c>
      <c r="F82">
        <f t="shared" si="19"/>
        <v>1</v>
      </c>
      <c r="G82">
        <f t="shared" si="19"/>
        <v>0</v>
      </c>
      <c r="H82">
        <f t="shared" si="19"/>
        <v>2</v>
      </c>
      <c r="I82">
        <f t="shared" si="19"/>
        <v>0</v>
      </c>
      <c r="J82">
        <f t="shared" si="19"/>
        <v>4</v>
      </c>
      <c r="K82">
        <f t="shared" si="19"/>
        <v>6</v>
      </c>
      <c r="L82">
        <f t="shared" si="19"/>
        <v>9</v>
      </c>
      <c r="M82">
        <f t="shared" si="13"/>
        <v>10</v>
      </c>
      <c r="N82">
        <f t="shared" si="14"/>
        <v>12</v>
      </c>
      <c r="O82">
        <f t="shared" si="15"/>
        <v>1961</v>
      </c>
      <c r="P82" t="str">
        <f t="shared" si="16"/>
        <v>K</v>
      </c>
      <c r="Q82">
        <f t="shared" si="20"/>
        <v>9</v>
      </c>
      <c r="R82">
        <f t="shared" si="17"/>
        <v>1</v>
      </c>
      <c r="S82">
        <f t="shared" si="18"/>
        <v>60</v>
      </c>
    </row>
    <row r="83" spans="1:19" x14ac:dyDescent="0.3">
      <c r="A83" s="1" t="s">
        <v>81</v>
      </c>
      <c r="B83">
        <f t="shared" si="19"/>
        <v>8</v>
      </c>
      <c r="C83">
        <f t="shared" si="19"/>
        <v>9</v>
      </c>
      <c r="D83">
        <f t="shared" si="19"/>
        <v>0</v>
      </c>
      <c r="E83">
        <f t="shared" si="19"/>
        <v>4</v>
      </c>
      <c r="F83">
        <f t="shared" si="19"/>
        <v>0</v>
      </c>
      <c r="G83">
        <f t="shared" si="19"/>
        <v>1</v>
      </c>
      <c r="H83">
        <f t="shared" si="19"/>
        <v>8</v>
      </c>
      <c r="I83">
        <f t="shared" si="19"/>
        <v>5</v>
      </c>
      <c r="J83">
        <f t="shared" si="19"/>
        <v>2</v>
      </c>
      <c r="K83">
        <f t="shared" si="19"/>
        <v>4</v>
      </c>
      <c r="L83">
        <f t="shared" si="19"/>
        <v>1</v>
      </c>
      <c r="M83">
        <f t="shared" si="13"/>
        <v>1</v>
      </c>
      <c r="N83">
        <f t="shared" si="14"/>
        <v>4</v>
      </c>
      <c r="O83">
        <f t="shared" si="15"/>
        <v>1989</v>
      </c>
      <c r="P83" t="str">
        <f t="shared" si="16"/>
        <v>K</v>
      </c>
      <c r="Q83">
        <f t="shared" si="20"/>
        <v>1</v>
      </c>
      <c r="R83">
        <f t="shared" si="17"/>
        <v>1</v>
      </c>
      <c r="S83">
        <f t="shared" si="18"/>
        <v>80</v>
      </c>
    </row>
    <row r="84" spans="1:19" x14ac:dyDescent="0.3">
      <c r="A84" s="1" t="s">
        <v>82</v>
      </c>
      <c r="B84">
        <f t="shared" si="19"/>
        <v>8</v>
      </c>
      <c r="C84">
        <f t="shared" si="19"/>
        <v>8</v>
      </c>
      <c r="D84">
        <f t="shared" si="19"/>
        <v>0</v>
      </c>
      <c r="E84">
        <f t="shared" si="19"/>
        <v>8</v>
      </c>
      <c r="F84">
        <f t="shared" si="19"/>
        <v>0</v>
      </c>
      <c r="G84">
        <f t="shared" si="19"/>
        <v>4</v>
      </c>
      <c r="H84">
        <f t="shared" si="19"/>
        <v>1</v>
      </c>
      <c r="I84">
        <f t="shared" si="19"/>
        <v>6</v>
      </c>
      <c r="J84">
        <f t="shared" si="19"/>
        <v>2</v>
      </c>
      <c r="K84">
        <f t="shared" si="19"/>
        <v>5</v>
      </c>
      <c r="L84">
        <f t="shared" si="19"/>
        <v>6</v>
      </c>
      <c r="M84">
        <f t="shared" si="13"/>
        <v>4</v>
      </c>
      <c r="N84">
        <f t="shared" si="14"/>
        <v>8</v>
      </c>
      <c r="O84">
        <f t="shared" si="15"/>
        <v>1988</v>
      </c>
      <c r="P84" t="str">
        <f t="shared" si="16"/>
        <v>M</v>
      </c>
      <c r="Q84">
        <f t="shared" si="20"/>
        <v>6</v>
      </c>
      <c r="R84">
        <f t="shared" si="17"/>
        <v>1</v>
      </c>
      <c r="S84">
        <f t="shared" si="18"/>
        <v>80</v>
      </c>
    </row>
    <row r="85" spans="1:19" x14ac:dyDescent="0.3">
      <c r="A85" s="1" t="s">
        <v>83</v>
      </c>
      <c r="B85">
        <f t="shared" si="19"/>
        <v>6</v>
      </c>
      <c r="C85">
        <f t="shared" si="19"/>
        <v>1</v>
      </c>
      <c r="D85">
        <f t="shared" si="19"/>
        <v>0</v>
      </c>
      <c r="E85">
        <f t="shared" si="19"/>
        <v>3</v>
      </c>
      <c r="F85">
        <f t="shared" si="19"/>
        <v>2</v>
      </c>
      <c r="G85">
        <f t="shared" si="19"/>
        <v>4</v>
      </c>
      <c r="H85">
        <f t="shared" si="19"/>
        <v>7</v>
      </c>
      <c r="I85">
        <f t="shared" si="19"/>
        <v>9</v>
      </c>
      <c r="J85">
        <f t="shared" si="19"/>
        <v>1</v>
      </c>
      <c r="K85">
        <f t="shared" si="19"/>
        <v>1</v>
      </c>
      <c r="L85">
        <f t="shared" si="19"/>
        <v>6</v>
      </c>
      <c r="M85">
        <f t="shared" si="13"/>
        <v>24</v>
      </c>
      <c r="N85">
        <f t="shared" si="14"/>
        <v>3</v>
      </c>
      <c r="O85">
        <f t="shared" si="15"/>
        <v>1961</v>
      </c>
      <c r="P85" t="str">
        <f t="shared" si="16"/>
        <v>M</v>
      </c>
      <c r="Q85">
        <f t="shared" si="20"/>
        <v>6</v>
      </c>
      <c r="R85">
        <f t="shared" si="17"/>
        <v>1</v>
      </c>
      <c r="S85">
        <f t="shared" si="18"/>
        <v>60</v>
      </c>
    </row>
    <row r="86" spans="1:19" x14ac:dyDescent="0.3">
      <c r="A86" s="1" t="s">
        <v>84</v>
      </c>
      <c r="B86">
        <f t="shared" si="19"/>
        <v>5</v>
      </c>
      <c r="C86">
        <f t="shared" si="19"/>
        <v>4</v>
      </c>
      <c r="D86">
        <f t="shared" si="19"/>
        <v>0</v>
      </c>
      <c r="E86">
        <f t="shared" si="19"/>
        <v>2</v>
      </c>
      <c r="F86">
        <f t="shared" si="19"/>
        <v>0</v>
      </c>
      <c r="G86">
        <f t="shared" si="19"/>
        <v>8</v>
      </c>
      <c r="H86">
        <f t="shared" si="19"/>
        <v>3</v>
      </c>
      <c r="I86">
        <f t="shared" si="19"/>
        <v>7</v>
      </c>
      <c r="J86">
        <f t="shared" si="19"/>
        <v>1</v>
      </c>
      <c r="K86">
        <f t="shared" si="19"/>
        <v>3</v>
      </c>
      <c r="L86">
        <f t="shared" si="19"/>
        <v>7</v>
      </c>
      <c r="M86">
        <f t="shared" si="13"/>
        <v>8</v>
      </c>
      <c r="N86">
        <f t="shared" si="14"/>
        <v>2</v>
      </c>
      <c r="O86">
        <f t="shared" si="15"/>
        <v>1954</v>
      </c>
      <c r="P86" t="str">
        <f t="shared" si="16"/>
        <v>M</v>
      </c>
      <c r="Q86">
        <f t="shared" si="20"/>
        <v>7</v>
      </c>
      <c r="R86">
        <f t="shared" si="17"/>
        <v>1</v>
      </c>
      <c r="S86">
        <f t="shared" si="18"/>
        <v>50</v>
      </c>
    </row>
    <row r="87" spans="1:19" x14ac:dyDescent="0.3">
      <c r="A87" s="1" t="s">
        <v>85</v>
      </c>
      <c r="B87">
        <f t="shared" si="19"/>
        <v>8</v>
      </c>
      <c r="C87">
        <f t="shared" si="19"/>
        <v>7</v>
      </c>
      <c r="D87">
        <f t="shared" si="19"/>
        <v>0</v>
      </c>
      <c r="E87">
        <f t="shared" si="19"/>
        <v>7</v>
      </c>
      <c r="F87">
        <f t="shared" si="19"/>
        <v>2</v>
      </c>
      <c r="G87">
        <f t="shared" si="19"/>
        <v>7</v>
      </c>
      <c r="H87">
        <f t="shared" si="19"/>
        <v>2</v>
      </c>
      <c r="I87">
        <f t="shared" si="19"/>
        <v>4</v>
      </c>
      <c r="J87">
        <f t="shared" si="19"/>
        <v>2</v>
      </c>
      <c r="K87">
        <f t="shared" si="19"/>
        <v>8</v>
      </c>
      <c r="L87">
        <f t="shared" si="19"/>
        <v>9</v>
      </c>
      <c r="M87">
        <f t="shared" si="13"/>
        <v>27</v>
      </c>
      <c r="N87">
        <f t="shared" si="14"/>
        <v>7</v>
      </c>
      <c r="O87">
        <f t="shared" si="15"/>
        <v>1987</v>
      </c>
      <c r="P87" t="str">
        <f t="shared" si="16"/>
        <v>K</v>
      </c>
      <c r="Q87">
        <f t="shared" si="20"/>
        <v>9</v>
      </c>
      <c r="R87">
        <f t="shared" si="17"/>
        <v>1</v>
      </c>
      <c r="S87">
        <f t="shared" si="18"/>
        <v>80</v>
      </c>
    </row>
    <row r="88" spans="1:19" x14ac:dyDescent="0.3">
      <c r="A88" s="1" t="s">
        <v>86</v>
      </c>
      <c r="B88">
        <f t="shared" si="19"/>
        <v>8</v>
      </c>
      <c r="C88">
        <f t="shared" si="19"/>
        <v>8</v>
      </c>
      <c r="D88">
        <f t="shared" si="19"/>
        <v>1</v>
      </c>
      <c r="E88">
        <f t="shared" si="19"/>
        <v>0</v>
      </c>
      <c r="F88">
        <f t="shared" si="19"/>
        <v>3</v>
      </c>
      <c r="G88">
        <f t="shared" si="19"/>
        <v>0</v>
      </c>
      <c r="H88">
        <f t="shared" si="19"/>
        <v>3</v>
      </c>
      <c r="I88">
        <f t="shared" si="19"/>
        <v>2</v>
      </c>
      <c r="J88">
        <f t="shared" si="19"/>
        <v>9</v>
      </c>
      <c r="K88">
        <f t="shared" si="19"/>
        <v>3</v>
      </c>
      <c r="L88">
        <f t="shared" si="19"/>
        <v>1</v>
      </c>
      <c r="M88">
        <f t="shared" si="13"/>
        <v>30</v>
      </c>
      <c r="N88">
        <f t="shared" si="14"/>
        <v>10</v>
      </c>
      <c r="O88">
        <f t="shared" si="15"/>
        <v>1988</v>
      </c>
      <c r="P88" t="str">
        <f t="shared" si="16"/>
        <v>M</v>
      </c>
      <c r="Q88">
        <f t="shared" si="20"/>
        <v>1</v>
      </c>
      <c r="R88">
        <f t="shared" si="17"/>
        <v>1</v>
      </c>
      <c r="S88">
        <f t="shared" si="18"/>
        <v>80</v>
      </c>
    </row>
    <row r="89" spans="1:19" x14ac:dyDescent="0.3">
      <c r="A89" s="1" t="s">
        <v>87</v>
      </c>
      <c r="B89">
        <f t="shared" si="19"/>
        <v>5</v>
      </c>
      <c r="C89">
        <f t="shared" si="19"/>
        <v>9</v>
      </c>
      <c r="D89">
        <f t="shared" si="19"/>
        <v>0</v>
      </c>
      <c r="E89">
        <f t="shared" si="19"/>
        <v>4</v>
      </c>
      <c r="F89">
        <f t="shared" si="19"/>
        <v>2</v>
      </c>
      <c r="G89">
        <f t="shared" si="19"/>
        <v>9</v>
      </c>
      <c r="H89">
        <f t="shared" si="19"/>
        <v>8</v>
      </c>
      <c r="I89">
        <f t="shared" si="19"/>
        <v>9</v>
      </c>
      <c r="J89">
        <f t="shared" si="19"/>
        <v>6</v>
      </c>
      <c r="K89">
        <f t="shared" si="19"/>
        <v>8</v>
      </c>
      <c r="L89">
        <f t="shared" si="19"/>
        <v>6</v>
      </c>
      <c r="M89">
        <f t="shared" si="13"/>
        <v>29</v>
      </c>
      <c r="N89">
        <f t="shared" si="14"/>
        <v>4</v>
      </c>
      <c r="O89">
        <f t="shared" si="15"/>
        <v>1959</v>
      </c>
      <c r="P89" t="str">
        <f t="shared" si="16"/>
        <v>K</v>
      </c>
      <c r="Q89">
        <f t="shared" si="20"/>
        <v>6</v>
      </c>
      <c r="R89">
        <f t="shared" si="17"/>
        <v>1</v>
      </c>
      <c r="S89">
        <f t="shared" si="18"/>
        <v>50</v>
      </c>
    </row>
    <row r="90" spans="1:19" x14ac:dyDescent="0.3">
      <c r="A90" s="1" t="s">
        <v>88</v>
      </c>
      <c r="B90">
        <f t="shared" si="19"/>
        <v>9</v>
      </c>
      <c r="C90">
        <f t="shared" si="19"/>
        <v>1</v>
      </c>
      <c r="D90">
        <f t="shared" si="19"/>
        <v>0</v>
      </c>
      <c r="E90">
        <f t="shared" si="19"/>
        <v>2</v>
      </c>
      <c r="F90">
        <f t="shared" si="19"/>
        <v>3</v>
      </c>
      <c r="G90">
        <f t="shared" si="19"/>
        <v>1</v>
      </c>
      <c r="H90">
        <f t="shared" si="19"/>
        <v>9</v>
      </c>
      <c r="I90">
        <f t="shared" si="19"/>
        <v>1</v>
      </c>
      <c r="J90">
        <f t="shared" si="19"/>
        <v>3</v>
      </c>
      <c r="K90">
        <f t="shared" si="19"/>
        <v>3</v>
      </c>
      <c r="L90">
        <f t="shared" si="19"/>
        <v>0</v>
      </c>
      <c r="M90">
        <f t="shared" si="13"/>
        <v>31</v>
      </c>
      <c r="N90">
        <f t="shared" si="14"/>
        <v>2</v>
      </c>
      <c r="O90">
        <f t="shared" si="15"/>
        <v>1991</v>
      </c>
      <c r="P90" t="str">
        <f t="shared" si="16"/>
        <v>M</v>
      </c>
      <c r="Q90">
        <f t="shared" si="20"/>
        <v>0</v>
      </c>
      <c r="R90">
        <f t="shared" si="17"/>
        <v>1</v>
      </c>
      <c r="S90">
        <f t="shared" si="18"/>
        <v>90</v>
      </c>
    </row>
    <row r="91" spans="1:19" x14ac:dyDescent="0.3">
      <c r="A91" s="1" t="s">
        <v>89</v>
      </c>
      <c r="B91">
        <f t="shared" si="19"/>
        <v>5</v>
      </c>
      <c r="C91">
        <f t="shared" si="19"/>
        <v>9</v>
      </c>
      <c r="D91">
        <f t="shared" si="19"/>
        <v>0</v>
      </c>
      <c r="E91">
        <f t="shared" si="19"/>
        <v>3</v>
      </c>
      <c r="F91">
        <f t="shared" si="19"/>
        <v>1</v>
      </c>
      <c r="G91">
        <f t="shared" si="19"/>
        <v>1</v>
      </c>
      <c r="H91">
        <f t="shared" si="19"/>
        <v>5</v>
      </c>
      <c r="I91">
        <f t="shared" si="19"/>
        <v>2</v>
      </c>
      <c r="J91">
        <f t="shared" si="19"/>
        <v>0</v>
      </c>
      <c r="K91">
        <f t="shared" si="19"/>
        <v>5</v>
      </c>
      <c r="L91">
        <f t="shared" si="19"/>
        <v>9</v>
      </c>
      <c r="M91">
        <f t="shared" si="13"/>
        <v>11</v>
      </c>
      <c r="N91">
        <f t="shared" si="14"/>
        <v>3</v>
      </c>
      <c r="O91">
        <f t="shared" si="15"/>
        <v>1959</v>
      </c>
      <c r="P91" t="str">
        <f t="shared" si="16"/>
        <v>M</v>
      </c>
      <c r="Q91">
        <f t="shared" si="20"/>
        <v>9</v>
      </c>
      <c r="R91">
        <f t="shared" si="17"/>
        <v>1</v>
      </c>
      <c r="S91">
        <f t="shared" si="18"/>
        <v>50</v>
      </c>
    </row>
    <row r="92" spans="1:19" x14ac:dyDescent="0.3">
      <c r="A92" s="1" t="s">
        <v>90</v>
      </c>
      <c r="B92">
        <f t="shared" si="19"/>
        <v>8</v>
      </c>
      <c r="C92">
        <f t="shared" si="19"/>
        <v>4</v>
      </c>
      <c r="D92">
        <f t="shared" si="19"/>
        <v>1</v>
      </c>
      <c r="E92">
        <f t="shared" si="19"/>
        <v>1</v>
      </c>
      <c r="F92">
        <f t="shared" si="19"/>
        <v>2</v>
      </c>
      <c r="G92">
        <f t="shared" si="19"/>
        <v>1</v>
      </c>
      <c r="H92">
        <f t="shared" si="19"/>
        <v>8</v>
      </c>
      <c r="I92">
        <f t="shared" si="19"/>
        <v>5</v>
      </c>
      <c r="J92">
        <f t="shared" si="19"/>
        <v>1</v>
      </c>
      <c r="K92">
        <f t="shared" si="19"/>
        <v>4</v>
      </c>
      <c r="L92">
        <f t="shared" si="19"/>
        <v>5</v>
      </c>
      <c r="M92">
        <f t="shared" si="13"/>
        <v>21</v>
      </c>
      <c r="N92">
        <f t="shared" si="14"/>
        <v>11</v>
      </c>
      <c r="O92">
        <f t="shared" si="15"/>
        <v>1984</v>
      </c>
      <c r="P92" t="str">
        <f t="shared" si="16"/>
        <v>K</v>
      </c>
      <c r="Q92">
        <f t="shared" si="20"/>
        <v>5</v>
      </c>
      <c r="R92">
        <f t="shared" si="17"/>
        <v>1</v>
      </c>
      <c r="S92">
        <f t="shared" si="18"/>
        <v>80</v>
      </c>
    </row>
    <row r="93" spans="1:19" x14ac:dyDescent="0.3">
      <c r="A93" s="1" t="s">
        <v>91</v>
      </c>
      <c r="B93">
        <f t="shared" si="19"/>
        <v>6</v>
      </c>
      <c r="C93">
        <f t="shared" si="19"/>
        <v>0</v>
      </c>
      <c r="D93">
        <f t="shared" si="19"/>
        <v>1</v>
      </c>
      <c r="E93">
        <f t="shared" si="19"/>
        <v>0</v>
      </c>
      <c r="F93">
        <f t="shared" si="19"/>
        <v>2</v>
      </c>
      <c r="G93">
        <f t="shared" si="19"/>
        <v>8</v>
      </c>
      <c r="H93">
        <f t="shared" si="19"/>
        <v>9</v>
      </c>
      <c r="I93">
        <f t="shared" si="19"/>
        <v>0</v>
      </c>
      <c r="J93">
        <f t="shared" si="19"/>
        <v>1</v>
      </c>
      <c r="K93">
        <f t="shared" si="19"/>
        <v>0</v>
      </c>
      <c r="L93">
        <f t="shared" si="19"/>
        <v>7</v>
      </c>
      <c r="M93">
        <f t="shared" si="13"/>
        <v>28</v>
      </c>
      <c r="N93">
        <f t="shared" si="14"/>
        <v>10</v>
      </c>
      <c r="O93">
        <f t="shared" si="15"/>
        <v>1960</v>
      </c>
      <c r="P93" t="str">
        <f t="shared" si="16"/>
        <v>K</v>
      </c>
      <c r="Q93">
        <f t="shared" si="20"/>
        <v>7</v>
      </c>
      <c r="R93">
        <f t="shared" si="17"/>
        <v>1</v>
      </c>
      <c r="S93">
        <f t="shared" si="18"/>
        <v>60</v>
      </c>
    </row>
    <row r="94" spans="1:19" x14ac:dyDescent="0.3">
      <c r="A94" s="1" t="s">
        <v>92</v>
      </c>
      <c r="B94">
        <f t="shared" si="19"/>
        <v>8</v>
      </c>
      <c r="C94">
        <f t="shared" si="19"/>
        <v>4</v>
      </c>
      <c r="D94">
        <f t="shared" si="19"/>
        <v>0</v>
      </c>
      <c r="E94">
        <f t="shared" si="19"/>
        <v>5</v>
      </c>
      <c r="F94">
        <f t="shared" si="19"/>
        <v>0</v>
      </c>
      <c r="G94">
        <f t="shared" si="19"/>
        <v>6</v>
      </c>
      <c r="H94">
        <f t="shared" si="19"/>
        <v>9</v>
      </c>
      <c r="I94">
        <f t="shared" si="19"/>
        <v>4</v>
      </c>
      <c r="J94">
        <f t="shared" si="19"/>
        <v>3</v>
      </c>
      <c r="K94">
        <f t="shared" si="19"/>
        <v>6</v>
      </c>
      <c r="L94">
        <f t="shared" si="19"/>
        <v>7</v>
      </c>
      <c r="M94">
        <f t="shared" si="13"/>
        <v>6</v>
      </c>
      <c r="N94">
        <f t="shared" si="14"/>
        <v>5</v>
      </c>
      <c r="O94">
        <f t="shared" si="15"/>
        <v>1984</v>
      </c>
      <c r="P94" t="str">
        <f t="shared" si="16"/>
        <v>K</v>
      </c>
      <c r="Q94">
        <f t="shared" si="20"/>
        <v>7</v>
      </c>
      <c r="R94">
        <f t="shared" si="17"/>
        <v>1</v>
      </c>
      <c r="S94">
        <f t="shared" si="18"/>
        <v>80</v>
      </c>
    </row>
    <row r="95" spans="1:19" x14ac:dyDescent="0.3">
      <c r="A95" s="1" t="s">
        <v>93</v>
      </c>
      <c r="B95">
        <f t="shared" si="19"/>
        <v>8</v>
      </c>
      <c r="C95">
        <f t="shared" si="19"/>
        <v>9</v>
      </c>
      <c r="D95">
        <f t="shared" si="19"/>
        <v>0</v>
      </c>
      <c r="E95">
        <f t="shared" si="19"/>
        <v>4</v>
      </c>
      <c r="F95">
        <f t="shared" si="19"/>
        <v>1</v>
      </c>
      <c r="G95">
        <f t="shared" si="19"/>
        <v>1</v>
      </c>
      <c r="H95">
        <f t="shared" si="19"/>
        <v>3</v>
      </c>
      <c r="I95">
        <f t="shared" si="19"/>
        <v>3</v>
      </c>
      <c r="J95">
        <f t="shared" si="19"/>
        <v>4</v>
      </c>
      <c r="K95">
        <f t="shared" si="19"/>
        <v>7</v>
      </c>
      <c r="L95">
        <f t="shared" si="19"/>
        <v>2</v>
      </c>
      <c r="M95">
        <f t="shared" si="13"/>
        <v>11</v>
      </c>
      <c r="N95">
        <f t="shared" si="14"/>
        <v>4</v>
      </c>
      <c r="O95">
        <f t="shared" si="15"/>
        <v>1989</v>
      </c>
      <c r="P95" t="str">
        <f t="shared" si="16"/>
        <v>M</v>
      </c>
      <c r="Q95">
        <f t="shared" si="20"/>
        <v>2</v>
      </c>
      <c r="R95">
        <f t="shared" si="17"/>
        <v>1</v>
      </c>
      <c r="S95">
        <f t="shared" si="18"/>
        <v>80</v>
      </c>
    </row>
    <row r="96" spans="1:19" x14ac:dyDescent="0.3">
      <c r="A96" s="1" t="s">
        <v>94</v>
      </c>
      <c r="B96">
        <f t="shared" si="19"/>
        <v>8</v>
      </c>
      <c r="C96">
        <f t="shared" si="19"/>
        <v>2</v>
      </c>
      <c r="D96">
        <f t="shared" si="19"/>
        <v>0</v>
      </c>
      <c r="E96">
        <f t="shared" si="19"/>
        <v>7</v>
      </c>
      <c r="F96">
        <f t="shared" si="19"/>
        <v>2</v>
      </c>
      <c r="G96">
        <f t="shared" si="19"/>
        <v>2</v>
      </c>
      <c r="H96">
        <f t="shared" si="19"/>
        <v>1</v>
      </c>
      <c r="I96">
        <f t="shared" si="19"/>
        <v>9</v>
      </c>
      <c r="J96">
        <f t="shared" si="19"/>
        <v>2</v>
      </c>
      <c r="K96">
        <f t="shared" si="19"/>
        <v>6</v>
      </c>
      <c r="L96">
        <f t="shared" si="19"/>
        <v>7</v>
      </c>
      <c r="M96">
        <f t="shared" si="13"/>
        <v>22</v>
      </c>
      <c r="N96">
        <f t="shared" si="14"/>
        <v>7</v>
      </c>
      <c r="O96">
        <f t="shared" si="15"/>
        <v>1982</v>
      </c>
      <c r="P96" t="str">
        <f t="shared" si="16"/>
        <v>K</v>
      </c>
      <c r="Q96">
        <f t="shared" si="20"/>
        <v>7</v>
      </c>
      <c r="R96">
        <f t="shared" si="17"/>
        <v>1</v>
      </c>
      <c r="S96">
        <f t="shared" si="18"/>
        <v>80</v>
      </c>
    </row>
    <row r="97" spans="1:19" x14ac:dyDescent="0.3">
      <c r="A97" s="1" t="s">
        <v>95</v>
      </c>
      <c r="B97">
        <f t="shared" si="19"/>
        <v>5</v>
      </c>
      <c r="C97">
        <f t="shared" si="19"/>
        <v>7</v>
      </c>
      <c r="D97">
        <f t="shared" si="19"/>
        <v>1</v>
      </c>
      <c r="E97">
        <f t="shared" si="19"/>
        <v>0</v>
      </c>
      <c r="F97">
        <f t="shared" si="19"/>
        <v>2</v>
      </c>
      <c r="G97">
        <f t="shared" si="19"/>
        <v>2</v>
      </c>
      <c r="H97">
        <f t="shared" si="19"/>
        <v>0</v>
      </c>
      <c r="I97">
        <f t="shared" si="19"/>
        <v>2</v>
      </c>
      <c r="J97">
        <f t="shared" si="19"/>
        <v>4</v>
      </c>
      <c r="K97">
        <f t="shared" si="19"/>
        <v>1</v>
      </c>
      <c r="L97">
        <f t="shared" si="19"/>
        <v>4</v>
      </c>
      <c r="M97">
        <f t="shared" si="13"/>
        <v>22</v>
      </c>
      <c r="N97">
        <f t="shared" si="14"/>
        <v>10</v>
      </c>
      <c r="O97">
        <f t="shared" si="15"/>
        <v>1957</v>
      </c>
      <c r="P97" t="str">
        <f t="shared" si="16"/>
        <v>M</v>
      </c>
      <c r="Q97">
        <f t="shared" si="20"/>
        <v>4</v>
      </c>
      <c r="R97">
        <f t="shared" si="17"/>
        <v>1</v>
      </c>
      <c r="S97">
        <f t="shared" si="18"/>
        <v>50</v>
      </c>
    </row>
    <row r="98" spans="1:19" x14ac:dyDescent="0.3">
      <c r="A98" s="1" t="s">
        <v>96</v>
      </c>
      <c r="B98">
        <f t="shared" si="19"/>
        <v>5</v>
      </c>
      <c r="C98">
        <f t="shared" si="19"/>
        <v>5</v>
      </c>
      <c r="D98">
        <f t="shared" ref="B98:L121" si="21">VALUE(MID($A98,D$1,1))</f>
        <v>1</v>
      </c>
      <c r="E98">
        <f t="shared" si="21"/>
        <v>2</v>
      </c>
      <c r="F98">
        <f t="shared" si="21"/>
        <v>3</v>
      </c>
      <c r="G98">
        <f t="shared" si="21"/>
        <v>1</v>
      </c>
      <c r="H98">
        <f t="shared" si="21"/>
        <v>2</v>
      </c>
      <c r="I98">
        <f t="shared" si="21"/>
        <v>8</v>
      </c>
      <c r="J98">
        <f t="shared" si="21"/>
        <v>9</v>
      </c>
      <c r="K98">
        <f t="shared" si="21"/>
        <v>7</v>
      </c>
      <c r="L98">
        <f t="shared" si="21"/>
        <v>3</v>
      </c>
      <c r="M98">
        <f t="shared" si="13"/>
        <v>31</v>
      </c>
      <c r="N98">
        <f t="shared" si="14"/>
        <v>12</v>
      </c>
      <c r="O98">
        <f t="shared" si="15"/>
        <v>1955</v>
      </c>
      <c r="P98" t="str">
        <f t="shared" si="16"/>
        <v>M</v>
      </c>
      <c r="Q98">
        <f t="shared" si="20"/>
        <v>3</v>
      </c>
      <c r="R98">
        <f t="shared" si="17"/>
        <v>1</v>
      </c>
      <c r="S98">
        <f t="shared" si="18"/>
        <v>50</v>
      </c>
    </row>
    <row r="99" spans="1:19" x14ac:dyDescent="0.3">
      <c r="A99" s="1" t="s">
        <v>97</v>
      </c>
      <c r="B99">
        <f t="shared" si="21"/>
        <v>8</v>
      </c>
      <c r="C99">
        <f t="shared" si="21"/>
        <v>6</v>
      </c>
      <c r="D99">
        <f t="shared" si="21"/>
        <v>0</v>
      </c>
      <c r="E99">
        <f t="shared" si="21"/>
        <v>7</v>
      </c>
      <c r="F99">
        <f t="shared" si="21"/>
        <v>0</v>
      </c>
      <c r="G99">
        <f t="shared" si="21"/>
        <v>5</v>
      </c>
      <c r="H99">
        <f t="shared" si="21"/>
        <v>1</v>
      </c>
      <c r="I99">
        <f t="shared" si="21"/>
        <v>1</v>
      </c>
      <c r="J99">
        <f t="shared" si="21"/>
        <v>1</v>
      </c>
      <c r="K99">
        <f t="shared" si="21"/>
        <v>8</v>
      </c>
      <c r="L99">
        <f t="shared" si="21"/>
        <v>5</v>
      </c>
      <c r="M99">
        <f t="shared" si="13"/>
        <v>5</v>
      </c>
      <c r="N99">
        <f t="shared" si="14"/>
        <v>7</v>
      </c>
      <c r="O99">
        <f t="shared" si="15"/>
        <v>1986</v>
      </c>
      <c r="P99" t="str">
        <f t="shared" si="16"/>
        <v>K</v>
      </c>
      <c r="Q99">
        <f t="shared" si="20"/>
        <v>5</v>
      </c>
      <c r="R99">
        <f t="shared" si="17"/>
        <v>1</v>
      </c>
      <c r="S99">
        <f t="shared" si="18"/>
        <v>80</v>
      </c>
    </row>
    <row r="100" spans="1:19" x14ac:dyDescent="0.3">
      <c r="A100" s="1" t="s">
        <v>98</v>
      </c>
      <c r="B100">
        <f t="shared" si="21"/>
        <v>8</v>
      </c>
      <c r="C100">
        <f t="shared" si="21"/>
        <v>1</v>
      </c>
      <c r="D100">
        <f t="shared" si="21"/>
        <v>1</v>
      </c>
      <c r="E100">
        <f t="shared" si="21"/>
        <v>0</v>
      </c>
      <c r="F100">
        <f t="shared" si="21"/>
        <v>1</v>
      </c>
      <c r="G100">
        <f t="shared" si="21"/>
        <v>1</v>
      </c>
      <c r="H100">
        <f t="shared" si="21"/>
        <v>4</v>
      </c>
      <c r="I100">
        <f t="shared" si="21"/>
        <v>8</v>
      </c>
      <c r="J100">
        <f t="shared" si="21"/>
        <v>7</v>
      </c>
      <c r="K100">
        <f t="shared" si="21"/>
        <v>7</v>
      </c>
      <c r="L100">
        <f t="shared" si="21"/>
        <v>0</v>
      </c>
      <c r="M100">
        <f t="shared" si="13"/>
        <v>11</v>
      </c>
      <c r="N100">
        <f t="shared" si="14"/>
        <v>10</v>
      </c>
      <c r="O100">
        <f t="shared" si="15"/>
        <v>1981</v>
      </c>
      <c r="P100" t="str">
        <f t="shared" si="16"/>
        <v>M</v>
      </c>
      <c r="Q100">
        <f t="shared" si="20"/>
        <v>0</v>
      </c>
      <c r="R100">
        <f t="shared" si="17"/>
        <v>1</v>
      </c>
      <c r="S100">
        <f t="shared" si="18"/>
        <v>80</v>
      </c>
    </row>
    <row r="101" spans="1:19" x14ac:dyDescent="0.3">
      <c r="A101" s="1" t="s">
        <v>99</v>
      </c>
      <c r="B101">
        <f t="shared" si="21"/>
        <v>8</v>
      </c>
      <c r="C101">
        <f t="shared" si="21"/>
        <v>7</v>
      </c>
      <c r="D101">
        <f t="shared" si="21"/>
        <v>0</v>
      </c>
      <c r="E101">
        <f t="shared" si="21"/>
        <v>7</v>
      </c>
      <c r="F101">
        <f t="shared" si="21"/>
        <v>1</v>
      </c>
      <c r="G101">
        <f t="shared" si="21"/>
        <v>1</v>
      </c>
      <c r="H101">
        <f t="shared" si="21"/>
        <v>6</v>
      </c>
      <c r="I101">
        <f t="shared" si="21"/>
        <v>4</v>
      </c>
      <c r="J101">
        <f t="shared" si="21"/>
        <v>6</v>
      </c>
      <c r="K101">
        <f t="shared" si="21"/>
        <v>6</v>
      </c>
      <c r="L101">
        <f t="shared" si="21"/>
        <v>2</v>
      </c>
      <c r="M101">
        <f t="shared" si="13"/>
        <v>11</v>
      </c>
      <c r="N101">
        <f t="shared" si="14"/>
        <v>7</v>
      </c>
      <c r="O101">
        <f t="shared" si="15"/>
        <v>1987</v>
      </c>
      <c r="P101" t="str">
        <f t="shared" si="16"/>
        <v>K</v>
      </c>
      <c r="Q101">
        <f t="shared" si="20"/>
        <v>2</v>
      </c>
      <c r="R101">
        <f t="shared" si="17"/>
        <v>1</v>
      </c>
      <c r="S101">
        <f t="shared" si="18"/>
        <v>80</v>
      </c>
    </row>
    <row r="102" spans="1:19" x14ac:dyDescent="0.3">
      <c r="A102" s="1" t="s">
        <v>100</v>
      </c>
      <c r="B102">
        <f t="shared" si="21"/>
        <v>5</v>
      </c>
      <c r="C102">
        <f t="shared" si="21"/>
        <v>1</v>
      </c>
      <c r="D102">
        <f t="shared" si="21"/>
        <v>0</v>
      </c>
      <c r="E102">
        <f t="shared" si="21"/>
        <v>1</v>
      </c>
      <c r="F102">
        <f t="shared" si="21"/>
        <v>1</v>
      </c>
      <c r="G102">
        <f t="shared" si="21"/>
        <v>1</v>
      </c>
      <c r="H102">
        <f t="shared" si="21"/>
        <v>5</v>
      </c>
      <c r="I102">
        <f t="shared" si="21"/>
        <v>3</v>
      </c>
      <c r="J102">
        <f t="shared" si="21"/>
        <v>3</v>
      </c>
      <c r="K102">
        <f t="shared" si="21"/>
        <v>1</v>
      </c>
      <c r="L102">
        <f t="shared" si="21"/>
        <v>1</v>
      </c>
      <c r="M102">
        <f t="shared" si="13"/>
        <v>11</v>
      </c>
      <c r="N102">
        <f t="shared" si="14"/>
        <v>1</v>
      </c>
      <c r="O102">
        <f t="shared" si="15"/>
        <v>1951</v>
      </c>
      <c r="P102" t="str">
        <f t="shared" si="16"/>
        <v>M</v>
      </c>
      <c r="Q102">
        <f t="shared" si="20"/>
        <v>1</v>
      </c>
      <c r="R102">
        <f t="shared" si="17"/>
        <v>1</v>
      </c>
      <c r="S102">
        <f t="shared" si="18"/>
        <v>50</v>
      </c>
    </row>
    <row r="103" spans="1:19" x14ac:dyDescent="0.3">
      <c r="A103" s="1" t="s">
        <v>101</v>
      </c>
      <c r="B103">
        <f t="shared" si="21"/>
        <v>8</v>
      </c>
      <c r="C103">
        <f t="shared" si="21"/>
        <v>9</v>
      </c>
      <c r="D103">
        <f t="shared" si="21"/>
        <v>0</v>
      </c>
      <c r="E103">
        <f t="shared" si="21"/>
        <v>5</v>
      </c>
      <c r="F103">
        <f t="shared" si="21"/>
        <v>2</v>
      </c>
      <c r="G103">
        <f t="shared" si="21"/>
        <v>0</v>
      </c>
      <c r="H103">
        <f t="shared" si="21"/>
        <v>8</v>
      </c>
      <c r="I103">
        <f t="shared" si="21"/>
        <v>5</v>
      </c>
      <c r="J103">
        <f t="shared" si="21"/>
        <v>0</v>
      </c>
      <c r="K103">
        <f t="shared" si="21"/>
        <v>6</v>
      </c>
      <c r="L103">
        <f t="shared" si="21"/>
        <v>9</v>
      </c>
      <c r="M103">
        <f t="shared" si="13"/>
        <v>20</v>
      </c>
      <c r="N103">
        <f t="shared" si="14"/>
        <v>5</v>
      </c>
      <c r="O103">
        <f t="shared" si="15"/>
        <v>1989</v>
      </c>
      <c r="P103" t="str">
        <f t="shared" si="16"/>
        <v>K</v>
      </c>
      <c r="Q103">
        <f t="shared" si="20"/>
        <v>9</v>
      </c>
      <c r="R103">
        <f t="shared" si="17"/>
        <v>1</v>
      </c>
      <c r="S103">
        <f t="shared" si="18"/>
        <v>80</v>
      </c>
    </row>
    <row r="104" spans="1:19" x14ac:dyDescent="0.3">
      <c r="A104" s="1" t="s">
        <v>102</v>
      </c>
      <c r="B104">
        <f t="shared" si="21"/>
        <v>5</v>
      </c>
      <c r="C104">
        <f t="shared" si="21"/>
        <v>0</v>
      </c>
      <c r="D104">
        <f t="shared" si="21"/>
        <v>1</v>
      </c>
      <c r="E104">
        <f t="shared" si="21"/>
        <v>0</v>
      </c>
      <c r="F104">
        <f t="shared" si="21"/>
        <v>2</v>
      </c>
      <c r="G104">
        <f t="shared" si="21"/>
        <v>6</v>
      </c>
      <c r="H104">
        <f t="shared" si="21"/>
        <v>3</v>
      </c>
      <c r="I104">
        <f t="shared" si="21"/>
        <v>6</v>
      </c>
      <c r="J104">
        <f t="shared" si="21"/>
        <v>3</v>
      </c>
      <c r="K104">
        <f t="shared" si="21"/>
        <v>5</v>
      </c>
      <c r="L104">
        <f t="shared" si="21"/>
        <v>5</v>
      </c>
      <c r="M104">
        <f t="shared" si="13"/>
        <v>26</v>
      </c>
      <c r="N104">
        <f t="shared" si="14"/>
        <v>10</v>
      </c>
      <c r="O104">
        <f t="shared" si="15"/>
        <v>1950</v>
      </c>
      <c r="P104" t="str">
        <f t="shared" si="16"/>
        <v>M</v>
      </c>
      <c r="Q104">
        <f t="shared" si="20"/>
        <v>5</v>
      </c>
      <c r="R104">
        <f t="shared" si="17"/>
        <v>1</v>
      </c>
      <c r="S104">
        <f t="shared" si="18"/>
        <v>50</v>
      </c>
    </row>
    <row r="105" spans="1:19" x14ac:dyDescent="0.3">
      <c r="A105" s="1" t="s">
        <v>103</v>
      </c>
      <c r="B105">
        <f t="shared" si="21"/>
        <v>8</v>
      </c>
      <c r="C105">
        <f t="shared" si="21"/>
        <v>9</v>
      </c>
      <c r="D105">
        <f t="shared" si="21"/>
        <v>0</v>
      </c>
      <c r="E105">
        <f t="shared" si="21"/>
        <v>1</v>
      </c>
      <c r="F105">
        <f t="shared" si="21"/>
        <v>1</v>
      </c>
      <c r="G105">
        <f t="shared" si="21"/>
        <v>5</v>
      </c>
      <c r="H105">
        <f t="shared" si="21"/>
        <v>8</v>
      </c>
      <c r="I105">
        <f t="shared" si="21"/>
        <v>1</v>
      </c>
      <c r="J105">
        <f t="shared" si="21"/>
        <v>3</v>
      </c>
      <c r="K105">
        <f t="shared" si="21"/>
        <v>1</v>
      </c>
      <c r="L105">
        <f t="shared" si="21"/>
        <v>9</v>
      </c>
      <c r="M105">
        <f t="shared" si="13"/>
        <v>15</v>
      </c>
      <c r="N105">
        <f t="shared" si="14"/>
        <v>1</v>
      </c>
      <c r="O105">
        <f t="shared" si="15"/>
        <v>1989</v>
      </c>
      <c r="P105" t="str">
        <f t="shared" si="16"/>
        <v>M</v>
      </c>
      <c r="Q105">
        <f t="shared" si="20"/>
        <v>9</v>
      </c>
      <c r="R105">
        <f t="shared" si="17"/>
        <v>1</v>
      </c>
      <c r="S105">
        <f t="shared" si="18"/>
        <v>80</v>
      </c>
    </row>
    <row r="106" spans="1:19" x14ac:dyDescent="0.3">
      <c r="A106" s="1" t="s">
        <v>104</v>
      </c>
      <c r="B106">
        <f t="shared" si="21"/>
        <v>5</v>
      </c>
      <c r="C106">
        <f t="shared" si="21"/>
        <v>3</v>
      </c>
      <c r="D106">
        <f t="shared" si="21"/>
        <v>1</v>
      </c>
      <c r="E106">
        <f t="shared" si="21"/>
        <v>2</v>
      </c>
      <c r="F106">
        <f t="shared" si="21"/>
        <v>2</v>
      </c>
      <c r="G106">
        <f t="shared" si="21"/>
        <v>2</v>
      </c>
      <c r="H106">
        <f t="shared" si="21"/>
        <v>9</v>
      </c>
      <c r="I106">
        <f t="shared" si="21"/>
        <v>9</v>
      </c>
      <c r="J106">
        <f t="shared" si="21"/>
        <v>1</v>
      </c>
      <c r="K106">
        <f t="shared" si="21"/>
        <v>2</v>
      </c>
      <c r="L106">
        <f t="shared" si="21"/>
        <v>2</v>
      </c>
      <c r="M106">
        <f t="shared" si="13"/>
        <v>22</v>
      </c>
      <c r="N106">
        <f t="shared" si="14"/>
        <v>12</v>
      </c>
      <c r="O106">
        <f t="shared" si="15"/>
        <v>1953</v>
      </c>
      <c r="P106" t="str">
        <f t="shared" si="16"/>
        <v>K</v>
      </c>
      <c r="Q106">
        <f t="shared" si="20"/>
        <v>2</v>
      </c>
      <c r="R106">
        <f t="shared" si="17"/>
        <v>1</v>
      </c>
      <c r="S106">
        <f t="shared" si="18"/>
        <v>50</v>
      </c>
    </row>
    <row r="107" spans="1:19" x14ac:dyDescent="0.3">
      <c r="A107" s="1" t="s">
        <v>105</v>
      </c>
      <c r="B107">
        <f t="shared" si="21"/>
        <v>7</v>
      </c>
      <c r="C107">
        <f t="shared" si="21"/>
        <v>5</v>
      </c>
      <c r="D107">
        <f t="shared" si="21"/>
        <v>1</v>
      </c>
      <c r="E107">
        <f t="shared" si="21"/>
        <v>1</v>
      </c>
      <c r="F107">
        <f t="shared" si="21"/>
        <v>3</v>
      </c>
      <c r="G107">
        <f t="shared" si="21"/>
        <v>1</v>
      </c>
      <c r="H107">
        <f t="shared" si="21"/>
        <v>6</v>
      </c>
      <c r="I107">
        <f t="shared" si="21"/>
        <v>2</v>
      </c>
      <c r="J107">
        <f t="shared" si="21"/>
        <v>7</v>
      </c>
      <c r="K107">
        <f t="shared" si="21"/>
        <v>4</v>
      </c>
      <c r="L107">
        <f t="shared" si="21"/>
        <v>7</v>
      </c>
      <c r="M107">
        <f t="shared" si="13"/>
        <v>31</v>
      </c>
      <c r="N107">
        <f t="shared" si="14"/>
        <v>11</v>
      </c>
      <c r="O107">
        <f t="shared" si="15"/>
        <v>1975</v>
      </c>
      <c r="P107" t="str">
        <f t="shared" si="16"/>
        <v>K</v>
      </c>
      <c r="Q107">
        <f t="shared" si="20"/>
        <v>7</v>
      </c>
      <c r="R107">
        <f t="shared" si="17"/>
        <v>1</v>
      </c>
      <c r="S107">
        <f t="shared" si="18"/>
        <v>70</v>
      </c>
    </row>
    <row r="108" spans="1:19" x14ac:dyDescent="0.3">
      <c r="A108" s="1" t="s">
        <v>106</v>
      </c>
      <c r="B108">
        <f t="shared" si="21"/>
        <v>8</v>
      </c>
      <c r="C108">
        <f t="shared" si="21"/>
        <v>9</v>
      </c>
      <c r="D108">
        <f t="shared" si="21"/>
        <v>1</v>
      </c>
      <c r="E108">
        <f t="shared" si="21"/>
        <v>0</v>
      </c>
      <c r="F108">
        <f t="shared" si="21"/>
        <v>2</v>
      </c>
      <c r="G108">
        <f t="shared" si="21"/>
        <v>5</v>
      </c>
      <c r="H108">
        <f t="shared" si="21"/>
        <v>8</v>
      </c>
      <c r="I108">
        <f t="shared" si="21"/>
        <v>8</v>
      </c>
      <c r="J108">
        <f t="shared" si="21"/>
        <v>1</v>
      </c>
      <c r="K108">
        <f t="shared" si="21"/>
        <v>7</v>
      </c>
      <c r="L108">
        <f t="shared" si="21"/>
        <v>1</v>
      </c>
      <c r="M108">
        <f t="shared" si="13"/>
        <v>25</v>
      </c>
      <c r="N108">
        <f t="shared" si="14"/>
        <v>10</v>
      </c>
      <c r="O108">
        <f t="shared" si="15"/>
        <v>1989</v>
      </c>
      <c r="P108" t="str">
        <f t="shared" si="16"/>
        <v>M</v>
      </c>
      <c r="Q108">
        <f t="shared" si="20"/>
        <v>1</v>
      </c>
      <c r="R108">
        <f t="shared" si="17"/>
        <v>1</v>
      </c>
      <c r="S108">
        <f t="shared" si="18"/>
        <v>80</v>
      </c>
    </row>
    <row r="109" spans="1:19" x14ac:dyDescent="0.3">
      <c r="A109" s="1" t="s">
        <v>107</v>
      </c>
      <c r="B109">
        <f t="shared" si="21"/>
        <v>8</v>
      </c>
      <c r="C109">
        <f t="shared" si="21"/>
        <v>9</v>
      </c>
      <c r="D109">
        <f t="shared" si="21"/>
        <v>0</v>
      </c>
      <c r="E109">
        <f t="shared" si="21"/>
        <v>2</v>
      </c>
      <c r="F109">
        <f t="shared" si="21"/>
        <v>2</v>
      </c>
      <c r="G109">
        <f t="shared" si="21"/>
        <v>3</v>
      </c>
      <c r="H109">
        <f t="shared" si="21"/>
        <v>7</v>
      </c>
      <c r="I109">
        <f t="shared" si="21"/>
        <v>9</v>
      </c>
      <c r="J109">
        <f t="shared" si="21"/>
        <v>9</v>
      </c>
      <c r="K109">
        <f t="shared" si="21"/>
        <v>1</v>
      </c>
      <c r="L109">
        <f t="shared" si="21"/>
        <v>4</v>
      </c>
      <c r="M109">
        <f t="shared" si="13"/>
        <v>23</v>
      </c>
      <c r="N109">
        <f t="shared" si="14"/>
        <v>2</v>
      </c>
      <c r="O109">
        <f t="shared" si="15"/>
        <v>1989</v>
      </c>
      <c r="P109" t="str">
        <f t="shared" si="16"/>
        <v>M</v>
      </c>
      <c r="Q109">
        <f t="shared" si="20"/>
        <v>4</v>
      </c>
      <c r="R109">
        <f t="shared" si="17"/>
        <v>1</v>
      </c>
      <c r="S109">
        <f t="shared" si="18"/>
        <v>80</v>
      </c>
    </row>
    <row r="110" spans="1:19" x14ac:dyDescent="0.3">
      <c r="A110" s="1" t="s">
        <v>108</v>
      </c>
      <c r="B110">
        <f t="shared" si="21"/>
        <v>9</v>
      </c>
      <c r="C110">
        <f t="shared" si="21"/>
        <v>2</v>
      </c>
      <c r="D110">
        <f t="shared" si="21"/>
        <v>0</v>
      </c>
      <c r="E110">
        <f t="shared" si="21"/>
        <v>8</v>
      </c>
      <c r="F110">
        <f t="shared" si="21"/>
        <v>0</v>
      </c>
      <c r="G110">
        <f t="shared" si="21"/>
        <v>7</v>
      </c>
      <c r="H110">
        <f t="shared" si="21"/>
        <v>0</v>
      </c>
      <c r="I110">
        <f t="shared" si="21"/>
        <v>9</v>
      </c>
      <c r="J110">
        <f t="shared" si="21"/>
        <v>3</v>
      </c>
      <c r="K110">
        <f t="shared" si="21"/>
        <v>5</v>
      </c>
      <c r="L110">
        <f t="shared" si="21"/>
        <v>3</v>
      </c>
      <c r="M110">
        <f t="shared" si="13"/>
        <v>7</v>
      </c>
      <c r="N110">
        <f t="shared" si="14"/>
        <v>8</v>
      </c>
      <c r="O110">
        <f t="shared" si="15"/>
        <v>1992</v>
      </c>
      <c r="P110" t="str">
        <f t="shared" si="16"/>
        <v>M</v>
      </c>
      <c r="Q110">
        <f t="shared" si="20"/>
        <v>3</v>
      </c>
      <c r="R110">
        <f t="shared" si="17"/>
        <v>1</v>
      </c>
      <c r="S110">
        <f t="shared" si="18"/>
        <v>90</v>
      </c>
    </row>
    <row r="111" spans="1:19" x14ac:dyDescent="0.3">
      <c r="A111" s="1" t="s">
        <v>109</v>
      </c>
      <c r="B111">
        <f t="shared" si="21"/>
        <v>5</v>
      </c>
      <c r="C111">
        <f t="shared" si="21"/>
        <v>0</v>
      </c>
      <c r="D111">
        <f t="shared" si="21"/>
        <v>1</v>
      </c>
      <c r="E111">
        <f t="shared" si="21"/>
        <v>0</v>
      </c>
      <c r="F111">
        <f t="shared" si="21"/>
        <v>1</v>
      </c>
      <c r="G111">
        <f t="shared" si="21"/>
        <v>1</v>
      </c>
      <c r="H111">
        <f t="shared" si="21"/>
        <v>1</v>
      </c>
      <c r="I111">
        <f t="shared" si="21"/>
        <v>1</v>
      </c>
      <c r="J111">
        <f t="shared" si="21"/>
        <v>3</v>
      </c>
      <c r="K111">
        <f t="shared" si="21"/>
        <v>0</v>
      </c>
      <c r="L111">
        <f t="shared" si="21"/>
        <v>5</v>
      </c>
      <c r="M111">
        <f t="shared" si="13"/>
        <v>11</v>
      </c>
      <c r="N111">
        <f t="shared" si="14"/>
        <v>10</v>
      </c>
      <c r="O111">
        <f t="shared" si="15"/>
        <v>1950</v>
      </c>
      <c r="P111" t="str">
        <f t="shared" si="16"/>
        <v>K</v>
      </c>
      <c r="Q111">
        <f t="shared" si="20"/>
        <v>5</v>
      </c>
      <c r="R111">
        <f t="shared" si="17"/>
        <v>1</v>
      </c>
      <c r="S111">
        <f t="shared" si="18"/>
        <v>50</v>
      </c>
    </row>
    <row r="112" spans="1:19" x14ac:dyDescent="0.3">
      <c r="A112" s="1" t="s">
        <v>110</v>
      </c>
      <c r="B112">
        <f t="shared" si="21"/>
        <v>8</v>
      </c>
      <c r="C112">
        <f t="shared" si="21"/>
        <v>9</v>
      </c>
      <c r="D112">
        <f t="shared" si="21"/>
        <v>0</v>
      </c>
      <c r="E112">
        <f t="shared" si="21"/>
        <v>4</v>
      </c>
      <c r="F112">
        <f t="shared" si="21"/>
        <v>2</v>
      </c>
      <c r="G112">
        <f t="shared" si="21"/>
        <v>6</v>
      </c>
      <c r="H112">
        <f t="shared" si="21"/>
        <v>2</v>
      </c>
      <c r="I112">
        <f t="shared" si="21"/>
        <v>0</v>
      </c>
      <c r="J112">
        <f t="shared" si="21"/>
        <v>4</v>
      </c>
      <c r="K112">
        <f t="shared" si="21"/>
        <v>9</v>
      </c>
      <c r="L112">
        <f t="shared" si="21"/>
        <v>4</v>
      </c>
      <c r="M112">
        <f t="shared" si="13"/>
        <v>26</v>
      </c>
      <c r="N112">
        <f t="shared" si="14"/>
        <v>4</v>
      </c>
      <c r="O112">
        <f t="shared" si="15"/>
        <v>1989</v>
      </c>
      <c r="P112" t="str">
        <f t="shared" si="16"/>
        <v>M</v>
      </c>
      <c r="Q112">
        <f t="shared" si="20"/>
        <v>4</v>
      </c>
      <c r="R112">
        <f t="shared" si="17"/>
        <v>1</v>
      </c>
      <c r="S112">
        <f t="shared" si="18"/>
        <v>80</v>
      </c>
    </row>
    <row r="113" spans="1:19" x14ac:dyDescent="0.3">
      <c r="A113" s="1" t="s">
        <v>111</v>
      </c>
      <c r="B113">
        <f t="shared" si="21"/>
        <v>5</v>
      </c>
      <c r="C113">
        <f t="shared" si="21"/>
        <v>1</v>
      </c>
      <c r="D113">
        <f t="shared" si="21"/>
        <v>1</v>
      </c>
      <c r="E113">
        <f t="shared" si="21"/>
        <v>0</v>
      </c>
      <c r="F113">
        <f t="shared" si="21"/>
        <v>2</v>
      </c>
      <c r="G113">
        <f t="shared" si="21"/>
        <v>5</v>
      </c>
      <c r="H113">
        <f t="shared" si="21"/>
        <v>7</v>
      </c>
      <c r="I113">
        <f t="shared" si="21"/>
        <v>3</v>
      </c>
      <c r="J113">
        <f t="shared" si="21"/>
        <v>8</v>
      </c>
      <c r="K113">
        <f t="shared" si="21"/>
        <v>4</v>
      </c>
      <c r="L113">
        <f t="shared" si="21"/>
        <v>2</v>
      </c>
      <c r="M113">
        <f t="shared" si="13"/>
        <v>25</v>
      </c>
      <c r="N113">
        <f t="shared" si="14"/>
        <v>10</v>
      </c>
      <c r="O113">
        <f t="shared" si="15"/>
        <v>1951</v>
      </c>
      <c r="P113" t="str">
        <f t="shared" si="16"/>
        <v>K</v>
      </c>
      <c r="Q113">
        <f t="shared" si="20"/>
        <v>2</v>
      </c>
      <c r="R113">
        <f t="shared" si="17"/>
        <v>1</v>
      </c>
      <c r="S113">
        <f t="shared" si="18"/>
        <v>50</v>
      </c>
    </row>
    <row r="114" spans="1:19" x14ac:dyDescent="0.3">
      <c r="A114" s="1" t="s">
        <v>112</v>
      </c>
      <c r="B114">
        <f t="shared" si="21"/>
        <v>8</v>
      </c>
      <c r="C114">
        <f t="shared" si="21"/>
        <v>9</v>
      </c>
      <c r="D114">
        <f t="shared" si="21"/>
        <v>0</v>
      </c>
      <c r="E114">
        <f t="shared" si="21"/>
        <v>2</v>
      </c>
      <c r="F114">
        <f t="shared" si="21"/>
        <v>1</v>
      </c>
      <c r="G114">
        <f t="shared" si="21"/>
        <v>6</v>
      </c>
      <c r="H114">
        <f t="shared" si="21"/>
        <v>9</v>
      </c>
      <c r="I114">
        <f t="shared" si="21"/>
        <v>7</v>
      </c>
      <c r="J114">
        <f t="shared" si="21"/>
        <v>6</v>
      </c>
      <c r="K114">
        <f t="shared" si="21"/>
        <v>3</v>
      </c>
      <c r="L114">
        <f t="shared" si="21"/>
        <v>7</v>
      </c>
      <c r="M114">
        <f t="shared" si="13"/>
        <v>16</v>
      </c>
      <c r="N114">
        <f t="shared" si="14"/>
        <v>2</v>
      </c>
      <c r="O114">
        <f t="shared" si="15"/>
        <v>1989</v>
      </c>
      <c r="P114" t="str">
        <f t="shared" si="16"/>
        <v>M</v>
      </c>
      <c r="Q114">
        <f t="shared" si="20"/>
        <v>7</v>
      </c>
      <c r="R114">
        <f t="shared" si="17"/>
        <v>1</v>
      </c>
      <c r="S114">
        <f t="shared" si="18"/>
        <v>80</v>
      </c>
    </row>
    <row r="115" spans="1:19" x14ac:dyDescent="0.3">
      <c r="A115" s="1" t="s">
        <v>113</v>
      </c>
      <c r="B115">
        <f t="shared" si="21"/>
        <v>6</v>
      </c>
      <c r="C115">
        <f t="shared" si="21"/>
        <v>3</v>
      </c>
      <c r="D115">
        <f t="shared" si="21"/>
        <v>0</v>
      </c>
      <c r="E115">
        <f t="shared" si="21"/>
        <v>9</v>
      </c>
      <c r="F115">
        <f t="shared" si="21"/>
        <v>2</v>
      </c>
      <c r="G115">
        <f t="shared" si="21"/>
        <v>6</v>
      </c>
      <c r="H115">
        <f t="shared" si="21"/>
        <v>0</v>
      </c>
      <c r="I115">
        <f t="shared" si="21"/>
        <v>8</v>
      </c>
      <c r="J115">
        <f t="shared" si="21"/>
        <v>6</v>
      </c>
      <c r="K115">
        <f t="shared" si="21"/>
        <v>4</v>
      </c>
      <c r="L115">
        <f t="shared" si="21"/>
        <v>4</v>
      </c>
      <c r="M115">
        <f t="shared" si="13"/>
        <v>26</v>
      </c>
      <c r="N115">
        <f t="shared" si="14"/>
        <v>9</v>
      </c>
      <c r="O115">
        <f t="shared" si="15"/>
        <v>1963</v>
      </c>
      <c r="P115" t="str">
        <f t="shared" si="16"/>
        <v>K</v>
      </c>
      <c r="Q115">
        <f t="shared" si="20"/>
        <v>4</v>
      </c>
      <c r="R115">
        <f t="shared" si="17"/>
        <v>1</v>
      </c>
      <c r="S115">
        <f t="shared" si="18"/>
        <v>60</v>
      </c>
    </row>
    <row r="116" spans="1:19" x14ac:dyDescent="0.3">
      <c r="A116" s="1" t="s">
        <v>114</v>
      </c>
      <c r="B116">
        <f t="shared" si="21"/>
        <v>7</v>
      </c>
      <c r="C116">
        <f t="shared" si="21"/>
        <v>8</v>
      </c>
      <c r="D116">
        <f t="shared" si="21"/>
        <v>1</v>
      </c>
      <c r="E116">
        <f t="shared" si="21"/>
        <v>0</v>
      </c>
      <c r="F116">
        <f t="shared" si="21"/>
        <v>2</v>
      </c>
      <c r="G116">
        <f t="shared" si="21"/>
        <v>9</v>
      </c>
      <c r="H116">
        <f t="shared" si="21"/>
        <v>4</v>
      </c>
      <c r="I116">
        <f t="shared" si="21"/>
        <v>5</v>
      </c>
      <c r="J116">
        <f t="shared" si="21"/>
        <v>9</v>
      </c>
      <c r="K116">
        <f t="shared" si="21"/>
        <v>6</v>
      </c>
      <c r="L116">
        <f t="shared" si="21"/>
        <v>3</v>
      </c>
      <c r="M116">
        <f t="shared" si="13"/>
        <v>29</v>
      </c>
      <c r="N116">
        <f t="shared" si="14"/>
        <v>10</v>
      </c>
      <c r="O116">
        <f t="shared" si="15"/>
        <v>1978</v>
      </c>
      <c r="P116" t="str">
        <f t="shared" si="16"/>
        <v>K</v>
      </c>
      <c r="Q116">
        <f t="shared" si="20"/>
        <v>3</v>
      </c>
      <c r="R116">
        <f t="shared" si="17"/>
        <v>1</v>
      </c>
      <c r="S116">
        <f t="shared" si="18"/>
        <v>70</v>
      </c>
    </row>
    <row r="117" spans="1:19" x14ac:dyDescent="0.3">
      <c r="A117" s="1" t="s">
        <v>115</v>
      </c>
      <c r="B117">
        <f t="shared" si="21"/>
        <v>8</v>
      </c>
      <c r="C117">
        <f t="shared" si="21"/>
        <v>6</v>
      </c>
      <c r="D117">
        <f t="shared" si="21"/>
        <v>0</v>
      </c>
      <c r="E117">
        <f t="shared" si="21"/>
        <v>6</v>
      </c>
      <c r="F117">
        <f t="shared" si="21"/>
        <v>1</v>
      </c>
      <c r="G117">
        <f t="shared" si="21"/>
        <v>9</v>
      </c>
      <c r="H117">
        <f t="shared" si="21"/>
        <v>9</v>
      </c>
      <c r="I117">
        <f t="shared" si="21"/>
        <v>5</v>
      </c>
      <c r="J117">
        <f t="shared" si="21"/>
        <v>3</v>
      </c>
      <c r="K117">
        <f t="shared" si="21"/>
        <v>2</v>
      </c>
      <c r="L117">
        <f t="shared" si="21"/>
        <v>5</v>
      </c>
      <c r="M117">
        <f t="shared" si="13"/>
        <v>19</v>
      </c>
      <c r="N117">
        <f t="shared" si="14"/>
        <v>6</v>
      </c>
      <c r="O117">
        <f t="shared" si="15"/>
        <v>1986</v>
      </c>
      <c r="P117" t="str">
        <f t="shared" si="16"/>
        <v>K</v>
      </c>
      <c r="Q117">
        <f t="shared" si="20"/>
        <v>5</v>
      </c>
      <c r="R117">
        <f t="shared" si="17"/>
        <v>1</v>
      </c>
      <c r="S117">
        <f t="shared" si="18"/>
        <v>80</v>
      </c>
    </row>
    <row r="118" spans="1:19" x14ac:dyDescent="0.3">
      <c r="A118" s="1" t="s">
        <v>116</v>
      </c>
      <c r="B118">
        <f t="shared" si="21"/>
        <v>7</v>
      </c>
      <c r="C118">
        <f t="shared" si="21"/>
        <v>8</v>
      </c>
      <c r="D118">
        <f t="shared" si="21"/>
        <v>0</v>
      </c>
      <c r="E118">
        <f t="shared" si="21"/>
        <v>1</v>
      </c>
      <c r="F118">
        <f t="shared" si="21"/>
        <v>1</v>
      </c>
      <c r="G118">
        <f t="shared" si="21"/>
        <v>1</v>
      </c>
      <c r="H118">
        <f t="shared" si="21"/>
        <v>1</v>
      </c>
      <c r="I118">
        <f t="shared" si="21"/>
        <v>5</v>
      </c>
      <c r="J118">
        <f t="shared" si="21"/>
        <v>0</v>
      </c>
      <c r="K118">
        <f t="shared" si="21"/>
        <v>2</v>
      </c>
      <c r="L118">
        <f t="shared" si="21"/>
        <v>8</v>
      </c>
      <c r="M118">
        <f t="shared" si="13"/>
        <v>11</v>
      </c>
      <c r="N118">
        <f t="shared" si="14"/>
        <v>1</v>
      </c>
      <c r="O118">
        <f t="shared" si="15"/>
        <v>1978</v>
      </c>
      <c r="P118" t="str">
        <f t="shared" si="16"/>
        <v>K</v>
      </c>
      <c r="Q118">
        <f t="shared" si="20"/>
        <v>8</v>
      </c>
      <c r="R118">
        <f t="shared" si="17"/>
        <v>1</v>
      </c>
      <c r="S118">
        <f t="shared" si="18"/>
        <v>70</v>
      </c>
    </row>
    <row r="119" spans="1:19" x14ac:dyDescent="0.3">
      <c r="A119" s="1" t="s">
        <v>117</v>
      </c>
      <c r="B119">
        <f t="shared" si="21"/>
        <v>8</v>
      </c>
      <c r="C119">
        <f t="shared" si="21"/>
        <v>9</v>
      </c>
      <c r="D119">
        <f t="shared" si="21"/>
        <v>0</v>
      </c>
      <c r="E119">
        <f t="shared" si="21"/>
        <v>4</v>
      </c>
      <c r="F119">
        <f t="shared" si="21"/>
        <v>2</v>
      </c>
      <c r="G119">
        <f t="shared" si="21"/>
        <v>7</v>
      </c>
      <c r="H119">
        <f t="shared" si="21"/>
        <v>5</v>
      </c>
      <c r="I119">
        <f t="shared" si="21"/>
        <v>0</v>
      </c>
      <c r="J119">
        <f t="shared" si="21"/>
        <v>9</v>
      </c>
      <c r="K119">
        <f t="shared" si="21"/>
        <v>3</v>
      </c>
      <c r="L119">
        <f t="shared" si="21"/>
        <v>3</v>
      </c>
      <c r="M119">
        <f t="shared" si="13"/>
        <v>27</v>
      </c>
      <c r="N119">
        <f t="shared" si="14"/>
        <v>4</v>
      </c>
      <c r="O119">
        <f t="shared" si="15"/>
        <v>1989</v>
      </c>
      <c r="P119" t="str">
        <f t="shared" si="16"/>
        <v>M</v>
      </c>
      <c r="Q119">
        <f t="shared" si="20"/>
        <v>3</v>
      </c>
      <c r="R119">
        <f t="shared" si="17"/>
        <v>1</v>
      </c>
      <c r="S119">
        <f t="shared" si="18"/>
        <v>80</v>
      </c>
    </row>
    <row r="120" spans="1:19" x14ac:dyDescent="0.3">
      <c r="A120" s="1" t="s">
        <v>118</v>
      </c>
      <c r="B120">
        <f t="shared" si="21"/>
        <v>8</v>
      </c>
      <c r="C120">
        <f t="shared" si="21"/>
        <v>9</v>
      </c>
      <c r="D120">
        <f t="shared" si="21"/>
        <v>1</v>
      </c>
      <c r="E120">
        <f t="shared" si="21"/>
        <v>1</v>
      </c>
      <c r="F120">
        <f t="shared" si="21"/>
        <v>2</v>
      </c>
      <c r="G120">
        <f t="shared" si="21"/>
        <v>4</v>
      </c>
      <c r="H120">
        <f t="shared" si="21"/>
        <v>6</v>
      </c>
      <c r="I120">
        <f t="shared" si="21"/>
        <v>6</v>
      </c>
      <c r="J120">
        <f t="shared" si="21"/>
        <v>8</v>
      </c>
      <c r="K120">
        <f t="shared" si="21"/>
        <v>2</v>
      </c>
      <c r="L120">
        <f t="shared" si="21"/>
        <v>5</v>
      </c>
      <c r="M120">
        <f t="shared" si="13"/>
        <v>24</v>
      </c>
      <c r="N120">
        <f t="shared" si="14"/>
        <v>11</v>
      </c>
      <c r="O120">
        <f t="shared" si="15"/>
        <v>1989</v>
      </c>
      <c r="P120" t="str">
        <f t="shared" si="16"/>
        <v>K</v>
      </c>
      <c r="Q120">
        <f t="shared" si="20"/>
        <v>5</v>
      </c>
      <c r="R120">
        <f t="shared" si="17"/>
        <v>1</v>
      </c>
      <c r="S120">
        <f t="shared" si="18"/>
        <v>80</v>
      </c>
    </row>
    <row r="121" spans="1:19" x14ac:dyDescent="0.3">
      <c r="A121" s="1" t="s">
        <v>119</v>
      </c>
      <c r="B121">
        <f t="shared" si="21"/>
        <v>8</v>
      </c>
      <c r="C121">
        <f t="shared" si="21"/>
        <v>9</v>
      </c>
      <c r="D121">
        <f t="shared" si="21"/>
        <v>0</v>
      </c>
      <c r="E121">
        <f t="shared" si="21"/>
        <v>2</v>
      </c>
      <c r="F121">
        <f t="shared" ref="C121:L135" si="22">VALUE(MID($A121,F$1,1))</f>
        <v>0</v>
      </c>
      <c r="G121">
        <f t="shared" si="22"/>
        <v>2</v>
      </c>
      <c r="H121">
        <f t="shared" si="22"/>
        <v>6</v>
      </c>
      <c r="I121">
        <f t="shared" si="22"/>
        <v>5</v>
      </c>
      <c r="J121">
        <f t="shared" si="22"/>
        <v>3</v>
      </c>
      <c r="K121">
        <f t="shared" si="22"/>
        <v>9</v>
      </c>
      <c r="L121">
        <f t="shared" si="22"/>
        <v>4</v>
      </c>
      <c r="M121">
        <f t="shared" si="13"/>
        <v>2</v>
      </c>
      <c r="N121">
        <f t="shared" si="14"/>
        <v>2</v>
      </c>
      <c r="O121">
        <f t="shared" si="15"/>
        <v>1989</v>
      </c>
      <c r="P121" t="str">
        <f t="shared" si="16"/>
        <v>M</v>
      </c>
      <c r="Q121">
        <f t="shared" si="20"/>
        <v>4</v>
      </c>
      <c r="R121">
        <f t="shared" si="17"/>
        <v>1</v>
      </c>
      <c r="S121">
        <f t="shared" si="18"/>
        <v>80</v>
      </c>
    </row>
    <row r="122" spans="1:19" x14ac:dyDescent="0.3">
      <c r="A122" s="1" t="s">
        <v>120</v>
      </c>
      <c r="B122">
        <f t="shared" ref="B122:L151" si="23">VALUE(MID($A122,B$1,1))</f>
        <v>6</v>
      </c>
      <c r="C122">
        <f t="shared" si="22"/>
        <v>6</v>
      </c>
      <c r="D122">
        <f t="shared" si="22"/>
        <v>1</v>
      </c>
      <c r="E122">
        <f t="shared" si="22"/>
        <v>0</v>
      </c>
      <c r="F122">
        <f t="shared" si="22"/>
        <v>0</v>
      </c>
      <c r="G122">
        <f t="shared" si="22"/>
        <v>6</v>
      </c>
      <c r="H122">
        <f t="shared" si="22"/>
        <v>5</v>
      </c>
      <c r="I122">
        <f t="shared" si="22"/>
        <v>1</v>
      </c>
      <c r="J122">
        <f t="shared" si="22"/>
        <v>6</v>
      </c>
      <c r="K122">
        <f t="shared" si="22"/>
        <v>6</v>
      </c>
      <c r="L122">
        <f t="shared" si="22"/>
        <v>3</v>
      </c>
      <c r="M122">
        <f t="shared" si="13"/>
        <v>6</v>
      </c>
      <c r="N122">
        <f t="shared" si="14"/>
        <v>10</v>
      </c>
      <c r="O122">
        <f t="shared" si="15"/>
        <v>1966</v>
      </c>
      <c r="P122" t="str">
        <f t="shared" si="16"/>
        <v>K</v>
      </c>
      <c r="Q122">
        <f t="shared" si="20"/>
        <v>3</v>
      </c>
      <c r="R122">
        <f t="shared" si="17"/>
        <v>1</v>
      </c>
      <c r="S122">
        <f t="shared" si="18"/>
        <v>60</v>
      </c>
    </row>
    <row r="123" spans="1:19" x14ac:dyDescent="0.3">
      <c r="A123" s="1" t="s">
        <v>121</v>
      </c>
      <c r="B123">
        <f t="shared" si="23"/>
        <v>6</v>
      </c>
      <c r="C123">
        <f t="shared" si="22"/>
        <v>5</v>
      </c>
      <c r="D123">
        <f t="shared" si="22"/>
        <v>0</v>
      </c>
      <c r="E123">
        <f t="shared" si="22"/>
        <v>6</v>
      </c>
      <c r="F123">
        <f t="shared" si="22"/>
        <v>2</v>
      </c>
      <c r="G123">
        <f t="shared" si="22"/>
        <v>8</v>
      </c>
      <c r="H123">
        <f t="shared" si="22"/>
        <v>9</v>
      </c>
      <c r="I123">
        <f t="shared" si="22"/>
        <v>2</v>
      </c>
      <c r="J123">
        <f t="shared" si="22"/>
        <v>3</v>
      </c>
      <c r="K123">
        <f t="shared" si="22"/>
        <v>8</v>
      </c>
      <c r="L123">
        <f t="shared" si="22"/>
        <v>1</v>
      </c>
      <c r="M123">
        <f t="shared" si="13"/>
        <v>28</v>
      </c>
      <c r="N123">
        <f t="shared" si="14"/>
        <v>6</v>
      </c>
      <c r="O123">
        <f t="shared" si="15"/>
        <v>1965</v>
      </c>
      <c r="P123" t="str">
        <f t="shared" si="16"/>
        <v>K</v>
      </c>
      <c r="Q123">
        <f t="shared" si="20"/>
        <v>1</v>
      </c>
      <c r="R123">
        <f t="shared" si="17"/>
        <v>1</v>
      </c>
      <c r="S123">
        <f t="shared" si="18"/>
        <v>60</v>
      </c>
    </row>
    <row r="124" spans="1:19" x14ac:dyDescent="0.3">
      <c r="A124" s="1" t="s">
        <v>122</v>
      </c>
      <c r="B124">
        <f t="shared" si="23"/>
        <v>6</v>
      </c>
      <c r="C124">
        <f t="shared" si="22"/>
        <v>9</v>
      </c>
      <c r="D124">
        <f t="shared" si="22"/>
        <v>0</v>
      </c>
      <c r="E124">
        <f t="shared" si="22"/>
        <v>3</v>
      </c>
      <c r="F124">
        <f t="shared" si="22"/>
        <v>0</v>
      </c>
      <c r="G124">
        <f t="shared" si="22"/>
        <v>6</v>
      </c>
      <c r="H124">
        <f t="shared" si="22"/>
        <v>2</v>
      </c>
      <c r="I124">
        <f t="shared" si="22"/>
        <v>6</v>
      </c>
      <c r="J124">
        <f t="shared" si="22"/>
        <v>1</v>
      </c>
      <c r="K124">
        <f t="shared" si="22"/>
        <v>3</v>
      </c>
      <c r="L124">
        <f t="shared" si="22"/>
        <v>4</v>
      </c>
      <c r="M124">
        <f t="shared" si="13"/>
        <v>6</v>
      </c>
      <c r="N124">
        <f t="shared" si="14"/>
        <v>3</v>
      </c>
      <c r="O124">
        <f t="shared" si="15"/>
        <v>1969</v>
      </c>
      <c r="P124" t="str">
        <f t="shared" si="16"/>
        <v>M</v>
      </c>
      <c r="Q124">
        <f t="shared" si="20"/>
        <v>4</v>
      </c>
      <c r="R124">
        <f t="shared" si="17"/>
        <v>1</v>
      </c>
      <c r="S124">
        <f t="shared" si="18"/>
        <v>60</v>
      </c>
    </row>
    <row r="125" spans="1:19" x14ac:dyDescent="0.3">
      <c r="A125" s="1" t="s">
        <v>123</v>
      </c>
      <c r="B125">
        <f t="shared" si="23"/>
        <v>6</v>
      </c>
      <c r="C125">
        <f t="shared" si="22"/>
        <v>7</v>
      </c>
      <c r="D125">
        <f t="shared" si="22"/>
        <v>1</v>
      </c>
      <c r="E125">
        <f t="shared" si="22"/>
        <v>1</v>
      </c>
      <c r="F125">
        <f t="shared" si="22"/>
        <v>3</v>
      </c>
      <c r="G125">
        <f t="shared" si="22"/>
        <v>0</v>
      </c>
      <c r="H125">
        <f t="shared" si="22"/>
        <v>4</v>
      </c>
      <c r="I125">
        <f t="shared" si="22"/>
        <v>8</v>
      </c>
      <c r="J125">
        <f t="shared" si="22"/>
        <v>7</v>
      </c>
      <c r="K125">
        <f t="shared" si="22"/>
        <v>9</v>
      </c>
      <c r="L125">
        <f t="shared" si="22"/>
        <v>0</v>
      </c>
      <c r="M125">
        <f t="shared" si="13"/>
        <v>30</v>
      </c>
      <c r="N125">
        <f t="shared" si="14"/>
        <v>11</v>
      </c>
      <c r="O125">
        <f t="shared" si="15"/>
        <v>1967</v>
      </c>
      <c r="P125" t="str">
        <f t="shared" si="16"/>
        <v>M</v>
      </c>
      <c r="Q125">
        <f t="shared" si="20"/>
        <v>0</v>
      </c>
      <c r="R125">
        <f t="shared" si="17"/>
        <v>1</v>
      </c>
      <c r="S125">
        <f t="shared" si="18"/>
        <v>60</v>
      </c>
    </row>
    <row r="126" spans="1:19" x14ac:dyDescent="0.3">
      <c r="A126" s="1" t="s">
        <v>124</v>
      </c>
      <c r="B126">
        <f t="shared" si="23"/>
        <v>8</v>
      </c>
      <c r="C126">
        <f t="shared" si="22"/>
        <v>4</v>
      </c>
      <c r="D126">
        <f t="shared" si="22"/>
        <v>0</v>
      </c>
      <c r="E126">
        <f t="shared" si="22"/>
        <v>5</v>
      </c>
      <c r="F126">
        <f t="shared" si="22"/>
        <v>1</v>
      </c>
      <c r="G126">
        <f t="shared" si="22"/>
        <v>8</v>
      </c>
      <c r="H126">
        <f t="shared" si="22"/>
        <v>4</v>
      </c>
      <c r="I126">
        <f t="shared" si="22"/>
        <v>0</v>
      </c>
      <c r="J126">
        <f t="shared" si="22"/>
        <v>1</v>
      </c>
      <c r="K126">
        <f t="shared" si="22"/>
        <v>4</v>
      </c>
      <c r="L126">
        <f t="shared" si="22"/>
        <v>9</v>
      </c>
      <c r="M126">
        <f t="shared" si="13"/>
        <v>18</v>
      </c>
      <c r="N126">
        <f t="shared" si="14"/>
        <v>5</v>
      </c>
      <c r="O126">
        <f t="shared" si="15"/>
        <v>1984</v>
      </c>
      <c r="P126" t="str">
        <f t="shared" si="16"/>
        <v>K</v>
      </c>
      <c r="Q126">
        <f t="shared" si="20"/>
        <v>9</v>
      </c>
      <c r="R126">
        <f t="shared" si="17"/>
        <v>1</v>
      </c>
      <c r="S126">
        <f t="shared" si="18"/>
        <v>80</v>
      </c>
    </row>
    <row r="127" spans="1:19" x14ac:dyDescent="0.3">
      <c r="A127" s="1" t="s">
        <v>125</v>
      </c>
      <c r="B127">
        <f t="shared" si="23"/>
        <v>5</v>
      </c>
      <c r="C127">
        <f t="shared" si="22"/>
        <v>7</v>
      </c>
      <c r="D127">
        <f t="shared" si="22"/>
        <v>0</v>
      </c>
      <c r="E127">
        <f t="shared" si="22"/>
        <v>7</v>
      </c>
      <c r="F127">
        <f t="shared" si="22"/>
        <v>3</v>
      </c>
      <c r="G127">
        <f t="shared" si="22"/>
        <v>1</v>
      </c>
      <c r="H127">
        <f t="shared" si="22"/>
        <v>6</v>
      </c>
      <c r="I127">
        <f t="shared" si="22"/>
        <v>3</v>
      </c>
      <c r="J127">
        <f t="shared" si="22"/>
        <v>0</v>
      </c>
      <c r="K127">
        <f t="shared" si="22"/>
        <v>5</v>
      </c>
      <c r="L127">
        <f t="shared" si="22"/>
        <v>1</v>
      </c>
      <c r="M127">
        <f t="shared" si="13"/>
        <v>31</v>
      </c>
      <c r="N127">
        <f t="shared" si="14"/>
        <v>7</v>
      </c>
      <c r="O127">
        <f t="shared" si="15"/>
        <v>1957</v>
      </c>
      <c r="P127" t="str">
        <f t="shared" si="16"/>
        <v>M</v>
      </c>
      <c r="Q127">
        <f t="shared" si="20"/>
        <v>1</v>
      </c>
      <c r="R127">
        <f t="shared" si="17"/>
        <v>1</v>
      </c>
      <c r="S127">
        <f t="shared" si="18"/>
        <v>50</v>
      </c>
    </row>
    <row r="128" spans="1:19" x14ac:dyDescent="0.3">
      <c r="A128" s="1" t="s">
        <v>126</v>
      </c>
      <c r="B128">
        <f t="shared" si="23"/>
        <v>8</v>
      </c>
      <c r="C128">
        <f t="shared" si="22"/>
        <v>1</v>
      </c>
      <c r="D128">
        <f t="shared" si="22"/>
        <v>0</v>
      </c>
      <c r="E128">
        <f t="shared" si="22"/>
        <v>8</v>
      </c>
      <c r="F128">
        <f t="shared" si="22"/>
        <v>1</v>
      </c>
      <c r="G128">
        <f t="shared" si="22"/>
        <v>0</v>
      </c>
      <c r="H128">
        <f t="shared" si="22"/>
        <v>1</v>
      </c>
      <c r="I128">
        <f t="shared" si="22"/>
        <v>0</v>
      </c>
      <c r="J128">
        <f t="shared" si="22"/>
        <v>8</v>
      </c>
      <c r="K128">
        <f t="shared" si="22"/>
        <v>6</v>
      </c>
      <c r="L128">
        <f t="shared" si="22"/>
        <v>3</v>
      </c>
      <c r="M128">
        <f t="shared" si="13"/>
        <v>10</v>
      </c>
      <c r="N128">
        <f t="shared" si="14"/>
        <v>8</v>
      </c>
      <c r="O128">
        <f t="shared" si="15"/>
        <v>1981</v>
      </c>
      <c r="P128" t="str">
        <f t="shared" si="16"/>
        <v>K</v>
      </c>
      <c r="Q128">
        <f t="shared" si="20"/>
        <v>3</v>
      </c>
      <c r="R128">
        <f t="shared" si="17"/>
        <v>1</v>
      </c>
      <c r="S128">
        <f t="shared" si="18"/>
        <v>80</v>
      </c>
    </row>
    <row r="129" spans="1:19" x14ac:dyDescent="0.3">
      <c r="A129" s="1" t="s">
        <v>127</v>
      </c>
      <c r="B129">
        <f t="shared" si="23"/>
        <v>8</v>
      </c>
      <c r="C129">
        <f t="shared" si="22"/>
        <v>9</v>
      </c>
      <c r="D129">
        <f t="shared" si="22"/>
        <v>0</v>
      </c>
      <c r="E129">
        <f t="shared" si="22"/>
        <v>6</v>
      </c>
      <c r="F129">
        <f t="shared" si="22"/>
        <v>2</v>
      </c>
      <c r="G129">
        <f t="shared" si="22"/>
        <v>6</v>
      </c>
      <c r="H129">
        <f t="shared" si="22"/>
        <v>4</v>
      </c>
      <c r="I129">
        <f t="shared" si="22"/>
        <v>4</v>
      </c>
      <c r="J129">
        <f t="shared" si="22"/>
        <v>8</v>
      </c>
      <c r="K129">
        <f t="shared" si="22"/>
        <v>2</v>
      </c>
      <c r="L129">
        <f t="shared" si="22"/>
        <v>3</v>
      </c>
      <c r="M129">
        <f t="shared" si="13"/>
        <v>26</v>
      </c>
      <c r="N129">
        <f t="shared" si="14"/>
        <v>6</v>
      </c>
      <c r="O129">
        <f t="shared" si="15"/>
        <v>1989</v>
      </c>
      <c r="P129" t="str">
        <f t="shared" si="16"/>
        <v>K</v>
      </c>
      <c r="Q129">
        <f t="shared" si="20"/>
        <v>3</v>
      </c>
      <c r="R129">
        <f t="shared" si="17"/>
        <v>1</v>
      </c>
      <c r="S129">
        <f t="shared" si="18"/>
        <v>80</v>
      </c>
    </row>
    <row r="130" spans="1:19" x14ac:dyDescent="0.3">
      <c r="A130" s="1" t="s">
        <v>128</v>
      </c>
      <c r="B130">
        <f t="shared" si="23"/>
        <v>5</v>
      </c>
      <c r="C130">
        <f t="shared" si="22"/>
        <v>2</v>
      </c>
      <c r="D130">
        <f t="shared" si="22"/>
        <v>1</v>
      </c>
      <c r="E130">
        <f t="shared" si="22"/>
        <v>1</v>
      </c>
      <c r="F130">
        <f t="shared" si="22"/>
        <v>0</v>
      </c>
      <c r="G130">
        <f t="shared" si="22"/>
        <v>4</v>
      </c>
      <c r="H130">
        <f t="shared" si="22"/>
        <v>4</v>
      </c>
      <c r="I130">
        <f t="shared" si="22"/>
        <v>6</v>
      </c>
      <c r="J130">
        <f t="shared" si="22"/>
        <v>1</v>
      </c>
      <c r="K130">
        <f t="shared" si="22"/>
        <v>3</v>
      </c>
      <c r="L130">
        <f t="shared" si="22"/>
        <v>9</v>
      </c>
      <c r="M130">
        <f t="shared" si="13"/>
        <v>4</v>
      </c>
      <c r="N130">
        <f t="shared" si="14"/>
        <v>11</v>
      </c>
      <c r="O130">
        <f t="shared" si="15"/>
        <v>1952</v>
      </c>
      <c r="P130" t="str">
        <f t="shared" si="16"/>
        <v>M</v>
      </c>
      <c r="Q130">
        <f t="shared" si="20"/>
        <v>9</v>
      </c>
      <c r="R130">
        <f t="shared" si="17"/>
        <v>1</v>
      </c>
      <c r="S130">
        <f t="shared" si="18"/>
        <v>50</v>
      </c>
    </row>
    <row r="131" spans="1:19" x14ac:dyDescent="0.3">
      <c r="A131" s="1" t="s">
        <v>129</v>
      </c>
      <c r="B131">
        <f t="shared" si="23"/>
        <v>5</v>
      </c>
      <c r="C131">
        <f t="shared" si="22"/>
        <v>0</v>
      </c>
      <c r="D131">
        <f t="shared" si="22"/>
        <v>0</v>
      </c>
      <c r="E131">
        <f t="shared" si="22"/>
        <v>2</v>
      </c>
      <c r="F131">
        <f t="shared" si="22"/>
        <v>1</v>
      </c>
      <c r="G131">
        <f t="shared" si="22"/>
        <v>0</v>
      </c>
      <c r="H131">
        <f t="shared" si="22"/>
        <v>1</v>
      </c>
      <c r="I131">
        <f t="shared" si="22"/>
        <v>1</v>
      </c>
      <c r="J131">
        <f t="shared" si="22"/>
        <v>3</v>
      </c>
      <c r="K131">
        <f t="shared" si="22"/>
        <v>5</v>
      </c>
      <c r="L131">
        <f t="shared" si="22"/>
        <v>2</v>
      </c>
      <c r="M131">
        <f t="shared" ref="M131:M151" si="24">VALUE(MID($A131,5,2))</f>
        <v>10</v>
      </c>
      <c r="N131">
        <f t="shared" ref="N131:N151" si="25">VALUE(MID($A131,3,2))</f>
        <v>2</v>
      </c>
      <c r="O131">
        <f t="shared" ref="O131:O151" si="26">1900+VALUE(MID($A131,1,2))</f>
        <v>1950</v>
      </c>
      <c r="P131" t="str">
        <f t="shared" ref="P131:P151" si="27">IF(MOD(K131,2),"M","K")</f>
        <v>M</v>
      </c>
      <c r="Q131">
        <f t="shared" si="20"/>
        <v>2</v>
      </c>
      <c r="R131">
        <f t="shared" ref="R131:R151" si="28">IF(L131=Q131,1,0)</f>
        <v>1</v>
      </c>
      <c r="S131">
        <f t="shared" ref="S131:S151" si="29">B131*10</f>
        <v>50</v>
      </c>
    </row>
    <row r="132" spans="1:19" x14ac:dyDescent="0.3">
      <c r="A132" s="1" t="s">
        <v>130</v>
      </c>
      <c r="B132">
        <f t="shared" si="23"/>
        <v>6</v>
      </c>
      <c r="C132">
        <f t="shared" si="22"/>
        <v>5</v>
      </c>
      <c r="D132">
        <f t="shared" si="22"/>
        <v>0</v>
      </c>
      <c r="E132">
        <f t="shared" si="22"/>
        <v>9</v>
      </c>
      <c r="F132">
        <f t="shared" si="22"/>
        <v>2</v>
      </c>
      <c r="G132">
        <f t="shared" si="22"/>
        <v>0</v>
      </c>
      <c r="H132">
        <f t="shared" si="22"/>
        <v>5</v>
      </c>
      <c r="I132">
        <f t="shared" si="22"/>
        <v>6</v>
      </c>
      <c r="J132">
        <f t="shared" si="22"/>
        <v>8</v>
      </c>
      <c r="K132">
        <f t="shared" si="22"/>
        <v>9</v>
      </c>
      <c r="L132">
        <f t="shared" si="22"/>
        <v>2</v>
      </c>
      <c r="M132">
        <f t="shared" si="24"/>
        <v>20</v>
      </c>
      <c r="N132">
        <f t="shared" si="25"/>
        <v>9</v>
      </c>
      <c r="O132">
        <f t="shared" si="26"/>
        <v>1965</v>
      </c>
      <c r="P132" t="str">
        <f t="shared" si="27"/>
        <v>M</v>
      </c>
      <c r="Q132">
        <f t="shared" si="20"/>
        <v>2</v>
      </c>
      <c r="R132">
        <f t="shared" si="28"/>
        <v>1</v>
      </c>
      <c r="S132">
        <f t="shared" si="29"/>
        <v>60</v>
      </c>
    </row>
    <row r="133" spans="1:19" x14ac:dyDescent="0.3">
      <c r="A133" s="1" t="s">
        <v>131</v>
      </c>
      <c r="B133">
        <f t="shared" si="23"/>
        <v>8</v>
      </c>
      <c r="C133">
        <f t="shared" si="22"/>
        <v>5</v>
      </c>
      <c r="D133">
        <f t="shared" si="22"/>
        <v>0</v>
      </c>
      <c r="E133">
        <f t="shared" si="22"/>
        <v>5</v>
      </c>
      <c r="F133">
        <f t="shared" si="22"/>
        <v>2</v>
      </c>
      <c r="G133">
        <f t="shared" si="22"/>
        <v>6</v>
      </c>
      <c r="H133">
        <f t="shared" si="22"/>
        <v>0</v>
      </c>
      <c r="I133">
        <f t="shared" si="22"/>
        <v>5</v>
      </c>
      <c r="J133">
        <f t="shared" si="22"/>
        <v>1</v>
      </c>
      <c r="K133">
        <f t="shared" si="22"/>
        <v>7</v>
      </c>
      <c r="L133">
        <f t="shared" si="22"/>
        <v>5</v>
      </c>
      <c r="M133">
        <f t="shared" si="24"/>
        <v>26</v>
      </c>
      <c r="N133">
        <f t="shared" si="25"/>
        <v>5</v>
      </c>
      <c r="O133">
        <f t="shared" si="26"/>
        <v>1985</v>
      </c>
      <c r="P133" t="str">
        <f t="shared" si="27"/>
        <v>M</v>
      </c>
      <c r="Q133">
        <f t="shared" si="20"/>
        <v>5</v>
      </c>
      <c r="R133">
        <f t="shared" si="28"/>
        <v>1</v>
      </c>
      <c r="S133">
        <f t="shared" si="29"/>
        <v>80</v>
      </c>
    </row>
    <row r="134" spans="1:19" x14ac:dyDescent="0.3">
      <c r="A134" s="1" t="s">
        <v>132</v>
      </c>
      <c r="B134">
        <f t="shared" si="23"/>
        <v>8</v>
      </c>
      <c r="C134">
        <f t="shared" si="22"/>
        <v>9</v>
      </c>
      <c r="D134">
        <f t="shared" si="22"/>
        <v>0</v>
      </c>
      <c r="E134">
        <f t="shared" si="22"/>
        <v>3</v>
      </c>
      <c r="F134">
        <f t="shared" si="22"/>
        <v>2</v>
      </c>
      <c r="G134">
        <f t="shared" si="22"/>
        <v>1</v>
      </c>
      <c r="H134">
        <f t="shared" si="22"/>
        <v>4</v>
      </c>
      <c r="I134">
        <f t="shared" si="22"/>
        <v>3</v>
      </c>
      <c r="J134">
        <f t="shared" si="22"/>
        <v>3</v>
      </c>
      <c r="K134">
        <f t="shared" si="22"/>
        <v>5</v>
      </c>
      <c r="L134">
        <f t="shared" si="22"/>
        <v>0</v>
      </c>
      <c r="M134">
        <f t="shared" si="24"/>
        <v>21</v>
      </c>
      <c r="N134">
        <f t="shared" si="25"/>
        <v>3</v>
      </c>
      <c r="O134">
        <f t="shared" si="26"/>
        <v>1989</v>
      </c>
      <c r="P134" t="str">
        <f t="shared" si="27"/>
        <v>M</v>
      </c>
      <c r="Q134">
        <f t="shared" si="20"/>
        <v>0</v>
      </c>
      <c r="R134">
        <f t="shared" si="28"/>
        <v>1</v>
      </c>
      <c r="S134">
        <f t="shared" si="29"/>
        <v>80</v>
      </c>
    </row>
    <row r="135" spans="1:19" x14ac:dyDescent="0.3">
      <c r="A135" s="1" t="s">
        <v>133</v>
      </c>
      <c r="B135">
        <f t="shared" si="23"/>
        <v>7</v>
      </c>
      <c r="C135">
        <f t="shared" si="22"/>
        <v>1</v>
      </c>
      <c r="D135">
        <f t="shared" si="22"/>
        <v>1</v>
      </c>
      <c r="E135">
        <f t="shared" si="22"/>
        <v>2</v>
      </c>
      <c r="F135">
        <f t="shared" si="22"/>
        <v>3</v>
      </c>
      <c r="G135">
        <f t="shared" si="22"/>
        <v>0</v>
      </c>
      <c r="H135">
        <f t="shared" si="22"/>
        <v>6</v>
      </c>
      <c r="I135">
        <f t="shared" si="22"/>
        <v>1</v>
      </c>
      <c r="J135">
        <f t="shared" si="22"/>
        <v>6</v>
      </c>
      <c r="K135">
        <f t="shared" si="22"/>
        <v>4</v>
      </c>
      <c r="L135">
        <f t="shared" si="22"/>
        <v>3</v>
      </c>
      <c r="M135">
        <f t="shared" si="24"/>
        <v>30</v>
      </c>
      <c r="N135">
        <f t="shared" si="25"/>
        <v>12</v>
      </c>
      <c r="O135">
        <f t="shared" si="26"/>
        <v>1971</v>
      </c>
      <c r="P135" t="str">
        <f t="shared" si="27"/>
        <v>K</v>
      </c>
      <c r="Q135">
        <f t="shared" si="20"/>
        <v>3</v>
      </c>
      <c r="R135">
        <f t="shared" si="28"/>
        <v>1</v>
      </c>
      <c r="S135">
        <f t="shared" si="29"/>
        <v>70</v>
      </c>
    </row>
    <row r="136" spans="1:19" x14ac:dyDescent="0.3">
      <c r="A136" s="1" t="s">
        <v>134</v>
      </c>
      <c r="B136">
        <f t="shared" si="23"/>
        <v>7</v>
      </c>
      <c r="C136">
        <f t="shared" si="23"/>
        <v>3</v>
      </c>
      <c r="D136">
        <f t="shared" si="23"/>
        <v>1</v>
      </c>
      <c r="E136">
        <f t="shared" si="23"/>
        <v>0</v>
      </c>
      <c r="F136">
        <f t="shared" si="23"/>
        <v>3</v>
      </c>
      <c r="G136">
        <f t="shared" si="23"/>
        <v>0</v>
      </c>
      <c r="H136">
        <f t="shared" si="23"/>
        <v>0</v>
      </c>
      <c r="I136">
        <f t="shared" si="23"/>
        <v>0</v>
      </c>
      <c r="J136">
        <f t="shared" si="23"/>
        <v>8</v>
      </c>
      <c r="K136">
        <f t="shared" si="23"/>
        <v>4</v>
      </c>
      <c r="L136">
        <f t="shared" si="23"/>
        <v>4</v>
      </c>
      <c r="M136">
        <f t="shared" si="24"/>
        <v>30</v>
      </c>
      <c r="N136">
        <f t="shared" si="25"/>
        <v>10</v>
      </c>
      <c r="O136">
        <f t="shared" si="26"/>
        <v>1973</v>
      </c>
      <c r="P136" t="str">
        <f t="shared" si="27"/>
        <v>K</v>
      </c>
      <c r="Q136">
        <f t="shared" si="20"/>
        <v>4</v>
      </c>
      <c r="R136">
        <f t="shared" si="28"/>
        <v>1</v>
      </c>
      <c r="S136">
        <f t="shared" si="29"/>
        <v>70</v>
      </c>
    </row>
    <row r="137" spans="1:19" x14ac:dyDescent="0.3">
      <c r="A137" s="1" t="s">
        <v>135</v>
      </c>
      <c r="B137">
        <f t="shared" si="23"/>
        <v>8</v>
      </c>
      <c r="C137">
        <f t="shared" si="23"/>
        <v>9</v>
      </c>
      <c r="D137">
        <f t="shared" si="23"/>
        <v>0</v>
      </c>
      <c r="E137">
        <f t="shared" si="23"/>
        <v>1</v>
      </c>
      <c r="F137">
        <f t="shared" si="23"/>
        <v>2</v>
      </c>
      <c r="G137">
        <f t="shared" si="23"/>
        <v>6</v>
      </c>
      <c r="H137">
        <f t="shared" si="23"/>
        <v>3</v>
      </c>
      <c r="I137">
        <f t="shared" si="23"/>
        <v>0</v>
      </c>
      <c r="J137">
        <f t="shared" si="23"/>
        <v>3</v>
      </c>
      <c r="K137">
        <f t="shared" si="23"/>
        <v>5</v>
      </c>
      <c r="L137">
        <f t="shared" si="23"/>
        <v>7</v>
      </c>
      <c r="M137">
        <f t="shared" si="24"/>
        <v>26</v>
      </c>
      <c r="N137">
        <f t="shared" si="25"/>
        <v>1</v>
      </c>
      <c r="O137">
        <f t="shared" si="26"/>
        <v>1989</v>
      </c>
      <c r="P137" t="str">
        <f t="shared" si="27"/>
        <v>M</v>
      </c>
      <c r="Q137">
        <f t="shared" si="20"/>
        <v>7</v>
      </c>
      <c r="R137">
        <f t="shared" si="28"/>
        <v>1</v>
      </c>
      <c r="S137">
        <f t="shared" si="29"/>
        <v>80</v>
      </c>
    </row>
    <row r="138" spans="1:19" x14ac:dyDescent="0.3">
      <c r="A138" s="1" t="s">
        <v>136</v>
      </c>
      <c r="B138">
        <f t="shared" si="23"/>
        <v>7</v>
      </c>
      <c r="C138">
        <f t="shared" si="23"/>
        <v>3</v>
      </c>
      <c r="D138">
        <f t="shared" si="23"/>
        <v>0</v>
      </c>
      <c r="E138">
        <f t="shared" si="23"/>
        <v>1</v>
      </c>
      <c r="F138">
        <f t="shared" si="23"/>
        <v>0</v>
      </c>
      <c r="G138">
        <f t="shared" si="23"/>
        <v>3</v>
      </c>
      <c r="H138">
        <f t="shared" si="23"/>
        <v>9</v>
      </c>
      <c r="I138">
        <f t="shared" si="23"/>
        <v>9</v>
      </c>
      <c r="J138">
        <f t="shared" si="23"/>
        <v>5</v>
      </c>
      <c r="K138">
        <f t="shared" si="23"/>
        <v>7</v>
      </c>
      <c r="L138">
        <f t="shared" si="23"/>
        <v>6</v>
      </c>
      <c r="M138">
        <f t="shared" si="24"/>
        <v>3</v>
      </c>
      <c r="N138">
        <f t="shared" si="25"/>
        <v>1</v>
      </c>
      <c r="O138">
        <f t="shared" si="26"/>
        <v>1973</v>
      </c>
      <c r="P138" t="str">
        <f t="shared" si="27"/>
        <v>M</v>
      </c>
      <c r="Q138">
        <f t="shared" si="20"/>
        <v>6</v>
      </c>
      <c r="R138">
        <f t="shared" si="28"/>
        <v>1</v>
      </c>
      <c r="S138">
        <f t="shared" si="29"/>
        <v>70</v>
      </c>
    </row>
    <row r="139" spans="1:19" x14ac:dyDescent="0.3">
      <c r="A139" s="1" t="s">
        <v>137</v>
      </c>
      <c r="B139">
        <f t="shared" si="23"/>
        <v>8</v>
      </c>
      <c r="C139">
        <f t="shared" si="23"/>
        <v>7</v>
      </c>
      <c r="D139">
        <f t="shared" si="23"/>
        <v>0</v>
      </c>
      <c r="E139">
        <f t="shared" si="23"/>
        <v>7</v>
      </c>
      <c r="F139">
        <f t="shared" si="23"/>
        <v>0</v>
      </c>
      <c r="G139">
        <f t="shared" si="23"/>
        <v>8</v>
      </c>
      <c r="H139">
        <f t="shared" si="23"/>
        <v>9</v>
      </c>
      <c r="I139">
        <f t="shared" si="23"/>
        <v>5</v>
      </c>
      <c r="J139">
        <f t="shared" si="23"/>
        <v>3</v>
      </c>
      <c r="K139">
        <f t="shared" si="23"/>
        <v>7</v>
      </c>
      <c r="L139">
        <f t="shared" si="23"/>
        <v>2</v>
      </c>
      <c r="M139">
        <f t="shared" si="24"/>
        <v>8</v>
      </c>
      <c r="N139">
        <f t="shared" si="25"/>
        <v>7</v>
      </c>
      <c r="O139">
        <f t="shared" si="26"/>
        <v>1987</v>
      </c>
      <c r="P139" t="str">
        <f t="shared" si="27"/>
        <v>M</v>
      </c>
      <c r="Q139">
        <f t="shared" si="20"/>
        <v>2</v>
      </c>
      <c r="R139">
        <f t="shared" si="28"/>
        <v>1</v>
      </c>
      <c r="S139">
        <f t="shared" si="29"/>
        <v>80</v>
      </c>
    </row>
    <row r="140" spans="1:19" x14ac:dyDescent="0.3">
      <c r="A140" s="1" t="s">
        <v>138</v>
      </c>
      <c r="B140">
        <f t="shared" si="23"/>
        <v>6</v>
      </c>
      <c r="C140">
        <f t="shared" si="23"/>
        <v>0</v>
      </c>
      <c r="D140">
        <f t="shared" si="23"/>
        <v>0</v>
      </c>
      <c r="E140">
        <f t="shared" si="23"/>
        <v>6</v>
      </c>
      <c r="F140">
        <f t="shared" si="23"/>
        <v>1</v>
      </c>
      <c r="G140">
        <f t="shared" si="23"/>
        <v>1</v>
      </c>
      <c r="H140">
        <f t="shared" si="23"/>
        <v>4</v>
      </c>
      <c r="I140">
        <f t="shared" si="23"/>
        <v>4</v>
      </c>
      <c r="J140">
        <f t="shared" si="23"/>
        <v>4</v>
      </c>
      <c r="K140">
        <f t="shared" si="23"/>
        <v>6</v>
      </c>
      <c r="L140">
        <f t="shared" si="23"/>
        <v>9</v>
      </c>
      <c r="M140">
        <f t="shared" si="24"/>
        <v>11</v>
      </c>
      <c r="N140">
        <f t="shared" si="25"/>
        <v>6</v>
      </c>
      <c r="O140">
        <f t="shared" si="26"/>
        <v>1960</v>
      </c>
      <c r="P140" t="str">
        <f t="shared" si="27"/>
        <v>K</v>
      </c>
      <c r="Q140">
        <f t="shared" si="20"/>
        <v>0</v>
      </c>
      <c r="R140">
        <f t="shared" si="28"/>
        <v>0</v>
      </c>
      <c r="S140">
        <f t="shared" si="29"/>
        <v>60</v>
      </c>
    </row>
    <row r="141" spans="1:19" x14ac:dyDescent="0.3">
      <c r="A141" s="1" t="s">
        <v>139</v>
      </c>
      <c r="B141">
        <f t="shared" si="23"/>
        <v>7</v>
      </c>
      <c r="C141">
        <f t="shared" si="23"/>
        <v>6</v>
      </c>
      <c r="D141">
        <f t="shared" si="23"/>
        <v>0</v>
      </c>
      <c r="E141">
        <f t="shared" si="23"/>
        <v>4</v>
      </c>
      <c r="F141">
        <f t="shared" si="23"/>
        <v>3</v>
      </c>
      <c r="G141">
        <f t="shared" si="23"/>
        <v>1</v>
      </c>
      <c r="H141">
        <f t="shared" si="23"/>
        <v>6</v>
      </c>
      <c r="I141">
        <f t="shared" si="23"/>
        <v>9</v>
      </c>
      <c r="J141">
        <f t="shared" si="23"/>
        <v>9</v>
      </c>
      <c r="K141">
        <f t="shared" si="23"/>
        <v>4</v>
      </c>
      <c r="L141">
        <f t="shared" si="23"/>
        <v>9</v>
      </c>
      <c r="M141">
        <f t="shared" si="24"/>
        <v>31</v>
      </c>
      <c r="N141">
        <f t="shared" si="25"/>
        <v>4</v>
      </c>
      <c r="O141">
        <f t="shared" si="26"/>
        <v>1976</v>
      </c>
      <c r="P141" t="str">
        <f t="shared" si="27"/>
        <v>K</v>
      </c>
      <c r="Q141">
        <f t="shared" ref="Q141:Q151" si="30">MOD(10- MOD(B141*1+C141*3+D141*7+E141*9+F141*1+G141*3+H141*7+I141*9+J141*1+K141*3,10),10)</f>
        <v>9</v>
      </c>
      <c r="R141">
        <f t="shared" si="28"/>
        <v>1</v>
      </c>
      <c r="S141">
        <f t="shared" si="29"/>
        <v>70</v>
      </c>
    </row>
    <row r="142" spans="1:19" x14ac:dyDescent="0.3">
      <c r="A142" s="1" t="s">
        <v>140</v>
      </c>
      <c r="B142">
        <f t="shared" si="23"/>
        <v>7</v>
      </c>
      <c r="C142">
        <f t="shared" si="23"/>
        <v>9</v>
      </c>
      <c r="D142">
        <f t="shared" si="23"/>
        <v>1</v>
      </c>
      <c r="E142">
        <f t="shared" si="23"/>
        <v>0</v>
      </c>
      <c r="F142">
        <f t="shared" si="23"/>
        <v>1</v>
      </c>
      <c r="G142">
        <f t="shared" si="23"/>
        <v>1</v>
      </c>
      <c r="H142">
        <f t="shared" si="23"/>
        <v>4</v>
      </c>
      <c r="I142">
        <f t="shared" si="23"/>
        <v>6</v>
      </c>
      <c r="J142">
        <f t="shared" si="23"/>
        <v>7</v>
      </c>
      <c r="K142">
        <f t="shared" si="23"/>
        <v>3</v>
      </c>
      <c r="L142">
        <f t="shared" si="23"/>
        <v>7</v>
      </c>
      <c r="M142">
        <f t="shared" si="24"/>
        <v>11</v>
      </c>
      <c r="N142">
        <f t="shared" si="25"/>
        <v>10</v>
      </c>
      <c r="O142">
        <f t="shared" si="26"/>
        <v>1979</v>
      </c>
      <c r="P142" t="str">
        <f t="shared" si="27"/>
        <v>M</v>
      </c>
      <c r="Q142">
        <f t="shared" si="30"/>
        <v>7</v>
      </c>
      <c r="R142">
        <f t="shared" si="28"/>
        <v>1</v>
      </c>
      <c r="S142">
        <f t="shared" si="29"/>
        <v>70</v>
      </c>
    </row>
    <row r="143" spans="1:19" x14ac:dyDescent="0.3">
      <c r="A143" s="1" t="s">
        <v>141</v>
      </c>
      <c r="B143">
        <f t="shared" si="23"/>
        <v>7</v>
      </c>
      <c r="C143">
        <f t="shared" si="23"/>
        <v>6</v>
      </c>
      <c r="D143">
        <f t="shared" si="23"/>
        <v>0</v>
      </c>
      <c r="E143">
        <f t="shared" si="23"/>
        <v>4</v>
      </c>
      <c r="F143">
        <f t="shared" si="23"/>
        <v>3</v>
      </c>
      <c r="G143">
        <f t="shared" si="23"/>
        <v>0</v>
      </c>
      <c r="H143">
        <f t="shared" si="23"/>
        <v>5</v>
      </c>
      <c r="I143">
        <f t="shared" si="23"/>
        <v>4</v>
      </c>
      <c r="J143">
        <f t="shared" si="23"/>
        <v>5</v>
      </c>
      <c r="K143">
        <f t="shared" si="23"/>
        <v>5</v>
      </c>
      <c r="L143">
        <f t="shared" si="23"/>
        <v>5</v>
      </c>
      <c r="M143">
        <f t="shared" si="24"/>
        <v>30</v>
      </c>
      <c r="N143">
        <f t="shared" si="25"/>
        <v>4</v>
      </c>
      <c r="O143">
        <f t="shared" si="26"/>
        <v>1976</v>
      </c>
      <c r="P143" t="str">
        <f t="shared" si="27"/>
        <v>M</v>
      </c>
      <c r="Q143">
        <f t="shared" si="30"/>
        <v>5</v>
      </c>
      <c r="R143">
        <f t="shared" si="28"/>
        <v>1</v>
      </c>
      <c r="S143">
        <f t="shared" si="29"/>
        <v>70</v>
      </c>
    </row>
    <row r="144" spans="1:19" x14ac:dyDescent="0.3">
      <c r="A144" s="1" t="s">
        <v>142</v>
      </c>
      <c r="B144">
        <f t="shared" si="23"/>
        <v>8</v>
      </c>
      <c r="C144">
        <f t="shared" si="23"/>
        <v>9</v>
      </c>
      <c r="D144">
        <f t="shared" si="23"/>
        <v>0</v>
      </c>
      <c r="E144">
        <f t="shared" si="23"/>
        <v>8</v>
      </c>
      <c r="F144">
        <f t="shared" si="23"/>
        <v>2</v>
      </c>
      <c r="G144">
        <f t="shared" si="23"/>
        <v>6</v>
      </c>
      <c r="H144">
        <f t="shared" si="23"/>
        <v>0</v>
      </c>
      <c r="I144">
        <f t="shared" si="23"/>
        <v>8</v>
      </c>
      <c r="J144">
        <f t="shared" si="23"/>
        <v>5</v>
      </c>
      <c r="K144">
        <f t="shared" si="23"/>
        <v>9</v>
      </c>
      <c r="L144">
        <f t="shared" si="23"/>
        <v>9</v>
      </c>
      <c r="M144">
        <f t="shared" si="24"/>
        <v>26</v>
      </c>
      <c r="N144">
        <f t="shared" si="25"/>
        <v>8</v>
      </c>
      <c r="O144">
        <f t="shared" si="26"/>
        <v>1989</v>
      </c>
      <c r="P144" t="str">
        <f t="shared" si="27"/>
        <v>M</v>
      </c>
      <c r="Q144">
        <f t="shared" si="30"/>
        <v>9</v>
      </c>
      <c r="R144">
        <f t="shared" si="28"/>
        <v>1</v>
      </c>
      <c r="S144">
        <f t="shared" si="29"/>
        <v>80</v>
      </c>
    </row>
    <row r="145" spans="1:19" x14ac:dyDescent="0.3">
      <c r="A145" s="1" t="s">
        <v>143</v>
      </c>
      <c r="B145">
        <f t="shared" si="23"/>
        <v>7</v>
      </c>
      <c r="C145">
        <f t="shared" si="23"/>
        <v>6</v>
      </c>
      <c r="D145">
        <f t="shared" si="23"/>
        <v>1</v>
      </c>
      <c r="E145">
        <f t="shared" si="23"/>
        <v>2</v>
      </c>
      <c r="F145">
        <f t="shared" si="23"/>
        <v>2</v>
      </c>
      <c r="G145">
        <f t="shared" si="23"/>
        <v>7</v>
      </c>
      <c r="H145">
        <f t="shared" si="23"/>
        <v>5</v>
      </c>
      <c r="I145">
        <f t="shared" si="23"/>
        <v>2</v>
      </c>
      <c r="J145">
        <f t="shared" si="23"/>
        <v>0</v>
      </c>
      <c r="K145">
        <f t="shared" si="23"/>
        <v>2</v>
      </c>
      <c r="L145">
        <f t="shared" si="23"/>
        <v>8</v>
      </c>
      <c r="M145">
        <f t="shared" si="24"/>
        <v>27</v>
      </c>
      <c r="N145">
        <f t="shared" si="25"/>
        <v>12</v>
      </c>
      <c r="O145">
        <f t="shared" si="26"/>
        <v>1976</v>
      </c>
      <c r="P145" t="str">
        <f t="shared" si="27"/>
        <v>K</v>
      </c>
      <c r="Q145">
        <f t="shared" si="30"/>
        <v>8</v>
      </c>
      <c r="R145">
        <f t="shared" si="28"/>
        <v>1</v>
      </c>
      <c r="S145">
        <f t="shared" si="29"/>
        <v>70</v>
      </c>
    </row>
    <row r="146" spans="1:19" x14ac:dyDescent="0.3">
      <c r="A146" s="1" t="s">
        <v>144</v>
      </c>
      <c r="B146">
        <f t="shared" si="23"/>
        <v>7</v>
      </c>
      <c r="C146">
        <f t="shared" si="23"/>
        <v>7</v>
      </c>
      <c r="D146">
        <f t="shared" si="23"/>
        <v>1</v>
      </c>
      <c r="E146">
        <f t="shared" si="23"/>
        <v>2</v>
      </c>
      <c r="F146">
        <f t="shared" si="23"/>
        <v>0</v>
      </c>
      <c r="G146">
        <f t="shared" si="23"/>
        <v>8</v>
      </c>
      <c r="H146">
        <f t="shared" si="23"/>
        <v>3</v>
      </c>
      <c r="I146">
        <f t="shared" si="23"/>
        <v>5</v>
      </c>
      <c r="J146">
        <f t="shared" si="23"/>
        <v>8</v>
      </c>
      <c r="K146">
        <f t="shared" si="23"/>
        <v>7</v>
      </c>
      <c r="L146">
        <f t="shared" si="23"/>
        <v>1</v>
      </c>
      <c r="M146">
        <f t="shared" si="24"/>
        <v>8</v>
      </c>
      <c r="N146">
        <f t="shared" si="25"/>
        <v>12</v>
      </c>
      <c r="O146">
        <f t="shared" si="26"/>
        <v>1977</v>
      </c>
      <c r="P146" t="str">
        <f t="shared" si="27"/>
        <v>M</v>
      </c>
      <c r="Q146">
        <f t="shared" si="30"/>
        <v>8</v>
      </c>
      <c r="R146">
        <f t="shared" si="28"/>
        <v>0</v>
      </c>
      <c r="S146">
        <f t="shared" si="29"/>
        <v>70</v>
      </c>
    </row>
    <row r="147" spans="1:19" x14ac:dyDescent="0.3">
      <c r="A147" s="1" t="s">
        <v>145</v>
      </c>
      <c r="B147">
        <f t="shared" si="23"/>
        <v>8</v>
      </c>
      <c r="C147">
        <f t="shared" si="23"/>
        <v>9</v>
      </c>
      <c r="D147">
        <f t="shared" si="23"/>
        <v>0</v>
      </c>
      <c r="E147">
        <f t="shared" si="23"/>
        <v>1</v>
      </c>
      <c r="F147">
        <f t="shared" si="23"/>
        <v>0</v>
      </c>
      <c r="G147">
        <f t="shared" si="23"/>
        <v>2</v>
      </c>
      <c r="H147">
        <f t="shared" si="23"/>
        <v>9</v>
      </c>
      <c r="I147">
        <f t="shared" si="23"/>
        <v>3</v>
      </c>
      <c r="J147">
        <f t="shared" si="23"/>
        <v>6</v>
      </c>
      <c r="K147">
        <f t="shared" si="23"/>
        <v>0</v>
      </c>
      <c r="L147">
        <f t="shared" si="23"/>
        <v>4</v>
      </c>
      <c r="M147">
        <f t="shared" si="24"/>
        <v>2</v>
      </c>
      <c r="N147">
        <f t="shared" si="25"/>
        <v>1</v>
      </c>
      <c r="O147">
        <f t="shared" si="26"/>
        <v>1989</v>
      </c>
      <c r="P147" t="str">
        <f t="shared" si="27"/>
        <v>K</v>
      </c>
      <c r="Q147">
        <f t="shared" si="30"/>
        <v>4</v>
      </c>
      <c r="R147">
        <f t="shared" si="28"/>
        <v>1</v>
      </c>
      <c r="S147">
        <f t="shared" si="29"/>
        <v>80</v>
      </c>
    </row>
    <row r="148" spans="1:19" x14ac:dyDescent="0.3">
      <c r="A148" s="1" t="s">
        <v>146</v>
      </c>
      <c r="B148">
        <f t="shared" si="23"/>
        <v>8</v>
      </c>
      <c r="C148">
        <f t="shared" si="23"/>
        <v>9</v>
      </c>
      <c r="D148">
        <f t="shared" si="23"/>
        <v>0</v>
      </c>
      <c r="E148">
        <f t="shared" si="23"/>
        <v>9</v>
      </c>
      <c r="F148">
        <f t="shared" si="23"/>
        <v>1</v>
      </c>
      <c r="G148">
        <f t="shared" si="23"/>
        <v>4</v>
      </c>
      <c r="H148">
        <f t="shared" si="23"/>
        <v>8</v>
      </c>
      <c r="I148">
        <f t="shared" si="23"/>
        <v>2</v>
      </c>
      <c r="J148">
        <f t="shared" si="23"/>
        <v>2</v>
      </c>
      <c r="K148">
        <f t="shared" si="23"/>
        <v>5</v>
      </c>
      <c r="L148">
        <f t="shared" si="23"/>
        <v>0</v>
      </c>
      <c r="M148">
        <f t="shared" si="24"/>
        <v>14</v>
      </c>
      <c r="N148">
        <f t="shared" si="25"/>
        <v>9</v>
      </c>
      <c r="O148">
        <f t="shared" si="26"/>
        <v>1989</v>
      </c>
      <c r="P148" t="str">
        <f t="shared" si="27"/>
        <v>M</v>
      </c>
      <c r="Q148">
        <f t="shared" si="30"/>
        <v>0</v>
      </c>
      <c r="R148">
        <f t="shared" si="28"/>
        <v>1</v>
      </c>
      <c r="S148">
        <f t="shared" si="29"/>
        <v>80</v>
      </c>
    </row>
    <row r="149" spans="1:19" x14ac:dyDescent="0.3">
      <c r="A149" s="1" t="s">
        <v>147</v>
      </c>
      <c r="B149">
        <f t="shared" si="23"/>
        <v>5</v>
      </c>
      <c r="C149">
        <f t="shared" si="23"/>
        <v>8</v>
      </c>
      <c r="D149">
        <f t="shared" si="23"/>
        <v>1</v>
      </c>
      <c r="E149">
        <f t="shared" si="23"/>
        <v>2</v>
      </c>
      <c r="F149">
        <f t="shared" si="23"/>
        <v>2</v>
      </c>
      <c r="G149">
        <f t="shared" si="23"/>
        <v>1</v>
      </c>
      <c r="H149">
        <f t="shared" si="23"/>
        <v>8</v>
      </c>
      <c r="I149">
        <f t="shared" si="23"/>
        <v>8</v>
      </c>
      <c r="J149">
        <f t="shared" si="23"/>
        <v>0</v>
      </c>
      <c r="K149">
        <f t="shared" si="23"/>
        <v>2</v>
      </c>
      <c r="L149">
        <f t="shared" si="23"/>
        <v>7</v>
      </c>
      <c r="M149">
        <f t="shared" si="24"/>
        <v>21</v>
      </c>
      <c r="N149">
        <f t="shared" si="25"/>
        <v>12</v>
      </c>
      <c r="O149">
        <f t="shared" si="26"/>
        <v>1958</v>
      </c>
      <c r="P149" t="str">
        <f t="shared" si="27"/>
        <v>K</v>
      </c>
      <c r="Q149">
        <f t="shared" si="30"/>
        <v>7</v>
      </c>
      <c r="R149">
        <f t="shared" si="28"/>
        <v>1</v>
      </c>
      <c r="S149">
        <f t="shared" si="29"/>
        <v>50</v>
      </c>
    </row>
    <row r="150" spans="1:19" x14ac:dyDescent="0.3">
      <c r="A150" s="1" t="s">
        <v>148</v>
      </c>
      <c r="B150">
        <f t="shared" si="23"/>
        <v>8</v>
      </c>
      <c r="C150">
        <f t="shared" si="23"/>
        <v>9</v>
      </c>
      <c r="D150">
        <f t="shared" si="23"/>
        <v>0</v>
      </c>
      <c r="E150">
        <f t="shared" si="23"/>
        <v>5</v>
      </c>
      <c r="F150">
        <f t="shared" si="23"/>
        <v>2</v>
      </c>
      <c r="G150">
        <f t="shared" si="23"/>
        <v>2</v>
      </c>
      <c r="H150">
        <f t="shared" si="23"/>
        <v>9</v>
      </c>
      <c r="I150">
        <f t="shared" si="23"/>
        <v>5</v>
      </c>
      <c r="J150">
        <f t="shared" si="23"/>
        <v>1</v>
      </c>
      <c r="K150">
        <f t="shared" si="23"/>
        <v>7</v>
      </c>
      <c r="L150">
        <f t="shared" si="23"/>
        <v>2</v>
      </c>
      <c r="M150">
        <f t="shared" si="24"/>
        <v>22</v>
      </c>
      <c r="N150">
        <f t="shared" si="25"/>
        <v>5</v>
      </c>
      <c r="O150">
        <f t="shared" si="26"/>
        <v>1989</v>
      </c>
      <c r="P150" t="str">
        <f t="shared" si="27"/>
        <v>M</v>
      </c>
      <c r="Q150">
        <f t="shared" si="30"/>
        <v>2</v>
      </c>
      <c r="R150">
        <f t="shared" si="28"/>
        <v>1</v>
      </c>
      <c r="S150">
        <f t="shared" si="29"/>
        <v>80</v>
      </c>
    </row>
    <row r="151" spans="1:19" x14ac:dyDescent="0.3">
      <c r="A151" s="1" t="s">
        <v>149</v>
      </c>
      <c r="B151">
        <f t="shared" si="23"/>
        <v>7</v>
      </c>
      <c r="C151">
        <f t="shared" si="23"/>
        <v>9</v>
      </c>
      <c r="D151">
        <f t="shared" si="23"/>
        <v>0</v>
      </c>
      <c r="E151">
        <f t="shared" si="23"/>
        <v>7</v>
      </c>
      <c r="F151">
        <f t="shared" si="23"/>
        <v>0</v>
      </c>
      <c r="G151">
        <f t="shared" si="23"/>
        <v>6</v>
      </c>
      <c r="H151">
        <f t="shared" si="23"/>
        <v>2</v>
      </c>
      <c r="I151">
        <f t="shared" si="23"/>
        <v>7</v>
      </c>
      <c r="J151">
        <f t="shared" si="23"/>
        <v>8</v>
      </c>
      <c r="K151">
        <f t="shared" si="23"/>
        <v>3</v>
      </c>
      <c r="L151">
        <f t="shared" si="23"/>
        <v>1</v>
      </c>
      <c r="M151">
        <f t="shared" si="24"/>
        <v>6</v>
      </c>
      <c r="N151">
        <f t="shared" si="25"/>
        <v>7</v>
      </c>
      <c r="O151">
        <f t="shared" si="26"/>
        <v>1979</v>
      </c>
      <c r="P151" t="str">
        <f t="shared" si="27"/>
        <v>M</v>
      </c>
      <c r="Q151">
        <f t="shared" si="30"/>
        <v>1</v>
      </c>
      <c r="R151">
        <f t="shared" si="28"/>
        <v>1</v>
      </c>
      <c r="S151">
        <f t="shared" si="29"/>
        <v>70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selection activeCell="D2" sqref="D2"/>
    </sheetView>
  </sheetViews>
  <sheetFormatPr defaultRowHeight="14.4" x14ac:dyDescent="0.3"/>
  <cols>
    <col min="1" max="1" width="17.21875" bestFit="1" customWidth="1"/>
    <col min="2" max="2" width="12.44140625" bestFit="1" customWidth="1"/>
  </cols>
  <sheetData>
    <row r="1" spans="1:4" x14ac:dyDescent="0.3">
      <c r="A1" s="3" t="s">
        <v>158</v>
      </c>
      <c r="B1" t="s">
        <v>160</v>
      </c>
    </row>
    <row r="2" spans="1:4" x14ac:dyDescent="0.3">
      <c r="A2" s="4">
        <v>1950</v>
      </c>
      <c r="B2" s="1">
        <v>3</v>
      </c>
      <c r="D2">
        <f>MAX(B2:B43)</f>
        <v>29</v>
      </c>
    </row>
    <row r="3" spans="1:4" x14ac:dyDescent="0.3">
      <c r="A3" s="4">
        <v>1951</v>
      </c>
      <c r="B3" s="1">
        <v>2</v>
      </c>
    </row>
    <row r="4" spans="1:4" x14ac:dyDescent="0.3">
      <c r="A4" s="4">
        <v>1952</v>
      </c>
      <c r="B4" s="1">
        <v>2</v>
      </c>
    </row>
    <row r="5" spans="1:4" x14ac:dyDescent="0.3">
      <c r="A5" s="4">
        <v>1953</v>
      </c>
      <c r="B5" s="1">
        <v>2</v>
      </c>
    </row>
    <row r="6" spans="1:4" x14ac:dyDescent="0.3">
      <c r="A6" s="4">
        <v>1954</v>
      </c>
      <c r="B6" s="1">
        <v>2</v>
      </c>
    </row>
    <row r="7" spans="1:4" x14ac:dyDescent="0.3">
      <c r="A7" s="4">
        <v>1955</v>
      </c>
      <c r="B7" s="1">
        <v>3</v>
      </c>
    </row>
    <row r="8" spans="1:4" x14ac:dyDescent="0.3">
      <c r="A8" s="4">
        <v>1956</v>
      </c>
      <c r="B8" s="1">
        <v>1</v>
      </c>
    </row>
    <row r="9" spans="1:4" x14ac:dyDescent="0.3">
      <c r="A9" s="4">
        <v>1957</v>
      </c>
      <c r="B9" s="1">
        <v>2</v>
      </c>
    </row>
    <row r="10" spans="1:4" x14ac:dyDescent="0.3">
      <c r="A10" s="4">
        <v>1958</v>
      </c>
      <c r="B10" s="1">
        <v>1</v>
      </c>
    </row>
    <row r="11" spans="1:4" x14ac:dyDescent="0.3">
      <c r="A11" s="4">
        <v>1959</v>
      </c>
      <c r="B11" s="1">
        <v>4</v>
      </c>
    </row>
    <row r="12" spans="1:4" x14ac:dyDescent="0.3">
      <c r="A12" s="4">
        <v>1960</v>
      </c>
      <c r="B12" s="1">
        <v>2</v>
      </c>
    </row>
    <row r="13" spans="1:4" x14ac:dyDescent="0.3">
      <c r="A13" s="4">
        <v>1961</v>
      </c>
      <c r="B13" s="1">
        <v>3</v>
      </c>
    </row>
    <row r="14" spans="1:4" x14ac:dyDescent="0.3">
      <c r="A14" s="4">
        <v>1962</v>
      </c>
      <c r="B14" s="1">
        <v>2</v>
      </c>
    </row>
    <row r="15" spans="1:4" x14ac:dyDescent="0.3">
      <c r="A15" s="4">
        <v>1963</v>
      </c>
      <c r="B15" s="1">
        <v>3</v>
      </c>
    </row>
    <row r="16" spans="1:4" x14ac:dyDescent="0.3">
      <c r="A16" s="4">
        <v>1964</v>
      </c>
      <c r="B16" s="1">
        <v>3</v>
      </c>
    </row>
    <row r="17" spans="1:2" x14ac:dyDescent="0.3">
      <c r="A17" s="4">
        <v>1965</v>
      </c>
      <c r="B17" s="1">
        <v>3</v>
      </c>
    </row>
    <row r="18" spans="1:2" x14ac:dyDescent="0.3">
      <c r="A18" s="4">
        <v>1966</v>
      </c>
      <c r="B18" s="1">
        <v>5</v>
      </c>
    </row>
    <row r="19" spans="1:2" x14ac:dyDescent="0.3">
      <c r="A19" s="4">
        <v>1967</v>
      </c>
      <c r="B19" s="1">
        <v>4</v>
      </c>
    </row>
    <row r="20" spans="1:2" x14ac:dyDescent="0.3">
      <c r="A20" s="4">
        <v>1968</v>
      </c>
      <c r="B20" s="1">
        <v>1</v>
      </c>
    </row>
    <row r="21" spans="1:2" x14ac:dyDescent="0.3">
      <c r="A21" s="4">
        <v>1969</v>
      </c>
      <c r="B21" s="1">
        <v>2</v>
      </c>
    </row>
    <row r="22" spans="1:2" x14ac:dyDescent="0.3">
      <c r="A22" s="4">
        <v>1970</v>
      </c>
      <c r="B22" s="1">
        <v>4</v>
      </c>
    </row>
    <row r="23" spans="1:2" x14ac:dyDescent="0.3">
      <c r="A23" s="4">
        <v>1971</v>
      </c>
      <c r="B23" s="1">
        <v>4</v>
      </c>
    </row>
    <row r="24" spans="1:2" x14ac:dyDescent="0.3">
      <c r="A24" s="4">
        <v>1972</v>
      </c>
      <c r="B24" s="1">
        <v>1</v>
      </c>
    </row>
    <row r="25" spans="1:2" x14ac:dyDescent="0.3">
      <c r="A25" s="4">
        <v>1973</v>
      </c>
      <c r="B25" s="1">
        <v>4</v>
      </c>
    </row>
    <row r="26" spans="1:2" x14ac:dyDescent="0.3">
      <c r="A26" s="4">
        <v>1974</v>
      </c>
      <c r="B26" s="1">
        <v>4</v>
      </c>
    </row>
    <row r="27" spans="1:2" x14ac:dyDescent="0.3">
      <c r="A27" s="4">
        <v>1975</v>
      </c>
      <c r="B27" s="1">
        <v>4</v>
      </c>
    </row>
    <row r="28" spans="1:2" x14ac:dyDescent="0.3">
      <c r="A28" s="4">
        <v>1976</v>
      </c>
      <c r="B28" s="1">
        <v>4</v>
      </c>
    </row>
    <row r="29" spans="1:2" x14ac:dyDescent="0.3">
      <c r="A29" s="4">
        <v>1977</v>
      </c>
      <c r="B29" s="1">
        <v>3</v>
      </c>
    </row>
    <row r="30" spans="1:2" x14ac:dyDescent="0.3">
      <c r="A30" s="4">
        <v>1978</v>
      </c>
      <c r="B30" s="1">
        <v>4</v>
      </c>
    </row>
    <row r="31" spans="1:2" x14ac:dyDescent="0.3">
      <c r="A31" s="4">
        <v>1979</v>
      </c>
      <c r="B31" s="1">
        <v>4</v>
      </c>
    </row>
    <row r="32" spans="1:2" x14ac:dyDescent="0.3">
      <c r="A32" s="4">
        <v>1981</v>
      </c>
      <c r="B32" s="1">
        <v>2</v>
      </c>
    </row>
    <row r="33" spans="1:2" x14ac:dyDescent="0.3">
      <c r="A33" s="4">
        <v>1982</v>
      </c>
      <c r="B33" s="1">
        <v>1</v>
      </c>
    </row>
    <row r="34" spans="1:2" x14ac:dyDescent="0.3">
      <c r="A34" s="4">
        <v>1983</v>
      </c>
      <c r="B34" s="1">
        <v>2</v>
      </c>
    </row>
    <row r="35" spans="1:2" x14ac:dyDescent="0.3">
      <c r="A35" s="4">
        <v>1984</v>
      </c>
      <c r="B35" s="1">
        <v>4</v>
      </c>
    </row>
    <row r="36" spans="1:2" x14ac:dyDescent="0.3">
      <c r="A36" s="4">
        <v>1985</v>
      </c>
      <c r="B36" s="1">
        <v>5</v>
      </c>
    </row>
    <row r="37" spans="1:2" x14ac:dyDescent="0.3">
      <c r="A37" s="4">
        <v>1986</v>
      </c>
      <c r="B37" s="1">
        <v>6</v>
      </c>
    </row>
    <row r="38" spans="1:2" x14ac:dyDescent="0.3">
      <c r="A38" s="4">
        <v>1987</v>
      </c>
      <c r="B38" s="1">
        <v>3</v>
      </c>
    </row>
    <row r="39" spans="1:2" x14ac:dyDescent="0.3">
      <c r="A39" s="4">
        <v>1988</v>
      </c>
      <c r="B39" s="1">
        <v>6</v>
      </c>
    </row>
    <row r="40" spans="1:2" x14ac:dyDescent="0.3">
      <c r="A40" s="4">
        <v>1989</v>
      </c>
      <c r="B40" s="1">
        <v>29</v>
      </c>
    </row>
    <row r="41" spans="1:2" x14ac:dyDescent="0.3">
      <c r="A41" s="4">
        <v>1990</v>
      </c>
      <c r="B41" s="1">
        <v>2</v>
      </c>
    </row>
    <row r="42" spans="1:2" x14ac:dyDescent="0.3">
      <c r="A42" s="4">
        <v>1991</v>
      </c>
      <c r="B42" s="1">
        <v>2</v>
      </c>
    </row>
    <row r="43" spans="1:2" x14ac:dyDescent="0.3">
      <c r="A43" s="4">
        <v>1992</v>
      </c>
      <c r="B43" s="1">
        <v>2</v>
      </c>
    </row>
    <row r="44" spans="1:2" x14ac:dyDescent="0.3">
      <c r="A44" s="4" t="s">
        <v>159</v>
      </c>
      <c r="B44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3E09-95DB-432E-9EF6-4BC527CC4E17}">
  <dimension ref="A3:A20"/>
  <sheetViews>
    <sheetView workbookViewId="0">
      <selection activeCell="A3" sqref="A3"/>
    </sheetView>
  </sheetViews>
  <sheetFormatPr defaultRowHeight="14.4" x14ac:dyDescent="0.3"/>
  <cols>
    <col min="1" max="1" width="17.21875" bestFit="1" customWidth="1"/>
    <col min="2" max="2" width="10.77734375" bestFit="1" customWidth="1"/>
    <col min="3" max="151" width="12" bestFit="1" customWidth="1"/>
    <col min="152" max="152" width="14" bestFit="1" customWidth="1"/>
  </cols>
  <sheetData>
    <row r="3" spans="1:1" x14ac:dyDescent="0.3">
      <c r="A3" s="3" t="s">
        <v>158</v>
      </c>
    </row>
    <row r="4" spans="1:1" x14ac:dyDescent="0.3">
      <c r="A4" s="4" t="s">
        <v>53</v>
      </c>
    </row>
    <row r="5" spans="1:1" x14ac:dyDescent="0.3">
      <c r="A5" s="5">
        <v>0</v>
      </c>
    </row>
    <row r="6" spans="1:1" x14ac:dyDescent="0.3">
      <c r="A6" s="4" t="s">
        <v>138</v>
      </c>
    </row>
    <row r="7" spans="1:1" x14ac:dyDescent="0.3">
      <c r="A7" s="5">
        <v>0</v>
      </c>
    </row>
    <row r="8" spans="1:1" x14ac:dyDescent="0.3">
      <c r="A8" s="4" t="s">
        <v>18</v>
      </c>
    </row>
    <row r="9" spans="1:1" x14ac:dyDescent="0.3">
      <c r="A9" s="5">
        <v>0</v>
      </c>
    </row>
    <row r="10" spans="1:1" x14ac:dyDescent="0.3">
      <c r="A10" s="4" t="s">
        <v>144</v>
      </c>
    </row>
    <row r="11" spans="1:1" x14ac:dyDescent="0.3">
      <c r="A11" s="5">
        <v>0</v>
      </c>
    </row>
    <row r="12" spans="1:1" x14ac:dyDescent="0.3">
      <c r="A12" s="4" t="s">
        <v>20</v>
      </c>
    </row>
    <row r="13" spans="1:1" x14ac:dyDescent="0.3">
      <c r="A13" s="5">
        <v>0</v>
      </c>
    </row>
    <row r="14" spans="1:1" x14ac:dyDescent="0.3">
      <c r="A14" s="4" t="s">
        <v>35</v>
      </c>
    </row>
    <row r="15" spans="1:1" x14ac:dyDescent="0.3">
      <c r="A15" s="5">
        <v>0</v>
      </c>
    </row>
    <row r="16" spans="1:1" x14ac:dyDescent="0.3">
      <c r="A16" s="4" t="s">
        <v>14</v>
      </c>
    </row>
    <row r="17" spans="1:1" x14ac:dyDescent="0.3">
      <c r="A17" s="5">
        <v>0</v>
      </c>
    </row>
    <row r="18" spans="1:1" x14ac:dyDescent="0.3">
      <c r="A18" s="4" t="s">
        <v>19</v>
      </c>
    </row>
    <row r="19" spans="1:1" x14ac:dyDescent="0.3">
      <c r="A19" s="5">
        <v>0</v>
      </c>
    </row>
    <row r="20" spans="1:1" x14ac:dyDescent="0.3">
      <c r="A20" s="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D90F-3F0F-4B7B-9D37-3603F5B5AE0D}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17.21875" bestFit="1" customWidth="1"/>
    <col min="2" max="2" width="12.44140625" bestFit="1" customWidth="1"/>
  </cols>
  <sheetData>
    <row r="1" spans="1:2" x14ac:dyDescent="0.3">
      <c r="A1" s="3" t="s">
        <v>163</v>
      </c>
      <c r="B1" t="s">
        <v>164</v>
      </c>
    </row>
    <row r="2" spans="1:2" x14ac:dyDescent="0.3">
      <c r="A2" s="4">
        <v>50</v>
      </c>
      <c r="B2" s="1">
        <v>22</v>
      </c>
    </row>
    <row r="3" spans="1:2" x14ac:dyDescent="0.3">
      <c r="A3" s="4">
        <v>60</v>
      </c>
      <c r="B3" s="1">
        <v>28</v>
      </c>
    </row>
    <row r="4" spans="1:2" x14ac:dyDescent="0.3">
      <c r="A4" s="4">
        <v>70</v>
      </c>
      <c r="B4" s="1">
        <v>36</v>
      </c>
    </row>
    <row r="5" spans="1:2" x14ac:dyDescent="0.3">
      <c r="A5" s="4">
        <v>80</v>
      </c>
      <c r="B5" s="1">
        <v>58</v>
      </c>
    </row>
    <row r="6" spans="1:2" x14ac:dyDescent="0.3">
      <c r="A6" s="4">
        <v>90</v>
      </c>
      <c r="B6" s="1">
        <v>6</v>
      </c>
    </row>
    <row r="7" spans="1:2" x14ac:dyDescent="0.3">
      <c r="A7" s="4" t="s">
        <v>159</v>
      </c>
      <c r="B7" s="1">
        <v>150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10E10-0337-48C0-8CE6-BEE151B876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pesel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Gomuła</dc:creator>
  <cp:lastModifiedBy>Zuzanna Gomuła</cp:lastModifiedBy>
  <dcterms:created xsi:type="dcterms:W3CDTF">2015-06-05T18:19:34Z</dcterms:created>
  <dcterms:modified xsi:type="dcterms:W3CDTF">2022-01-31T13:55:26Z</dcterms:modified>
</cp:coreProperties>
</file>