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8"/>
  <workbookPr/>
  <mc:AlternateContent xmlns:mc="http://schemas.openxmlformats.org/markup-compatibility/2006">
    <mc:Choice Requires="x15">
      <x15ac:absPath xmlns:x15ac="http://schemas.microsoft.com/office/spreadsheetml/2010/11/ac" url="C:\Users\Administrator\Desktop\土木软件\V2.0\"/>
    </mc:Choice>
  </mc:AlternateContent>
  <xr:revisionPtr revIDLastSave="0" documentId="13_ncr:1_{C4162D53-99FA-4CE3-8754-24DB2F21EF92}" xr6:coauthVersionLast="36" xr6:coauthVersionMax="45" xr10:uidLastSave="{00000000-0000-0000-0000-000000000000}"/>
  <bookViews>
    <workbookView xWindow="-120" yWindow="-120" windowWidth="20730" windowHeight="11160" tabRatio="825" firstSheet="3" activeTab="8" xr2:uid="{00000000-000D-0000-FFFF-FFFF00000000}"/>
  </bookViews>
  <sheets>
    <sheet name="输入示例" sheetId="14" r:id="rId1"/>
    <sheet name="风险值归一化计算示例" sheetId="18" r:id="rId2"/>
    <sheet name="风险评估结果计算示例" sheetId="19" r:id="rId3"/>
    <sheet name="1-用户信息表" sheetId="21" r:id="rId4"/>
    <sheet name="2-新建工程信息表" sheetId="8" r:id="rId5"/>
    <sheet name="3-二级风险评估结果表" sheetId="17" r:id="rId6"/>
    <sheet name="4-风险评估结果表" sheetId="15" r:id="rId7"/>
    <sheet name="5-二级风险因子建议处理措施表" sheetId="20" r:id="rId8"/>
    <sheet name="风险辨识表" sheetId="9" r:id="rId9"/>
    <sheet name="二级风险因子风险发生概率隶属度表" sheetId="10" r:id="rId10"/>
    <sheet name="一级风险因子两两判别表" sheetId="12" r:id="rId11"/>
    <sheet name="二级风险因子两两判别表" sheetId="13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9" l="1"/>
  <c r="F19" i="19"/>
  <c r="F17" i="19"/>
  <c r="F10" i="19"/>
  <c r="H12" i="18" l="1"/>
  <c r="H13" i="18"/>
  <c r="H14" i="18"/>
  <c r="H15" i="18"/>
  <c r="H16" i="18"/>
  <c r="H17" i="18"/>
  <c r="H18" i="18"/>
  <c r="H19" i="18"/>
  <c r="H20" i="18"/>
  <c r="H21" i="18"/>
  <c r="H6" i="18"/>
  <c r="H7" i="18"/>
  <c r="H8" i="18"/>
  <c r="H9" i="18"/>
  <c r="H10" i="18"/>
  <c r="H11" i="18"/>
  <c r="H5" i="18"/>
</calcChain>
</file>

<file path=xl/sharedStrings.xml><?xml version="1.0" encoding="utf-8"?>
<sst xmlns="http://schemas.openxmlformats.org/spreadsheetml/2006/main" count="712" uniqueCount="327">
  <si>
    <t>工程名称</t>
  </si>
  <si>
    <t>新建工程信息表</t>
  </si>
  <si>
    <t>一级风险因素</t>
  </si>
  <si>
    <t>二级风险因素</t>
  </si>
  <si>
    <t>土舱压力</t>
  </si>
  <si>
    <t>注浆压力</t>
  </si>
  <si>
    <t>开挖速度</t>
  </si>
  <si>
    <t>埋深</t>
  </si>
  <si>
    <t>施工队伍状况</t>
  </si>
  <si>
    <t>施工质量</t>
  </si>
  <si>
    <t>监理情况</t>
  </si>
  <si>
    <t>风险指标</t>
  </si>
  <si>
    <t>风险发生概率</t>
  </si>
  <si>
    <t>位置情况</t>
  </si>
  <si>
    <t>低风险</t>
  </si>
  <si>
    <t>较低风险</t>
  </si>
  <si>
    <t>中等风险</t>
  </si>
  <si>
    <t>较高风险</t>
  </si>
  <si>
    <t>高风险</t>
  </si>
  <si>
    <t>开挖顶管与邻近刚性管线位置关系</t>
  </si>
  <si>
    <t>水平平行</t>
  </si>
  <si>
    <t>上下平行</t>
  </si>
  <si>
    <t>上下正交</t>
  </si>
  <si>
    <t>斜上平行</t>
  </si>
  <si>
    <t>材质</t>
  </si>
  <si>
    <t>邻近刚性管材材质</t>
  </si>
  <si>
    <t>管径</t>
  </si>
  <si>
    <t>位置关系</t>
  </si>
  <si>
    <t>施工方资质等级</t>
  </si>
  <si>
    <t>监理方资质等级</t>
  </si>
  <si>
    <t>检测方资质等级</t>
  </si>
  <si>
    <t>设计方资质等级</t>
  </si>
  <si>
    <t>新建顶管埋深</t>
  </si>
  <si>
    <t>开挖顶管断面形式</t>
  </si>
  <si>
    <t>既有邻近邻近基础情况
13</t>
  </si>
  <si>
    <t>既有邻近地下刚性管线情况
12</t>
  </si>
  <si>
    <t>特殊工程情况说明</t>
  </si>
  <si>
    <t>取值</t>
  </si>
  <si>
    <t>特级总承包、一级总承包、二级总承包、三级总承包、其他</t>
    <phoneticPr fontId="2" type="noConversion"/>
  </si>
  <si>
    <t>新建顶管尺寸</t>
  </si>
  <si>
    <t>表名</t>
  </si>
  <si>
    <t>字段名</t>
  </si>
  <si>
    <t>示例数据</t>
  </si>
  <si>
    <t>工程编号</t>
  </si>
  <si>
    <t>工程所在地</t>
  </si>
  <si>
    <t>既有邻近地下柔性管线情况11</t>
    <phoneticPr fontId="2" type="noConversion"/>
  </si>
  <si>
    <t>圆形、矩形 0/1</t>
    <phoneticPr fontId="2" type="noConversion"/>
  </si>
  <si>
    <t>json{r:double}/json{a:double,b:double}</t>
    <phoneticPr fontId="2" type="noConversion"/>
  </si>
  <si>
    <t>json{U411:double,U412::double,U42:(1～7),U43:double}</t>
    <phoneticPr fontId="2" type="noConversion"/>
  </si>
  <si>
    <t>json{U511:double,U512::double,U52:(1～7),U53:(1～3),U54:double}</t>
    <phoneticPr fontId="2" type="noConversion"/>
  </si>
  <si>
    <t>json{U61:(1～2),U62:double,U63:double}</t>
    <phoneticPr fontId="2" type="noConversion"/>
  </si>
  <si>
    <t>新建工程土层性质</t>
    <phoneticPr fontId="2" type="noConversion"/>
  </si>
  <si>
    <t>U13</t>
    <phoneticPr fontId="2" type="noConversion"/>
  </si>
  <si>
    <t>U11</t>
    <phoneticPr fontId="2" type="noConversion"/>
  </si>
  <si>
    <t>U12</t>
    <phoneticPr fontId="2" type="noConversion"/>
  </si>
  <si>
    <t>U4</t>
    <phoneticPr fontId="2" type="noConversion"/>
  </si>
  <si>
    <t>U5</t>
    <phoneticPr fontId="2" type="noConversion"/>
  </si>
  <si>
    <t>U6</t>
    <phoneticPr fontId="2" type="noConversion"/>
  </si>
  <si>
    <t>新建顶管自身特性</t>
  </si>
  <si>
    <t>新建顶管埋深</t>
    <phoneticPr fontId="2" type="noConversion"/>
  </si>
  <si>
    <t>U1</t>
    <phoneticPr fontId="2" type="noConversion"/>
  </si>
  <si>
    <t>U11</t>
    <phoneticPr fontId="2" type="noConversion"/>
  </si>
  <si>
    <t>U12</t>
    <phoneticPr fontId="2" type="noConversion"/>
  </si>
  <si>
    <t>U13</t>
    <phoneticPr fontId="2" type="noConversion"/>
  </si>
  <si>
    <t>U21</t>
    <phoneticPr fontId="2" type="noConversion"/>
  </si>
  <si>
    <t>新建顶管开挖情况</t>
  </si>
  <si>
    <t>U2</t>
    <phoneticPr fontId="2" type="noConversion"/>
  </si>
  <si>
    <t>U22</t>
    <phoneticPr fontId="2" type="noConversion"/>
  </si>
  <si>
    <t>U23</t>
    <phoneticPr fontId="2" type="noConversion"/>
  </si>
  <si>
    <t>U31</t>
    <phoneticPr fontId="2" type="noConversion"/>
  </si>
  <si>
    <t>新建顶管施工管理</t>
  </si>
  <si>
    <t>U3</t>
    <phoneticPr fontId="2" type="noConversion"/>
  </si>
  <si>
    <t>U32</t>
    <phoneticPr fontId="2" type="noConversion"/>
  </si>
  <si>
    <t>检测情况</t>
  </si>
  <si>
    <t>U33</t>
    <phoneticPr fontId="2" type="noConversion"/>
  </si>
  <si>
    <t>U34</t>
    <phoneticPr fontId="2" type="noConversion"/>
  </si>
  <si>
    <t>U41</t>
    <phoneticPr fontId="2" type="noConversion"/>
  </si>
  <si>
    <t>既有邻近地下柔性管线特性</t>
  </si>
  <si>
    <t>新建顶管与邻近柔性管线空间位置关系</t>
  </si>
  <si>
    <t>U4</t>
    <phoneticPr fontId="2" type="noConversion"/>
  </si>
  <si>
    <t>U42</t>
    <phoneticPr fontId="2" type="noConversion"/>
  </si>
  <si>
    <t>邻近柔性管线管径</t>
  </si>
  <si>
    <t>U43</t>
    <phoneticPr fontId="2" type="noConversion"/>
  </si>
  <si>
    <t>U51</t>
    <phoneticPr fontId="2" type="noConversion"/>
  </si>
  <si>
    <t>既有邻近地下刚性管线特性</t>
  </si>
  <si>
    <t>新建顶管与邻近刚性管线空间位置关系</t>
  </si>
  <si>
    <t>U5</t>
    <phoneticPr fontId="2" type="noConversion"/>
  </si>
  <si>
    <t>U52</t>
    <phoneticPr fontId="2" type="noConversion"/>
  </si>
  <si>
    <t>邻近刚性管线材质</t>
  </si>
  <si>
    <t>U53</t>
    <phoneticPr fontId="2" type="noConversion"/>
  </si>
  <si>
    <t>邻近刚性管线尺寸</t>
  </si>
  <si>
    <t>U54</t>
    <phoneticPr fontId="2" type="noConversion"/>
  </si>
  <si>
    <t>邻近基础形式</t>
  </si>
  <si>
    <t>U61</t>
    <phoneticPr fontId="2" type="noConversion"/>
  </si>
  <si>
    <t>既有邻近基础特性</t>
  </si>
  <si>
    <t>新建顶管与临近基础水平净距</t>
  </si>
  <si>
    <t>U6</t>
    <phoneticPr fontId="2" type="noConversion"/>
  </si>
  <si>
    <t>U62</t>
    <phoneticPr fontId="2" type="noConversion"/>
  </si>
  <si>
    <t>临近基础高度</t>
  </si>
  <si>
    <t>U63</t>
    <phoneticPr fontId="2" type="noConversion"/>
  </si>
  <si>
    <t>施工技术状况（设计）</t>
    <phoneticPr fontId="2" type="noConversion"/>
  </si>
  <si>
    <t>U31</t>
    <phoneticPr fontId="2" type="noConversion"/>
  </si>
  <si>
    <t>U32</t>
    <phoneticPr fontId="2" type="noConversion"/>
  </si>
  <si>
    <t>U33</t>
    <phoneticPr fontId="2" type="noConversion"/>
  </si>
  <si>
    <t>U34</t>
    <phoneticPr fontId="2" type="noConversion"/>
  </si>
  <si>
    <t>新建顶管顶管埋深</t>
  </si>
  <si>
    <r>
      <rPr>
        <sz val="14"/>
        <rFont val="等线"/>
        <family val="3"/>
        <charset val="134"/>
        <scheme val="minor"/>
      </rPr>
      <t>埋深</t>
    </r>
    <r>
      <rPr>
        <sz val="14"/>
        <rFont val="Calibri"/>
        <family val="2"/>
      </rPr>
      <t>&lt;5m</t>
    </r>
  </si>
  <si>
    <r>
      <rPr>
        <sz val="14"/>
        <rFont val="等线"/>
        <family val="3"/>
        <charset val="134"/>
        <scheme val="minor"/>
      </rPr>
      <t>5m&lt;埋深</t>
    </r>
    <r>
      <rPr>
        <sz val="14"/>
        <rFont val="Calibri"/>
        <family val="2"/>
      </rPr>
      <t>&lt;8m</t>
    </r>
  </si>
  <si>
    <r>
      <rPr>
        <sz val="14"/>
        <rFont val="等线"/>
        <family val="3"/>
        <charset val="134"/>
        <scheme val="minor"/>
      </rPr>
      <t>8m&lt;埋深</t>
    </r>
    <r>
      <rPr>
        <sz val="14"/>
        <rFont val="Calibri"/>
        <family val="2"/>
      </rPr>
      <t>&lt;12m</t>
    </r>
  </si>
  <si>
    <t>尺寸</t>
  </si>
  <si>
    <t>圆形顶管&lt;2.4m</t>
  </si>
  <si>
    <t>2.4m&lt;圆形顶管&lt;3.6m</t>
  </si>
  <si>
    <t>3.6m&lt;圆形顶管&lt;5.4m</t>
  </si>
  <si>
    <t>5.4m&lt;圆形顶管</t>
  </si>
  <si>
    <t>矩形顶管（&lt;1.4）*2.4</t>
    <phoneticPr fontId="2" type="noConversion"/>
  </si>
  <si>
    <t>矩形顶管（1.4～1.8）*2.4</t>
    <phoneticPr fontId="2" type="noConversion"/>
  </si>
  <si>
    <t>矩形顶管（1.8～2.4）*2.4</t>
    <phoneticPr fontId="2" type="noConversion"/>
  </si>
  <si>
    <t>矩形顶管（2.4～3.0）*2.4</t>
    <phoneticPr fontId="2" type="noConversion"/>
  </si>
  <si>
    <t>矩形顶管（&gt;3.0）*2.4</t>
    <phoneticPr fontId="2" type="noConversion"/>
  </si>
  <si>
    <t>土层性质</t>
  </si>
  <si>
    <t>新建顶管土层性质</t>
  </si>
  <si>
    <t>软黏土（默认调用</t>
  </si>
  <si>
    <t>土舱压力值</t>
  </si>
  <si>
    <t>默认调用</t>
  </si>
  <si>
    <t>速度</t>
  </si>
  <si>
    <t>施工技术状况</t>
  </si>
  <si>
    <t>甲级</t>
  </si>
  <si>
    <t>乙级</t>
  </si>
  <si>
    <t>丙级</t>
  </si>
  <si>
    <t>其他</t>
  </si>
  <si>
    <t>施工方方资质等级</t>
  </si>
  <si>
    <t>特级</t>
  </si>
  <si>
    <t>一级</t>
  </si>
  <si>
    <t>二级</t>
  </si>
  <si>
    <t>三级</t>
  </si>
  <si>
    <t>净距</t>
  </si>
  <si>
    <t>新建顶管与邻近柔性管线净距</t>
  </si>
  <si>
    <t>新建顶管与邻近柔性管线位置关系</t>
    <phoneticPr fontId="2" type="noConversion"/>
  </si>
  <si>
    <r>
      <rPr>
        <sz val="14"/>
        <color rgb="FFFF0000"/>
        <rFont val="宋体"/>
        <family val="3"/>
        <charset val="134"/>
      </rPr>
      <t>上下斜交</t>
    </r>
    <r>
      <rPr>
        <sz val="14"/>
        <color rgb="FFFF0000"/>
        <rFont val="Calibri"/>
        <family val="2"/>
      </rPr>
      <t>(0°~30°)</t>
    </r>
  </si>
  <si>
    <r>
      <rPr>
        <sz val="14"/>
        <color rgb="FFFF0000"/>
        <rFont val="宋体"/>
        <family val="3"/>
        <charset val="134"/>
      </rPr>
      <t>上下斜交</t>
    </r>
    <r>
      <rPr>
        <sz val="14"/>
        <color rgb="FFFF0000"/>
        <rFont val="Calibri"/>
        <family val="2"/>
      </rPr>
      <t>(30°~60°)</t>
    </r>
  </si>
  <si>
    <r>
      <rPr>
        <sz val="14"/>
        <color rgb="FFFF0000"/>
        <rFont val="宋体"/>
        <family val="3"/>
        <charset val="134"/>
      </rPr>
      <t>上下斜交</t>
    </r>
    <r>
      <rPr>
        <sz val="14"/>
        <color rgb="FFFF0000"/>
        <rFont val="Calibri"/>
        <family val="2"/>
      </rPr>
      <t>(60°~90°)</t>
    </r>
  </si>
  <si>
    <t>新建顶管与邻近刚性管线净距</t>
  </si>
  <si>
    <t>钢管</t>
  </si>
  <si>
    <t>灰口铸铁管</t>
  </si>
  <si>
    <t>球墨铸铁管</t>
  </si>
  <si>
    <t>基础形式</t>
  </si>
  <si>
    <t>临近基础形式</t>
  </si>
  <si>
    <t>条形基础</t>
  </si>
  <si>
    <t>筏板基础</t>
  </si>
  <si>
    <t>新建顶管与邻近基础水平净距</t>
  </si>
  <si>
    <t>页面显示</t>
    <phoneticPr fontId="2" type="noConversion"/>
  </si>
  <si>
    <t>存储代码</t>
    <phoneticPr fontId="2" type="noConversion"/>
  </si>
  <si>
    <t>设计方</t>
    <phoneticPr fontId="2" type="noConversion"/>
  </si>
  <si>
    <t>施工方</t>
    <phoneticPr fontId="2" type="noConversion"/>
  </si>
  <si>
    <t>检测方</t>
    <phoneticPr fontId="2" type="noConversion"/>
  </si>
  <si>
    <t>监理方</t>
    <phoneticPr fontId="2" type="noConversion"/>
  </si>
  <si>
    <t>A101</t>
  </si>
  <si>
    <t>石家庄运河桥顶管隧道施工工程</t>
  </si>
  <si>
    <t>石家庄</t>
  </si>
  <si>
    <t>铁道建设</t>
  </si>
  <si>
    <t>{}</t>
    <phoneticPr fontId="2" type="noConversion"/>
  </si>
  <si>
    <t>{r=1.8}</t>
    <phoneticPr fontId="2" type="noConversion"/>
  </si>
  <si>
    <t>软黏土</t>
    <phoneticPr fontId="2" type="noConversion"/>
  </si>
  <si>
    <t>隧道长度</t>
    <phoneticPr fontId="2" type="noConversion"/>
  </si>
  <si>
    <t>2300</t>
    <phoneticPr fontId="2" type="noConversion"/>
  </si>
  <si>
    <t>单位（m）</t>
    <phoneticPr fontId="2" type="noConversion"/>
  </si>
  <si>
    <t>1</t>
    <phoneticPr fontId="2" type="noConversion"/>
  </si>
  <si>
    <t>{a:3.0,b:2.4}</t>
    <phoneticPr fontId="2" type="noConversion"/>
  </si>
  <si>
    <t>{U511:0,U512:2.9,U52:6,U53:1,U54:2.0}</t>
    <phoneticPr fontId="2" type="noConversion"/>
  </si>
  <si>
    <t>水平*竖向
U411*U412</t>
  </si>
  <si>
    <t>水平*竖向
U511*U512</t>
  </si>
  <si>
    <r>
      <t>新建顶管与邻近柔性管线净距</t>
    </r>
    <r>
      <rPr>
        <b/>
        <sz val="12"/>
        <color rgb="FFFF0000"/>
        <rFont val="等线"/>
        <family val="3"/>
        <charset val="134"/>
        <scheme val="minor"/>
      </rPr>
      <t>（斜边=sqrt(水平^2+竖向^2)）</t>
    </r>
    <phoneticPr fontId="2" type="noConversion"/>
  </si>
  <si>
    <r>
      <t>新建顶管与邻近刚性管线净距</t>
    </r>
    <r>
      <rPr>
        <b/>
        <sz val="12"/>
        <color rgb="FFFF0000"/>
        <rFont val="等线"/>
        <family val="3"/>
        <charset val="134"/>
        <scheme val="minor"/>
      </rPr>
      <t>（斜边=sqrt(水平^2+竖向^2)）</t>
    </r>
    <phoneticPr fontId="2" type="noConversion"/>
  </si>
  <si>
    <t>水平距离，竖向距离，空间位置关系，管道材质</t>
    <phoneticPr fontId="2" type="noConversion"/>
  </si>
  <si>
    <t>基础形式，水平净距，高度</t>
    <phoneticPr fontId="2" type="noConversion"/>
  </si>
  <si>
    <t>{U61:1,U62:3.7,U63:6}</t>
    <phoneticPr fontId="2" type="noConversion"/>
  </si>
  <si>
    <t>甲级</t>
    <phoneticPr fontId="2" type="noConversion"/>
  </si>
  <si>
    <t>特级总承包</t>
  </si>
  <si>
    <t>5.6</t>
    <phoneticPr fontId="2" type="noConversion"/>
  </si>
  <si>
    <t>邻近刚性管线管径</t>
  </si>
  <si>
    <t>新建顶管与建筑物水平净距</t>
  </si>
  <si>
    <t>邻近基础高度</t>
  </si>
  <si>
    <t>既有邻近地下刚性管线情况</t>
    <phoneticPr fontId="2" type="noConversion"/>
  </si>
  <si>
    <t>既有邻近邻近基础情况</t>
    <phoneticPr fontId="2" type="noConversion"/>
  </si>
  <si>
    <t>与开挖管线空间位置关系</t>
    <phoneticPr fontId="2" type="noConversion"/>
  </si>
  <si>
    <t>上下正交</t>
    <phoneticPr fontId="2" type="noConversion"/>
  </si>
  <si>
    <t>既有刚性管线材质</t>
    <phoneticPr fontId="2" type="noConversion"/>
  </si>
  <si>
    <t>钢管</t>
    <phoneticPr fontId="2" type="noConversion"/>
  </si>
  <si>
    <t>既有管线直径</t>
    <phoneticPr fontId="2" type="noConversion"/>
  </si>
  <si>
    <t>建筑物基础形式</t>
    <phoneticPr fontId="2" type="noConversion"/>
  </si>
  <si>
    <t>建筑物与开挖管线水平净距</t>
    <phoneticPr fontId="2" type="noConversion"/>
  </si>
  <si>
    <t>基础高度</t>
    <phoneticPr fontId="2" type="noConversion"/>
  </si>
  <si>
    <t>条形基础</t>
    <phoneticPr fontId="2" type="noConversion"/>
  </si>
  <si>
    <t>风险指标</t>
    <phoneticPr fontId="2" type="noConversion"/>
  </si>
  <si>
    <t>注浆压力</t>
    <phoneticPr fontId="2" type="noConversion"/>
  </si>
  <si>
    <t>开挖速度</t>
    <phoneticPr fontId="2" type="noConversion"/>
  </si>
  <si>
    <t>施工技术状况</t>
    <phoneticPr fontId="2" type="noConversion"/>
  </si>
  <si>
    <t>施工质量</t>
    <phoneticPr fontId="2" type="noConversion"/>
  </si>
  <si>
    <t>检测情况</t>
    <phoneticPr fontId="2" type="noConversion"/>
  </si>
  <si>
    <t>监理情况</t>
    <phoneticPr fontId="2" type="noConversion"/>
  </si>
  <si>
    <t>土舱压力</t>
    <phoneticPr fontId="2" type="noConversion"/>
  </si>
  <si>
    <t>新建顶管与邻近刚性管线净距</t>
    <phoneticPr fontId="2" type="noConversion"/>
  </si>
  <si>
    <t>净距=SQRT(2.9*2.9+0)=2.9
1.5m&lt;净距&lt;3m</t>
    <phoneticPr fontId="2" type="noConversion"/>
  </si>
  <si>
    <t xml:space="preserve">2.0m
</t>
    <phoneticPr fontId="2" type="noConversion"/>
  </si>
  <si>
    <t>3.7m
3.0m&lt;净距&lt;5.0m</t>
    <phoneticPr fontId="2" type="noConversion"/>
  </si>
  <si>
    <t>6m
5m&lt;基础&lt;10m</t>
    <phoneticPr fontId="2" type="noConversion"/>
  </si>
  <si>
    <t>既有邻近地下柔性管线情况</t>
    <phoneticPr fontId="2" type="noConversion"/>
  </si>
  <si>
    <t>软黏土（默认调用）</t>
    <phoneticPr fontId="2" type="noConversion"/>
  </si>
  <si>
    <t>特级</t>
    <phoneticPr fontId="2" type="noConversion"/>
  </si>
  <si>
    <t>新建顶管开挖情况</t>
    <phoneticPr fontId="2" type="noConversion"/>
  </si>
  <si>
    <r>
      <t>&lt;=1.5m(</t>
    </r>
    <r>
      <rPr>
        <sz val="14"/>
        <color rgb="FFFF0000"/>
        <rFont val="等线"/>
        <family val="3"/>
        <charset val="134"/>
        <scheme val="minor"/>
      </rPr>
      <t>洞泾倍数关系）</t>
    </r>
    <phoneticPr fontId="2" type="noConversion"/>
  </si>
  <si>
    <t>1.5m&lt;净距&lt;=3m</t>
    <phoneticPr fontId="2" type="noConversion"/>
  </si>
  <si>
    <t>3.0m&lt;净距&lt;=5.0m</t>
    <phoneticPr fontId="2" type="noConversion"/>
  </si>
  <si>
    <t>净距&gt;5.0m</t>
    <phoneticPr fontId="2" type="noConversion"/>
  </si>
  <si>
    <r>
      <t>管径</t>
    </r>
    <r>
      <rPr>
        <sz val="14"/>
        <color rgb="FFFF0000"/>
        <rFont val="Calibri"/>
        <family val="2"/>
      </rPr>
      <t>&lt;=1.0m</t>
    </r>
    <phoneticPr fontId="2" type="noConversion"/>
  </si>
  <si>
    <r>
      <t>1.0m&lt;管径</t>
    </r>
    <r>
      <rPr>
        <sz val="14"/>
        <color rgb="FFFF0000"/>
        <rFont val="Calibri"/>
        <family val="2"/>
      </rPr>
      <t>&lt;=2.0m</t>
    </r>
    <phoneticPr fontId="2" type="noConversion"/>
  </si>
  <si>
    <r>
      <t>2.0m&lt;管径</t>
    </r>
    <r>
      <rPr>
        <sz val="14"/>
        <color rgb="FFFF0000"/>
        <rFont val="Calibri"/>
        <family val="2"/>
      </rPr>
      <t>&lt;=3.0m</t>
    </r>
    <phoneticPr fontId="2" type="noConversion"/>
  </si>
  <si>
    <r>
      <t>管径</t>
    </r>
    <r>
      <rPr>
        <sz val="14"/>
        <color rgb="FFFF0000"/>
        <rFont val="Calibri"/>
        <family val="2"/>
      </rPr>
      <t>&gt;=3.0m</t>
    </r>
    <phoneticPr fontId="2" type="noConversion"/>
  </si>
  <si>
    <t>5.0m&lt;=净距</t>
    <phoneticPr fontId="2" type="noConversion"/>
  </si>
  <si>
    <t>&lt;=5m</t>
    <phoneticPr fontId="2" type="noConversion"/>
  </si>
  <si>
    <t>5m&lt;基础&lt;=10m</t>
    <phoneticPr fontId="2" type="noConversion"/>
  </si>
  <si>
    <t>基础&gt;10m</t>
    <phoneticPr fontId="2" type="noConversion"/>
  </si>
  <si>
    <t>圆形顶管&lt;2.4m</t>
    <phoneticPr fontId="2" type="noConversion"/>
  </si>
  <si>
    <t>5m&lt;埋深&lt;8m</t>
    <phoneticPr fontId="2" type="noConversion"/>
  </si>
  <si>
    <t>新建顶管自身特性</t>
    <phoneticPr fontId="2" type="noConversion"/>
  </si>
  <si>
    <t>U01</t>
    <phoneticPr fontId="2" type="noConversion"/>
  </si>
  <si>
    <t>U02</t>
    <phoneticPr fontId="2" type="noConversion"/>
  </si>
  <si>
    <t>U03</t>
    <phoneticPr fontId="2" type="noConversion"/>
  </si>
  <si>
    <t>U04</t>
    <phoneticPr fontId="2" type="noConversion"/>
  </si>
  <si>
    <t>属性名</t>
    <phoneticPr fontId="2" type="noConversion"/>
  </si>
  <si>
    <t>属性含义</t>
    <phoneticPr fontId="2" type="noConversion"/>
  </si>
  <si>
    <t>U05</t>
    <phoneticPr fontId="2" type="noConversion"/>
  </si>
  <si>
    <t>U06</t>
    <phoneticPr fontId="2" type="noConversion"/>
  </si>
  <si>
    <t>U07</t>
    <phoneticPr fontId="2" type="noConversion"/>
  </si>
  <si>
    <t>U08</t>
    <phoneticPr fontId="2" type="noConversion"/>
  </si>
  <si>
    <t>U09</t>
    <phoneticPr fontId="2" type="noConversion"/>
  </si>
  <si>
    <t>U7</t>
    <phoneticPr fontId="2" type="noConversion"/>
  </si>
  <si>
    <t>字符串</t>
    <phoneticPr fontId="2" type="noConversion"/>
  </si>
  <si>
    <t>NewProjectInfo</t>
    <phoneticPr fontId="2" type="noConversion"/>
  </si>
  <si>
    <t>项目编号</t>
  </si>
  <si>
    <t>权重</t>
  </si>
  <si>
    <t>风险值</t>
  </si>
  <si>
    <t>风险等级</t>
  </si>
  <si>
    <t>低风险总和</t>
    <phoneticPr fontId="2" type="noConversion"/>
  </si>
  <si>
    <t>较低风险总和</t>
    <phoneticPr fontId="2" type="noConversion"/>
  </si>
  <si>
    <t>中等风险总和</t>
    <phoneticPr fontId="2" type="noConversion"/>
  </si>
  <si>
    <t>较高风险总和</t>
    <phoneticPr fontId="2" type="noConversion"/>
  </si>
  <si>
    <t>高风险总和</t>
    <phoneticPr fontId="2" type="noConversion"/>
  </si>
  <si>
    <t>风险隶属度</t>
    <phoneticPr fontId="2" type="noConversion"/>
  </si>
  <si>
    <t>二级风险评测结果表</t>
    <phoneticPr fontId="2" type="noConversion"/>
  </si>
  <si>
    <t>U01</t>
    <phoneticPr fontId="2" type="noConversion"/>
  </si>
  <si>
    <t>double</t>
    <phoneticPr fontId="2" type="noConversion"/>
  </si>
  <si>
    <t>RiskName</t>
    <phoneticPr fontId="2" type="noConversion"/>
  </si>
  <si>
    <t>RiskWeight</t>
    <phoneticPr fontId="2" type="noConversion"/>
  </si>
  <si>
    <t>RiskValue</t>
    <phoneticPr fontId="2" type="noConversion"/>
  </si>
  <si>
    <t>RiskLevel</t>
    <phoneticPr fontId="2" type="noConversion"/>
  </si>
  <si>
    <t>Sum_Risk1</t>
    <phoneticPr fontId="2" type="noConversion"/>
  </si>
  <si>
    <t>Sum_Risk2</t>
    <phoneticPr fontId="2" type="noConversion"/>
  </si>
  <si>
    <t>Sum_Risk3</t>
    <phoneticPr fontId="2" type="noConversion"/>
  </si>
  <si>
    <t>Sum_Risk4</t>
    <phoneticPr fontId="2" type="noConversion"/>
  </si>
  <si>
    <t>Sum_Risk5</t>
    <phoneticPr fontId="2" type="noConversion"/>
  </si>
  <si>
    <t>Result</t>
    <phoneticPr fontId="2" type="noConversion"/>
  </si>
  <si>
    <t>double</t>
    <phoneticPr fontId="2" type="noConversion"/>
  </si>
  <si>
    <t>Risk_Level2</t>
    <phoneticPr fontId="2" type="noConversion"/>
  </si>
  <si>
    <t>Risk_Result</t>
    <phoneticPr fontId="2" type="noConversion"/>
  </si>
  <si>
    <t>数据类型</t>
    <phoneticPr fontId="2" type="noConversion"/>
  </si>
  <si>
    <t>5m&lt;埋深&lt;8m</t>
  </si>
  <si>
    <t>软黏土（默认调用）</t>
  </si>
  <si>
    <r>
      <t>新建顶管与邻近刚性管线净距（斜边</t>
    </r>
    <r>
      <rPr>
        <sz val="12"/>
        <color theme="1"/>
        <rFont val="Calibri"/>
        <family val="2"/>
      </rPr>
      <t>=sqrt(</t>
    </r>
    <r>
      <rPr>
        <sz val="12"/>
        <color theme="1"/>
        <rFont val="宋体"/>
        <family val="3"/>
        <charset val="134"/>
      </rPr>
      <t>水平</t>
    </r>
    <r>
      <rPr>
        <sz val="12"/>
        <color theme="1"/>
        <rFont val="Calibri"/>
        <family val="2"/>
      </rPr>
      <t>^2+</t>
    </r>
    <r>
      <rPr>
        <sz val="12"/>
        <color theme="1"/>
        <rFont val="宋体"/>
        <family val="3"/>
        <charset val="134"/>
      </rPr>
      <t>竖向</t>
    </r>
    <r>
      <rPr>
        <sz val="12"/>
        <color theme="1"/>
        <rFont val="Calibri"/>
        <family val="2"/>
      </rPr>
      <t>^2)</t>
    </r>
    <r>
      <rPr>
        <sz val="12"/>
        <color theme="1"/>
        <rFont val="宋体"/>
        <family val="3"/>
        <charset val="134"/>
      </rPr>
      <t>）</t>
    </r>
  </si>
  <si>
    <t>归一化风险值</t>
    <phoneticPr fontId="2" type="noConversion"/>
  </si>
  <si>
    <t>风险分类</t>
    <phoneticPr fontId="2" type="noConversion"/>
  </si>
  <si>
    <t>较低风险</t>
    <phoneticPr fontId="2" type="noConversion"/>
  </si>
  <si>
    <t>添加日期</t>
    <phoneticPr fontId="2" type="noConversion"/>
  </si>
  <si>
    <t>date</t>
    <phoneticPr fontId="2" type="noConversion"/>
  </si>
  <si>
    <t>datetime</t>
    <phoneticPr fontId="2" type="noConversion"/>
  </si>
  <si>
    <t>2020-11-21</t>
    <phoneticPr fontId="2" type="noConversion"/>
  </si>
  <si>
    <t>int</t>
    <phoneticPr fontId="2" type="noConversion"/>
  </si>
  <si>
    <t>甲级、乙级、丙级、其他</t>
    <phoneticPr fontId="2" type="noConversion"/>
  </si>
  <si>
    <t>既有邻近基础特性</t>
    <phoneticPr fontId="2" type="noConversion"/>
  </si>
  <si>
    <t>甲级、乙级、丙级、其他</t>
    <phoneticPr fontId="2" type="noConversion"/>
  </si>
  <si>
    <t>风险评估结果表</t>
    <phoneticPr fontId="2" type="noConversion"/>
  </si>
  <si>
    <t>二级风险</t>
  </si>
  <si>
    <t>风险权重</t>
  </si>
  <si>
    <t>风险分类</t>
  </si>
  <si>
    <t>U11</t>
  </si>
  <si>
    <t>U12</t>
  </si>
  <si>
    <t>U13</t>
  </si>
  <si>
    <t>U21</t>
  </si>
  <si>
    <t>U22</t>
  </si>
  <si>
    <t>U23</t>
  </si>
  <si>
    <t>U31</t>
  </si>
  <si>
    <t>U32</t>
  </si>
  <si>
    <t>U33</t>
  </si>
  <si>
    <t>U34</t>
  </si>
  <si>
    <t>U51</t>
  </si>
  <si>
    <t>U52</t>
  </si>
  <si>
    <t>U53</t>
  </si>
  <si>
    <t>U54</t>
  </si>
  <si>
    <t>U61</t>
  </si>
  <si>
    <t>U62</t>
  </si>
  <si>
    <t>U63</t>
  </si>
  <si>
    <t>权重和</t>
    <phoneticPr fontId="2" type="noConversion"/>
  </si>
  <si>
    <t>较高风险</t>
    <phoneticPr fontId="2" type="noConversion"/>
  </si>
  <si>
    <r>
      <t>12m&lt;埋深</t>
    </r>
    <r>
      <rPr>
        <sz val="14"/>
        <rFont val="Calibri"/>
        <family val="2"/>
      </rPr>
      <t>&lt;15m</t>
    </r>
    <phoneticPr fontId="2" type="noConversion"/>
  </si>
  <si>
    <t>用户编号</t>
    <phoneticPr fontId="2" type="noConversion"/>
  </si>
  <si>
    <t>用户信息表</t>
    <phoneticPr fontId="2" type="noConversion"/>
  </si>
  <si>
    <t>UserInfo</t>
    <phoneticPr fontId="2" type="noConversion"/>
  </si>
  <si>
    <t>用户名</t>
    <phoneticPr fontId="2" type="noConversion"/>
  </si>
  <si>
    <t>密码</t>
    <phoneticPr fontId="2" type="noConversion"/>
  </si>
  <si>
    <t>自增</t>
    <phoneticPr fontId="2" type="noConversion"/>
  </si>
  <si>
    <t>列名</t>
    <phoneticPr fontId="2" type="noConversion"/>
  </si>
  <si>
    <t>admin</t>
    <phoneticPr fontId="2" type="noConversion"/>
  </si>
  <si>
    <t>二级风险因子建议处理措施表</t>
  </si>
  <si>
    <t>含义</t>
    <phoneticPr fontId="2" type="noConversion"/>
  </si>
  <si>
    <t>风险编号</t>
    <phoneticPr fontId="2" type="noConversion"/>
  </si>
  <si>
    <t>风险名称</t>
    <phoneticPr fontId="2" type="noConversion"/>
  </si>
  <si>
    <t>处理建议</t>
    <phoneticPr fontId="2" type="noConversion"/>
  </si>
  <si>
    <t>RiskNo</t>
    <phoneticPr fontId="2" type="noConversion"/>
  </si>
  <si>
    <t>Advice</t>
    <phoneticPr fontId="2" type="noConversion"/>
  </si>
  <si>
    <t>二级风险编号</t>
    <phoneticPr fontId="2" type="noConversion"/>
  </si>
  <si>
    <t>A101</t>
    <phoneticPr fontId="2" type="noConversion"/>
  </si>
  <si>
    <t>UserId</t>
    <phoneticPr fontId="2" type="noConversion"/>
  </si>
  <si>
    <t>UserName</t>
    <phoneticPr fontId="2" type="noConversion"/>
  </si>
  <si>
    <t>Password</t>
    <phoneticPr fontId="2" type="noConversion"/>
  </si>
  <si>
    <t>较低风险</t>
    <phoneticPr fontId="2" type="noConversion"/>
  </si>
  <si>
    <t>土舱压力一方面决定掌子面的稳定性，另一方面影响着掘进过程中地层损失的大小，因此施工中应严格控制土舱压力。施工中土舱压力应以靠近土舱中轴位置的监测元件监测结果为准，以静止水土压力为基准进行±20kPa调整。当接近既有建筑（构筑）物时，应适当调高，但在遇有水平平行既有管线时应适当调低。</t>
    <phoneticPr fontId="2" type="noConversion"/>
  </si>
  <si>
    <t>Risk_Advice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</si>
</sst>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theme="1"/>
      <name val="等线"/>
      <family val="2"/>
      <scheme val="minor"/>
    </font>
    <font>
      <sz val="14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sz val="16"/>
      <color theme="1"/>
      <name val="宋体"/>
      <family val="3"/>
      <charset val="134"/>
    </font>
    <font>
      <b/>
      <sz val="14"/>
      <color theme="1"/>
      <name val="宋体"/>
      <family val="3"/>
      <charset val="134"/>
    </font>
    <font>
      <sz val="16"/>
      <color rgb="FFFF0000"/>
      <name val="宋体"/>
      <family val="3"/>
      <charset val="134"/>
    </font>
    <font>
      <sz val="14"/>
      <color rgb="FFFF0000"/>
      <name val="宋体"/>
      <family val="3"/>
      <charset val="134"/>
    </font>
    <font>
      <sz val="14"/>
      <name val="宋体"/>
      <family val="3"/>
      <charset val="134"/>
    </font>
    <font>
      <b/>
      <sz val="12"/>
      <color theme="1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sz val="14"/>
      <name val="等线"/>
      <family val="3"/>
      <charset val="134"/>
      <scheme val="minor"/>
    </font>
    <font>
      <b/>
      <sz val="22"/>
      <name val="等线"/>
      <family val="3"/>
      <charset val="134"/>
      <scheme val="minor"/>
    </font>
    <font>
      <sz val="14"/>
      <name val="Calibri"/>
      <family val="2"/>
    </font>
    <font>
      <sz val="14"/>
      <color rgb="FFFF0000"/>
      <name val="等线"/>
      <family val="3"/>
      <charset val="134"/>
      <scheme val="minor"/>
    </font>
    <font>
      <sz val="14"/>
      <color rgb="FFFF0000"/>
      <name val="Calibri"/>
      <family val="2"/>
    </font>
    <font>
      <b/>
      <sz val="20"/>
      <name val="宋体"/>
      <family val="3"/>
      <charset val="134"/>
    </font>
    <font>
      <b/>
      <sz val="20"/>
      <name val="Calibri"/>
      <family val="2"/>
    </font>
    <font>
      <b/>
      <sz val="14"/>
      <color rgb="FFFF0000"/>
      <name val="宋体"/>
      <family val="3"/>
      <charset val="134"/>
    </font>
    <font>
      <sz val="18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b/>
      <sz val="18"/>
      <color theme="1"/>
      <name val="Calibri"/>
      <family val="2"/>
    </font>
    <font>
      <b/>
      <sz val="18"/>
      <color rgb="FFFF0000"/>
      <name val="等线"/>
      <family val="3"/>
      <charset val="134"/>
      <scheme val="minor"/>
    </font>
    <font>
      <b/>
      <sz val="18"/>
      <color rgb="FFFF0000"/>
      <name val="Calibri"/>
      <family val="2"/>
    </font>
    <font>
      <sz val="18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8"/>
      <color rgb="FF000000"/>
      <name val="等线"/>
      <family val="3"/>
      <charset val="134"/>
      <scheme val="minor"/>
    </font>
    <font>
      <sz val="18"/>
      <color rgb="FF000000"/>
      <name val="Calibri"/>
      <family val="2"/>
    </font>
    <font>
      <sz val="18"/>
      <color theme="1"/>
      <name val="Calibri"/>
      <family val="2"/>
    </font>
    <font>
      <b/>
      <sz val="16"/>
      <color theme="1"/>
      <name val="宋体"/>
      <family val="3"/>
      <charset val="134"/>
    </font>
    <font>
      <b/>
      <sz val="11"/>
      <color theme="1"/>
      <name val="等线"/>
      <family val="2"/>
      <scheme val="minor"/>
    </font>
    <font>
      <sz val="12"/>
      <color rgb="FFFF0000"/>
      <name val="宋体"/>
      <family val="3"/>
      <charset val="134"/>
    </font>
    <font>
      <sz val="12"/>
      <color theme="1"/>
      <name val="Calibri"/>
      <family val="2"/>
    </font>
    <font>
      <sz val="14"/>
      <color rgb="FF000000"/>
      <name val="宋体"/>
      <family val="3"/>
      <charset val="134"/>
    </font>
    <font>
      <b/>
      <sz val="14"/>
      <color rgb="FF000000"/>
      <name val="宋体"/>
      <family val="3"/>
      <charset val="134"/>
    </font>
    <font>
      <sz val="16"/>
      <color rgb="FF000000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rgb="FF000000"/>
      <name val="宋体"/>
      <family val="3"/>
      <charset val="134"/>
    </font>
    <font>
      <sz val="11"/>
      <color rgb="FF000000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13">
    <xf numFmtId="0" fontId="0" fillId="0" borderId="0" xfId="0"/>
    <xf numFmtId="0" fontId="1" fillId="0" borderId="0" xfId="0" applyFont="1"/>
    <xf numFmtId="0" fontId="4" fillId="0" borderId="0" xfId="0" applyFont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49" fontId="3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8" fillId="0" borderId="2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  <xf numFmtId="0" fontId="8" fillId="0" borderId="3" xfId="0" applyFont="1" applyBorder="1" applyAlignment="1">
      <alignment horizontal="center" vertical="top" wrapText="1"/>
    </xf>
    <xf numFmtId="0" fontId="8" fillId="0" borderId="4" xfId="0" applyFont="1" applyBorder="1" applyAlignment="1">
      <alignment horizontal="center" vertical="top" wrapText="1"/>
    </xf>
    <xf numFmtId="0" fontId="0" fillId="0" borderId="5" xfId="0" applyBorder="1" applyAlignment="1">
      <alignment vertical="center"/>
    </xf>
    <xf numFmtId="0" fontId="8" fillId="0" borderId="4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4" xfId="0" applyFont="1" applyBorder="1" applyAlignment="1">
      <alignment horizontal="center" vertical="top" wrapText="1"/>
    </xf>
    <xf numFmtId="0" fontId="7" fillId="0" borderId="4" xfId="0" applyFont="1" applyBorder="1" applyAlignment="1">
      <alignment horizontal="center" vertical="top" wrapText="1"/>
    </xf>
    <xf numFmtId="0" fontId="6" fillId="0" borderId="4" xfId="0" applyFont="1" applyBorder="1" applyAlignment="1">
      <alignment horizontal="center" vertical="top" wrapText="1"/>
    </xf>
    <xf numFmtId="0" fontId="13" fillId="0" borderId="4" xfId="0" applyFont="1" applyBorder="1" applyAlignment="1">
      <alignment horizontal="center" vertical="top" wrapText="1"/>
    </xf>
    <xf numFmtId="0" fontId="10" fillId="0" borderId="2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17" fillId="0" borderId="0" xfId="0" applyFont="1" applyFill="1"/>
    <xf numFmtId="49" fontId="3" fillId="0" borderId="0" xfId="0" applyNumberFormat="1" applyFont="1"/>
    <xf numFmtId="0" fontId="1" fillId="0" borderId="6" xfId="0" applyFont="1" applyBorder="1" applyAlignment="1">
      <alignment wrapText="1"/>
    </xf>
    <xf numFmtId="0" fontId="1" fillId="0" borderId="6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top" wrapText="1"/>
    </xf>
    <xf numFmtId="0" fontId="19" fillId="0" borderId="5" xfId="0" applyFont="1" applyBorder="1" applyAlignment="1">
      <alignment horizontal="center" vertical="top" wrapText="1"/>
    </xf>
    <xf numFmtId="0" fontId="19" fillId="0" borderId="4" xfId="0" applyFont="1" applyBorder="1" applyAlignment="1">
      <alignment horizontal="center" vertical="top" wrapText="1"/>
    </xf>
    <xf numFmtId="0" fontId="20" fillId="0" borderId="4" xfId="0" applyFont="1" applyBorder="1" applyAlignment="1">
      <alignment horizontal="center" vertical="top" wrapText="1"/>
    </xf>
    <xf numFmtId="0" fontId="21" fillId="3" borderId="5" xfId="0" applyFont="1" applyFill="1" applyBorder="1" applyAlignment="1">
      <alignment horizontal="center" vertical="top" wrapText="1"/>
    </xf>
    <xf numFmtId="0" fontId="22" fillId="3" borderId="4" xfId="0" applyFont="1" applyFill="1" applyBorder="1" applyAlignment="1">
      <alignment horizontal="center" vertical="top" wrapText="1"/>
    </xf>
    <xf numFmtId="0" fontId="21" fillId="3" borderId="4" xfId="0" applyFont="1" applyFill="1" applyBorder="1" applyAlignment="1">
      <alignment horizontal="center" vertical="top" wrapText="1"/>
    </xf>
    <xf numFmtId="0" fontId="23" fillId="3" borderId="4" xfId="0" applyFont="1" applyFill="1" applyBorder="1" applyAlignment="1">
      <alignment horizontal="center" vertical="top" wrapText="1"/>
    </xf>
    <xf numFmtId="0" fontId="24" fillId="3" borderId="0" xfId="0" applyFont="1" applyFill="1" applyAlignment="1">
      <alignment vertical="center"/>
    </xf>
    <xf numFmtId="0" fontId="19" fillId="0" borderId="1" xfId="0" applyFont="1" applyBorder="1" applyAlignment="1">
      <alignment horizontal="center" vertical="top" wrapText="1"/>
    </xf>
    <xf numFmtId="0" fontId="25" fillId="0" borderId="4" xfId="0" applyFont="1" applyBorder="1" applyAlignment="1">
      <alignment horizontal="center" vertical="top" wrapText="1"/>
    </xf>
    <xf numFmtId="0" fontId="26" fillId="0" borderId="4" xfId="0" applyFont="1" applyBorder="1" applyAlignment="1">
      <alignment horizontal="center" vertical="top" wrapText="1"/>
    </xf>
    <xf numFmtId="0" fontId="19" fillId="3" borderId="5" xfId="0" applyFont="1" applyFill="1" applyBorder="1" applyAlignment="1">
      <alignment horizontal="center" vertical="top" wrapText="1"/>
    </xf>
    <xf numFmtId="0" fontId="25" fillId="3" borderId="4" xfId="0" applyFont="1" applyFill="1" applyBorder="1" applyAlignment="1">
      <alignment horizontal="center" vertical="top" wrapText="1"/>
    </xf>
    <xf numFmtId="0" fontId="26" fillId="3" borderId="4" xfId="0" applyFont="1" applyFill="1" applyBorder="1" applyAlignment="1">
      <alignment horizontal="center" vertical="top" wrapText="1"/>
    </xf>
    <xf numFmtId="0" fontId="0" fillId="3" borderId="0" xfId="0" applyFill="1" applyAlignment="1">
      <alignment vertical="center"/>
    </xf>
    <xf numFmtId="0" fontId="18" fillId="0" borderId="4" xfId="0" applyFont="1" applyBorder="1" applyAlignment="1">
      <alignment horizontal="center" vertical="top" wrapText="1"/>
    </xf>
    <xf numFmtId="0" fontId="27" fillId="0" borderId="4" xfId="0" applyFont="1" applyBorder="1" applyAlignment="1">
      <alignment horizontal="center" vertical="top" wrapText="1"/>
    </xf>
    <xf numFmtId="0" fontId="27" fillId="3" borderId="4" xfId="0" applyFont="1" applyFill="1" applyBorder="1" applyAlignment="1">
      <alignment horizontal="center" vertical="top" wrapText="1"/>
    </xf>
    <xf numFmtId="0" fontId="18" fillId="3" borderId="4" xfId="0" applyFont="1" applyFill="1" applyBorder="1" applyAlignment="1">
      <alignment horizontal="center" vertical="top" wrapText="1"/>
    </xf>
    <xf numFmtId="0" fontId="18" fillId="0" borderId="0" xfId="0" applyFont="1" applyAlignment="1">
      <alignment vertical="center"/>
    </xf>
    <xf numFmtId="49" fontId="1" fillId="0" borderId="0" xfId="0" applyNumberFormat="1" applyFont="1" applyAlignment="1">
      <alignment horizontal="left" vertical="center" wrapText="1"/>
    </xf>
    <xf numFmtId="0" fontId="1" fillId="0" borderId="0" xfId="0" applyFont="1" applyFill="1" applyAlignment="1">
      <alignment wrapText="1"/>
    </xf>
    <xf numFmtId="49" fontId="3" fillId="0" borderId="0" xfId="0" applyNumberFormat="1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NumberFormat="1" applyFont="1" applyAlignment="1">
      <alignment horizontal="left" vertical="center" wrapText="1"/>
    </xf>
    <xf numFmtId="49" fontId="3" fillId="2" borderId="0" xfId="0" applyNumberFormat="1" applyFont="1" applyFill="1" applyAlignment="1">
      <alignment horizontal="left" vertical="center" wrapText="1"/>
    </xf>
    <xf numFmtId="49" fontId="7" fillId="0" borderId="0" xfId="0" applyNumberFormat="1" applyFont="1" applyAlignment="1">
      <alignment horizontal="left" vertical="center" wrapText="1"/>
    </xf>
    <xf numFmtId="49" fontId="4" fillId="0" borderId="0" xfId="0" applyNumberFormat="1" applyFont="1" applyAlignment="1">
      <alignment horizontal="left" vertical="center" wrapText="1"/>
    </xf>
    <xf numFmtId="49" fontId="28" fillId="0" borderId="0" xfId="0" applyNumberFormat="1" applyFont="1" applyAlignment="1">
      <alignment wrapText="1"/>
    </xf>
    <xf numFmtId="0" fontId="29" fillId="0" borderId="0" xfId="0" applyFont="1"/>
    <xf numFmtId="0" fontId="6" fillId="0" borderId="0" xfId="0" applyFont="1"/>
    <xf numFmtId="0" fontId="30" fillId="0" borderId="0" xfId="0" applyFont="1"/>
    <xf numFmtId="0" fontId="30" fillId="0" borderId="0" xfId="0" applyFont="1" applyAlignment="1">
      <alignment horizontal="justify" vertical="center"/>
    </xf>
    <xf numFmtId="0" fontId="7" fillId="0" borderId="0" xfId="0" applyFont="1" applyFill="1"/>
    <xf numFmtId="0" fontId="4" fillId="0" borderId="0" xfId="0" applyFont="1"/>
    <xf numFmtId="0" fontId="4" fillId="0" borderId="0" xfId="0" applyFont="1" applyAlignment="1">
      <alignment wrapText="1"/>
    </xf>
    <xf numFmtId="49" fontId="4" fillId="0" borderId="0" xfId="0" applyNumberFormat="1" applyFont="1" applyAlignment="1">
      <alignment horizontal="left" vertical="center"/>
    </xf>
    <xf numFmtId="49" fontId="28" fillId="0" borderId="0" xfId="0" applyNumberFormat="1" applyFont="1"/>
    <xf numFmtId="0" fontId="1" fillId="0" borderId="2" xfId="0" applyFont="1" applyBorder="1" applyAlignment="1">
      <alignment horizontal="left" vertical="center" wrapText="1"/>
    </xf>
    <xf numFmtId="0" fontId="32" fillId="0" borderId="1" xfId="0" applyFont="1" applyBorder="1" applyAlignment="1">
      <alignment horizontal="center" vertical="center" wrapText="1"/>
    </xf>
    <xf numFmtId="0" fontId="32" fillId="0" borderId="5" xfId="0" applyFont="1" applyBorder="1" applyAlignment="1">
      <alignment horizontal="left" vertical="center" wrapText="1"/>
    </xf>
    <xf numFmtId="0" fontId="32" fillId="0" borderId="4" xfId="0" applyFont="1" applyBorder="1" applyAlignment="1">
      <alignment horizontal="center" vertical="center" wrapText="1"/>
    </xf>
    <xf numFmtId="0" fontId="34" fillId="0" borderId="5" xfId="0" applyFont="1" applyBorder="1" applyAlignment="1">
      <alignment horizontal="left" vertical="center" wrapText="1"/>
    </xf>
    <xf numFmtId="0" fontId="35" fillId="0" borderId="5" xfId="0" applyFont="1" applyBorder="1" applyAlignment="1">
      <alignment horizontal="justify" vertical="center" wrapText="1"/>
    </xf>
    <xf numFmtId="0" fontId="35" fillId="0" borderId="5" xfId="0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6" fillId="2" borderId="0" xfId="0" applyFont="1" applyFill="1"/>
    <xf numFmtId="0" fontId="33" fillId="0" borderId="2" xfId="0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 wrapText="1"/>
    </xf>
    <xf numFmtId="0" fontId="31" fillId="0" borderId="4" xfId="0" applyFont="1" applyBorder="1" applyAlignment="1">
      <alignment horizontal="center" vertical="center" wrapText="1"/>
    </xf>
    <xf numFmtId="0" fontId="37" fillId="0" borderId="4" xfId="0" applyFont="1" applyBorder="1" applyAlignment="1">
      <alignment horizontal="center" vertical="center" wrapText="1"/>
    </xf>
    <xf numFmtId="0" fontId="36" fillId="0" borderId="4" xfId="0" applyFont="1" applyBorder="1" applyAlignment="1">
      <alignment horizontal="center" vertical="center" wrapText="1"/>
    </xf>
    <xf numFmtId="0" fontId="35" fillId="0" borderId="4" xfId="0" applyFont="1" applyBorder="1" applyAlignment="1">
      <alignment horizontal="center" vertical="center" wrapText="1"/>
    </xf>
    <xf numFmtId="0" fontId="33" fillId="0" borderId="9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top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 wrapText="1"/>
    </xf>
    <xf numFmtId="49" fontId="5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49" fontId="3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33" fillId="0" borderId="8" xfId="0" applyFont="1" applyBorder="1" applyAlignment="1">
      <alignment horizontal="center" vertical="center"/>
    </xf>
    <xf numFmtId="0" fontId="33" fillId="0" borderId="7" xfId="0" applyFont="1" applyBorder="1" applyAlignment="1">
      <alignment horizontal="left" vertical="center" wrapText="1"/>
    </xf>
    <xf numFmtId="0" fontId="33" fillId="0" borderId="5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center" vertical="top" wrapText="1"/>
    </xf>
    <xf numFmtId="0" fontId="11" fillId="0" borderId="5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5" fillId="0" borderId="3" xfId="0" applyFont="1" applyBorder="1" applyAlignment="1">
      <alignment horizontal="center" vertical="top" wrapText="1"/>
    </xf>
    <xf numFmtId="0" fontId="16" fillId="0" borderId="5" xfId="0" applyFont="1" applyBorder="1" applyAlignment="1">
      <alignment horizontal="center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A59FD-BB62-44DF-B35F-1DA171E0D952}">
  <dimension ref="A2:J30"/>
  <sheetViews>
    <sheetView zoomScale="55" zoomScaleNormal="55" workbookViewId="0">
      <selection activeCell="L9" sqref="L9"/>
    </sheetView>
  </sheetViews>
  <sheetFormatPr defaultRowHeight="14.25" x14ac:dyDescent="0.2"/>
  <cols>
    <col min="1" max="1" width="23.375" customWidth="1"/>
    <col min="2" max="2" width="39.875" customWidth="1"/>
    <col min="3" max="3" width="24.875" customWidth="1"/>
    <col min="4" max="4" width="26" customWidth="1"/>
    <col min="5" max="5" width="28.5" customWidth="1"/>
    <col min="7" max="7" width="11.625" customWidth="1"/>
    <col min="8" max="8" width="12.125" customWidth="1"/>
    <col min="9" max="9" width="11.75" customWidth="1"/>
  </cols>
  <sheetData>
    <row r="2" spans="1:10" s="61" customFormat="1" ht="20.25" x14ac:dyDescent="0.25">
      <c r="A2" s="2" t="s">
        <v>41</v>
      </c>
      <c r="B2" s="59" t="s">
        <v>42</v>
      </c>
      <c r="C2" s="60"/>
      <c r="E2" s="59" t="s">
        <v>193</v>
      </c>
      <c r="F2" s="59" t="s">
        <v>14</v>
      </c>
      <c r="G2" s="59" t="s">
        <v>15</v>
      </c>
      <c r="H2" s="59" t="s">
        <v>16</v>
      </c>
      <c r="I2" s="59" t="s">
        <v>17</v>
      </c>
      <c r="J2" s="59" t="s">
        <v>18</v>
      </c>
    </row>
    <row r="3" spans="1:10" ht="20.25" x14ac:dyDescent="0.25">
      <c r="A3" s="5" t="s">
        <v>43</v>
      </c>
      <c r="B3" s="51" t="s">
        <v>156</v>
      </c>
      <c r="C3" s="4"/>
    </row>
    <row r="4" spans="1:10" ht="20.25" x14ac:dyDescent="0.25">
      <c r="A4" s="5" t="s">
        <v>0</v>
      </c>
      <c r="B4" s="51" t="s">
        <v>157</v>
      </c>
      <c r="C4" s="4"/>
    </row>
    <row r="5" spans="1:10" ht="20.25" x14ac:dyDescent="0.25">
      <c r="A5" s="5" t="s">
        <v>44</v>
      </c>
      <c r="B5" s="51" t="s">
        <v>158</v>
      </c>
      <c r="C5" s="4"/>
    </row>
    <row r="6" spans="1:10" ht="20.25" x14ac:dyDescent="0.25">
      <c r="A6" s="5" t="s">
        <v>152</v>
      </c>
      <c r="B6" s="51" t="s">
        <v>159</v>
      </c>
      <c r="C6" s="4"/>
    </row>
    <row r="7" spans="1:10" ht="20.25" x14ac:dyDescent="0.25">
      <c r="A7" s="5" t="s">
        <v>31</v>
      </c>
      <c r="B7" s="51" t="s">
        <v>176</v>
      </c>
      <c r="C7" s="4"/>
      <c r="E7" s="51" t="s">
        <v>196</v>
      </c>
      <c r="F7" s="54">
        <v>6</v>
      </c>
      <c r="G7" s="54">
        <v>2</v>
      </c>
      <c r="H7" s="54">
        <v>1</v>
      </c>
      <c r="I7" s="54">
        <v>1</v>
      </c>
      <c r="J7" s="54">
        <v>0</v>
      </c>
    </row>
    <row r="8" spans="1:10" ht="20.25" x14ac:dyDescent="0.25">
      <c r="A8" s="5" t="s">
        <v>153</v>
      </c>
      <c r="B8" s="51" t="s">
        <v>159</v>
      </c>
      <c r="C8" s="4"/>
      <c r="E8" s="51"/>
      <c r="F8" s="54"/>
      <c r="G8" s="54"/>
      <c r="H8" s="54"/>
      <c r="I8" s="54"/>
      <c r="J8" s="54"/>
    </row>
    <row r="9" spans="1:10" ht="20.25" x14ac:dyDescent="0.25">
      <c r="A9" s="5" t="s">
        <v>28</v>
      </c>
      <c r="B9" s="51" t="s">
        <v>208</v>
      </c>
      <c r="C9" s="4"/>
      <c r="E9" s="51" t="s">
        <v>197</v>
      </c>
      <c r="F9" s="54">
        <v>6</v>
      </c>
      <c r="G9" s="54">
        <v>2</v>
      </c>
      <c r="H9" s="54">
        <v>1</v>
      </c>
      <c r="I9" s="54">
        <v>1</v>
      </c>
      <c r="J9" s="54">
        <v>0</v>
      </c>
    </row>
    <row r="10" spans="1:10" ht="20.25" x14ac:dyDescent="0.25">
      <c r="A10" s="5" t="s">
        <v>154</v>
      </c>
      <c r="B10" s="51" t="s">
        <v>159</v>
      </c>
      <c r="C10" s="4"/>
      <c r="E10" s="51"/>
      <c r="F10" s="54"/>
      <c r="G10" s="54"/>
      <c r="H10" s="54"/>
      <c r="I10" s="54"/>
      <c r="J10" s="54"/>
    </row>
    <row r="11" spans="1:10" ht="20.25" x14ac:dyDescent="0.25">
      <c r="A11" s="5" t="s">
        <v>30</v>
      </c>
      <c r="B11" s="51" t="s">
        <v>176</v>
      </c>
      <c r="C11" s="4"/>
      <c r="E11" s="51" t="s">
        <v>198</v>
      </c>
      <c r="F11" s="54">
        <v>6</v>
      </c>
      <c r="G11" s="54">
        <v>2</v>
      </c>
      <c r="H11" s="54">
        <v>1</v>
      </c>
      <c r="I11" s="54">
        <v>1</v>
      </c>
      <c r="J11" s="54">
        <v>0</v>
      </c>
    </row>
    <row r="12" spans="1:10" ht="20.25" x14ac:dyDescent="0.25">
      <c r="A12" s="5" t="s">
        <v>155</v>
      </c>
      <c r="B12" s="51" t="s">
        <v>159</v>
      </c>
      <c r="C12" s="4"/>
      <c r="E12" s="51"/>
      <c r="F12" s="54"/>
      <c r="G12" s="54"/>
      <c r="H12" s="54"/>
      <c r="I12" s="54"/>
      <c r="J12" s="54"/>
    </row>
    <row r="13" spans="1:10" ht="20.25" x14ac:dyDescent="0.25">
      <c r="A13" s="5" t="s">
        <v>29</v>
      </c>
      <c r="B13" s="51" t="s">
        <v>176</v>
      </c>
      <c r="C13" s="4"/>
      <c r="E13" s="51" t="s">
        <v>199</v>
      </c>
      <c r="F13" s="54">
        <v>6</v>
      </c>
      <c r="G13" s="54">
        <v>2</v>
      </c>
      <c r="H13" s="54">
        <v>1</v>
      </c>
      <c r="I13" s="54">
        <v>1</v>
      </c>
      <c r="J13" s="54">
        <v>0</v>
      </c>
    </row>
    <row r="14" spans="1:10" ht="20.25" x14ac:dyDescent="0.25">
      <c r="A14" s="52" t="s">
        <v>163</v>
      </c>
      <c r="B14" s="51" t="s">
        <v>164</v>
      </c>
      <c r="C14" s="4"/>
      <c r="F14" s="54"/>
      <c r="G14" s="54"/>
      <c r="H14" s="54"/>
      <c r="I14" s="54"/>
      <c r="J14" s="54"/>
    </row>
    <row r="15" spans="1:10" ht="20.25" x14ac:dyDescent="0.25">
      <c r="A15" s="5" t="s">
        <v>32</v>
      </c>
      <c r="B15" s="51" t="s">
        <v>178</v>
      </c>
      <c r="C15" s="4"/>
      <c r="E15" s="58" t="s">
        <v>223</v>
      </c>
      <c r="F15" s="54">
        <v>0</v>
      </c>
      <c r="G15" s="54">
        <v>2</v>
      </c>
      <c r="H15" s="54">
        <v>3</v>
      </c>
      <c r="I15" s="54">
        <v>3</v>
      </c>
      <c r="J15" s="54">
        <v>2</v>
      </c>
    </row>
    <row r="16" spans="1:10" ht="20.25" x14ac:dyDescent="0.25">
      <c r="A16" s="5" t="s">
        <v>33</v>
      </c>
      <c r="B16" s="51">
        <v>0</v>
      </c>
      <c r="C16" s="4" t="s">
        <v>166</v>
      </c>
      <c r="E16" s="51"/>
      <c r="F16" s="54"/>
      <c r="G16" s="54"/>
      <c r="H16" s="54"/>
      <c r="I16" s="54"/>
      <c r="J16" s="54"/>
    </row>
    <row r="17" spans="1:10" ht="20.25" x14ac:dyDescent="0.25">
      <c r="A17" s="5" t="s">
        <v>39</v>
      </c>
      <c r="B17" s="51" t="s">
        <v>161</v>
      </c>
      <c r="C17" s="4" t="s">
        <v>167</v>
      </c>
      <c r="E17" s="51" t="s">
        <v>222</v>
      </c>
      <c r="F17" s="54">
        <v>0</v>
      </c>
      <c r="G17" s="54">
        <v>1</v>
      </c>
      <c r="H17" s="54">
        <v>2</v>
      </c>
      <c r="I17" s="54">
        <v>3</v>
      </c>
      <c r="J17" s="54">
        <v>4</v>
      </c>
    </row>
    <row r="18" spans="1:10" ht="20.25" x14ac:dyDescent="0.25">
      <c r="A18" s="5" t="s">
        <v>51</v>
      </c>
      <c r="B18" s="51" t="s">
        <v>162</v>
      </c>
      <c r="C18" s="4"/>
      <c r="E18" s="51" t="s">
        <v>207</v>
      </c>
      <c r="F18" s="54">
        <v>0</v>
      </c>
      <c r="G18" s="54">
        <v>2</v>
      </c>
      <c r="H18" s="54">
        <v>3</v>
      </c>
      <c r="I18" s="54">
        <v>3</v>
      </c>
      <c r="J18" s="54">
        <v>2</v>
      </c>
    </row>
    <row r="19" spans="1:10" ht="37.5" x14ac:dyDescent="0.25">
      <c r="A19" s="5" t="s">
        <v>206</v>
      </c>
      <c r="B19" s="51" t="s">
        <v>160</v>
      </c>
      <c r="C19" s="4"/>
      <c r="F19" s="55"/>
      <c r="G19" s="55"/>
      <c r="H19" s="55"/>
      <c r="I19" s="55"/>
      <c r="J19" s="55"/>
    </row>
    <row r="20" spans="1:10" ht="60.75" customHeight="1" x14ac:dyDescent="0.2">
      <c r="A20" s="99" t="s">
        <v>182</v>
      </c>
      <c r="B20" s="98" t="s">
        <v>168</v>
      </c>
      <c r="C20" s="100" t="s">
        <v>173</v>
      </c>
      <c r="D20" s="53" t="s">
        <v>184</v>
      </c>
      <c r="E20" s="53" t="s">
        <v>185</v>
      </c>
      <c r="F20" s="54">
        <v>0</v>
      </c>
      <c r="G20" s="54">
        <v>1</v>
      </c>
      <c r="H20" s="54">
        <v>2</v>
      </c>
      <c r="I20" s="54">
        <v>3</v>
      </c>
      <c r="J20" s="54">
        <v>4</v>
      </c>
    </row>
    <row r="21" spans="1:10" ht="60.75" x14ac:dyDescent="0.2">
      <c r="A21" s="99"/>
      <c r="B21" s="98"/>
      <c r="C21" s="100"/>
      <c r="D21" s="53" t="s">
        <v>201</v>
      </c>
      <c r="E21" s="56" t="s">
        <v>202</v>
      </c>
      <c r="F21" s="54">
        <v>0</v>
      </c>
      <c r="G21" s="54">
        <v>2</v>
      </c>
      <c r="H21" s="54">
        <v>3</v>
      </c>
      <c r="I21" s="54">
        <v>3</v>
      </c>
      <c r="J21" s="54">
        <v>2</v>
      </c>
    </row>
    <row r="22" spans="1:10" ht="20.25" customHeight="1" x14ac:dyDescent="0.2">
      <c r="A22" s="99"/>
      <c r="B22" s="98"/>
      <c r="C22" s="100"/>
      <c r="D22" s="53" t="s">
        <v>186</v>
      </c>
      <c r="E22" s="53" t="s">
        <v>187</v>
      </c>
      <c r="F22" s="54">
        <v>1</v>
      </c>
      <c r="G22" s="54">
        <v>2</v>
      </c>
      <c r="H22" s="54">
        <v>3</v>
      </c>
      <c r="I22" s="54">
        <v>2</v>
      </c>
      <c r="J22" s="54">
        <v>2</v>
      </c>
    </row>
    <row r="23" spans="1:10" ht="40.5" x14ac:dyDescent="0.2">
      <c r="A23" s="99"/>
      <c r="B23" s="98"/>
      <c r="C23" s="100"/>
      <c r="D23" s="3" t="s">
        <v>188</v>
      </c>
      <c r="E23" s="3" t="s">
        <v>203</v>
      </c>
      <c r="F23" s="54">
        <v>1</v>
      </c>
      <c r="G23" s="54">
        <v>3</v>
      </c>
      <c r="H23" s="54">
        <v>3</v>
      </c>
      <c r="I23" s="54">
        <v>2</v>
      </c>
      <c r="J23" s="54">
        <v>1</v>
      </c>
    </row>
    <row r="24" spans="1:10" ht="40.5" customHeight="1" x14ac:dyDescent="0.2">
      <c r="A24" s="101" t="s">
        <v>183</v>
      </c>
      <c r="B24" s="102" t="s">
        <v>175</v>
      </c>
      <c r="C24" s="100" t="s">
        <v>174</v>
      </c>
      <c r="D24" s="53" t="s">
        <v>189</v>
      </c>
      <c r="E24" s="53" t="s">
        <v>192</v>
      </c>
      <c r="F24" s="54">
        <v>0</v>
      </c>
      <c r="G24" s="54">
        <v>2</v>
      </c>
      <c r="H24" s="54">
        <v>3</v>
      </c>
      <c r="I24" s="54">
        <v>3</v>
      </c>
      <c r="J24" s="54">
        <v>2</v>
      </c>
    </row>
    <row r="25" spans="1:10" ht="40.5" x14ac:dyDescent="0.2">
      <c r="A25" s="101"/>
      <c r="B25" s="102"/>
      <c r="C25" s="100"/>
      <c r="D25" s="53" t="s">
        <v>190</v>
      </c>
      <c r="E25" s="53" t="s">
        <v>204</v>
      </c>
      <c r="F25" s="54">
        <v>3</v>
      </c>
      <c r="G25" s="54">
        <v>4</v>
      </c>
      <c r="H25" s="54">
        <v>2</v>
      </c>
      <c r="I25" s="54">
        <v>1</v>
      </c>
      <c r="J25" s="54">
        <v>0</v>
      </c>
    </row>
    <row r="26" spans="1:10" ht="40.5" x14ac:dyDescent="0.2">
      <c r="A26" s="101"/>
      <c r="B26" s="102"/>
      <c r="C26" s="100"/>
      <c r="D26" s="53" t="s">
        <v>191</v>
      </c>
      <c r="E26" s="53" t="s">
        <v>205</v>
      </c>
      <c r="F26" s="54">
        <v>4</v>
      </c>
      <c r="G26" s="54">
        <v>3</v>
      </c>
      <c r="H26" s="54">
        <v>2</v>
      </c>
      <c r="I26" s="54">
        <v>1</v>
      </c>
      <c r="J26" s="54">
        <v>0</v>
      </c>
    </row>
    <row r="27" spans="1:10" ht="18.75" x14ac:dyDescent="0.2">
      <c r="F27" s="54"/>
      <c r="G27" s="54"/>
      <c r="H27" s="54"/>
      <c r="I27" s="54"/>
      <c r="J27" s="54"/>
    </row>
    <row r="28" spans="1:10" ht="20.25" x14ac:dyDescent="0.2">
      <c r="D28" s="97" t="s">
        <v>209</v>
      </c>
      <c r="E28" s="57" t="s">
        <v>200</v>
      </c>
      <c r="F28" s="54">
        <v>0</v>
      </c>
      <c r="G28" s="54">
        <v>1</v>
      </c>
      <c r="H28" s="54">
        <v>2</v>
      </c>
      <c r="I28" s="54">
        <v>3</v>
      </c>
      <c r="J28" s="54">
        <v>4</v>
      </c>
    </row>
    <row r="29" spans="1:10" ht="20.25" x14ac:dyDescent="0.2">
      <c r="D29" s="97"/>
      <c r="E29" s="57" t="s">
        <v>194</v>
      </c>
      <c r="F29" s="54">
        <v>3</v>
      </c>
      <c r="G29" s="54">
        <v>4</v>
      </c>
      <c r="H29" s="54">
        <v>2</v>
      </c>
      <c r="I29" s="54">
        <v>1</v>
      </c>
      <c r="J29" s="54">
        <v>0</v>
      </c>
    </row>
    <row r="30" spans="1:10" ht="20.25" x14ac:dyDescent="0.2">
      <c r="D30" s="97"/>
      <c r="E30" s="57" t="s">
        <v>195</v>
      </c>
      <c r="F30" s="54">
        <v>3</v>
      </c>
      <c r="G30" s="54">
        <v>4</v>
      </c>
      <c r="H30" s="54">
        <v>2</v>
      </c>
      <c r="I30" s="54">
        <v>1</v>
      </c>
      <c r="J30" s="54">
        <v>0</v>
      </c>
    </row>
  </sheetData>
  <mergeCells count="7">
    <mergeCell ref="D28:D30"/>
    <mergeCell ref="B20:B23"/>
    <mergeCell ref="A20:A23"/>
    <mergeCell ref="C20:C23"/>
    <mergeCell ref="A24:A26"/>
    <mergeCell ref="B24:B26"/>
    <mergeCell ref="C24:C26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31DA5-6F33-403F-A986-37AF5904E776}">
  <dimension ref="B1:I111"/>
  <sheetViews>
    <sheetView topLeftCell="A81" workbookViewId="0">
      <selection activeCell="C102" sqref="C102"/>
    </sheetView>
  </sheetViews>
  <sheetFormatPr defaultRowHeight="14.25" x14ac:dyDescent="0.2"/>
  <cols>
    <col min="2" max="2" width="39.125" customWidth="1"/>
    <col min="3" max="3" width="29.625" customWidth="1"/>
    <col min="4" max="4" width="14.5" customWidth="1"/>
    <col min="5" max="5" width="8.875" bestFit="1" customWidth="1"/>
    <col min="6" max="6" width="12.25" customWidth="1"/>
    <col min="7" max="7" width="11" customWidth="1"/>
    <col min="8" max="8" width="10.875" customWidth="1"/>
    <col min="9" max="9" width="10.375" customWidth="1"/>
  </cols>
  <sheetData>
    <row r="1" spans="2:9" ht="15" thickBot="1" x14ac:dyDescent="0.25"/>
    <row r="2" spans="2:9" ht="18.75" thickBot="1" x14ac:dyDescent="0.25">
      <c r="B2" s="21" t="s">
        <v>11</v>
      </c>
      <c r="C2" s="21" t="s">
        <v>150</v>
      </c>
      <c r="D2" s="15" t="s">
        <v>151</v>
      </c>
      <c r="E2" s="108" t="s">
        <v>12</v>
      </c>
      <c r="F2" s="108"/>
      <c r="G2" s="108"/>
      <c r="H2" s="108"/>
      <c r="I2" s="108"/>
    </row>
    <row r="3" spans="2:9" ht="18.75" thickBot="1" x14ac:dyDescent="0.25">
      <c r="B3" s="16" t="s">
        <v>3</v>
      </c>
      <c r="C3" s="17" t="s">
        <v>7</v>
      </c>
      <c r="D3" s="17"/>
      <c r="E3" s="22" t="s">
        <v>14</v>
      </c>
      <c r="F3" s="22" t="s">
        <v>15</v>
      </c>
      <c r="G3" s="22" t="s">
        <v>16</v>
      </c>
      <c r="H3" s="22" t="s">
        <v>17</v>
      </c>
      <c r="I3" s="22" t="s">
        <v>18</v>
      </c>
    </row>
    <row r="4" spans="2:9" ht="19.5" thickBot="1" x14ac:dyDescent="0.25">
      <c r="B4" s="106" t="s">
        <v>105</v>
      </c>
      <c r="C4" s="17" t="s">
        <v>106</v>
      </c>
      <c r="D4" s="17"/>
      <c r="E4" s="23">
        <v>0</v>
      </c>
      <c r="F4" s="23">
        <v>1</v>
      </c>
      <c r="G4" s="23">
        <v>2</v>
      </c>
      <c r="H4" s="23">
        <v>3</v>
      </c>
      <c r="I4" s="23">
        <v>4</v>
      </c>
    </row>
    <row r="5" spans="2:9" ht="19.5" thickBot="1" x14ac:dyDescent="0.25">
      <c r="B5" s="106"/>
      <c r="C5" s="17" t="s">
        <v>107</v>
      </c>
      <c r="D5" s="17"/>
      <c r="E5" s="23">
        <v>0</v>
      </c>
      <c r="F5" s="23">
        <v>2</v>
      </c>
      <c r="G5" s="23">
        <v>3</v>
      </c>
      <c r="H5" s="23">
        <v>3</v>
      </c>
      <c r="I5" s="23">
        <v>2</v>
      </c>
    </row>
    <row r="6" spans="2:9" ht="19.5" thickBot="1" x14ac:dyDescent="0.25">
      <c r="B6" s="106"/>
      <c r="C6" s="17" t="s">
        <v>108</v>
      </c>
      <c r="D6" s="17"/>
      <c r="E6" s="23">
        <v>3</v>
      </c>
      <c r="F6" s="23">
        <v>4</v>
      </c>
      <c r="G6" s="23">
        <v>2</v>
      </c>
      <c r="H6" s="23">
        <v>1</v>
      </c>
      <c r="I6" s="23">
        <v>0</v>
      </c>
    </row>
    <row r="7" spans="2:9" ht="19.5" thickBot="1" x14ac:dyDescent="0.25">
      <c r="B7" s="107"/>
      <c r="C7" s="17" t="s">
        <v>303</v>
      </c>
      <c r="D7" s="17"/>
      <c r="E7" s="23">
        <v>6</v>
      </c>
      <c r="F7" s="23">
        <v>2</v>
      </c>
      <c r="G7" s="23">
        <v>1</v>
      </c>
      <c r="H7" s="23">
        <v>1</v>
      </c>
      <c r="I7" s="23">
        <v>0</v>
      </c>
    </row>
    <row r="8" spans="2:9" ht="18.75" thickBot="1" x14ac:dyDescent="0.25">
      <c r="B8" s="16" t="s">
        <v>3</v>
      </c>
      <c r="C8" s="17" t="s">
        <v>109</v>
      </c>
      <c r="D8" s="17"/>
      <c r="E8" s="22" t="s">
        <v>14</v>
      </c>
      <c r="F8" s="22" t="s">
        <v>15</v>
      </c>
      <c r="G8" s="22" t="s">
        <v>16</v>
      </c>
      <c r="H8" s="22" t="s">
        <v>17</v>
      </c>
      <c r="I8" s="22" t="s">
        <v>18</v>
      </c>
    </row>
    <row r="9" spans="2:9" ht="18.75" thickBot="1" x14ac:dyDescent="0.25">
      <c r="B9" s="106" t="s">
        <v>39</v>
      </c>
      <c r="C9" s="17" t="s">
        <v>110</v>
      </c>
      <c r="D9" s="17"/>
      <c r="E9" s="23">
        <v>0</v>
      </c>
      <c r="F9" s="23">
        <v>1</v>
      </c>
      <c r="G9" s="23">
        <v>2</v>
      </c>
      <c r="H9" s="23">
        <v>3</v>
      </c>
      <c r="I9" s="23">
        <v>4</v>
      </c>
    </row>
    <row r="10" spans="2:9" ht="18.75" thickBot="1" x14ac:dyDescent="0.25">
      <c r="B10" s="109"/>
      <c r="C10" s="17" t="s">
        <v>111</v>
      </c>
      <c r="D10" s="17"/>
      <c r="E10" s="23">
        <v>3</v>
      </c>
      <c r="F10" s="23">
        <v>4</v>
      </c>
      <c r="G10" s="23">
        <v>2</v>
      </c>
      <c r="H10" s="23">
        <v>1</v>
      </c>
      <c r="I10" s="23">
        <v>0</v>
      </c>
    </row>
    <row r="11" spans="2:9" ht="18.75" thickBot="1" x14ac:dyDescent="0.25">
      <c r="B11" s="109"/>
      <c r="C11" s="17" t="s">
        <v>112</v>
      </c>
      <c r="D11" s="17"/>
      <c r="E11" s="23">
        <v>6</v>
      </c>
      <c r="F11" s="23">
        <v>2</v>
      </c>
      <c r="G11" s="23">
        <v>1</v>
      </c>
      <c r="H11" s="23">
        <v>1</v>
      </c>
      <c r="I11" s="23">
        <v>0</v>
      </c>
    </row>
    <row r="12" spans="2:9" ht="18.75" thickBot="1" x14ac:dyDescent="0.25">
      <c r="B12" s="109"/>
      <c r="C12" s="17" t="s">
        <v>113</v>
      </c>
      <c r="D12" s="17"/>
      <c r="E12" s="23">
        <v>0</v>
      </c>
      <c r="F12" s="23">
        <v>1</v>
      </c>
      <c r="G12" s="23">
        <v>2</v>
      </c>
      <c r="H12" s="23">
        <v>3</v>
      </c>
      <c r="I12" s="23">
        <v>4</v>
      </c>
    </row>
    <row r="13" spans="2:9" ht="18.75" thickBot="1" x14ac:dyDescent="0.25">
      <c r="B13" s="109"/>
      <c r="C13" s="17" t="s">
        <v>114</v>
      </c>
      <c r="D13" s="17"/>
      <c r="E13" s="23">
        <v>0</v>
      </c>
      <c r="F13" s="23">
        <v>2</v>
      </c>
      <c r="G13" s="23">
        <v>3</v>
      </c>
      <c r="H13" s="23">
        <v>3</v>
      </c>
      <c r="I13" s="23">
        <v>2</v>
      </c>
    </row>
    <row r="14" spans="2:9" ht="18.75" thickBot="1" x14ac:dyDescent="0.25">
      <c r="B14" s="109"/>
      <c r="C14" s="17" t="s">
        <v>115</v>
      </c>
      <c r="D14" s="17"/>
      <c r="E14" s="23">
        <v>0</v>
      </c>
      <c r="F14" s="23">
        <v>1</v>
      </c>
      <c r="G14" s="23">
        <v>2</v>
      </c>
      <c r="H14" s="23">
        <v>3</v>
      </c>
      <c r="I14" s="23">
        <v>4</v>
      </c>
    </row>
    <row r="15" spans="2:9" ht="18.75" thickBot="1" x14ac:dyDescent="0.25">
      <c r="B15" s="109"/>
      <c r="C15" s="17" t="s">
        <v>116</v>
      </c>
      <c r="D15" s="17"/>
      <c r="E15" s="23">
        <v>0</v>
      </c>
      <c r="F15" s="23">
        <v>2</v>
      </c>
      <c r="G15" s="23">
        <v>3</v>
      </c>
      <c r="H15" s="23">
        <v>3</v>
      </c>
      <c r="I15" s="23">
        <v>2</v>
      </c>
    </row>
    <row r="16" spans="2:9" ht="18.75" thickBot="1" x14ac:dyDescent="0.25">
      <c r="B16" s="109"/>
      <c r="C16" s="17" t="s">
        <v>117</v>
      </c>
      <c r="D16" s="17"/>
      <c r="E16" s="23">
        <v>3</v>
      </c>
      <c r="F16" s="23">
        <v>4</v>
      </c>
      <c r="G16" s="23">
        <v>2</v>
      </c>
      <c r="H16" s="23">
        <v>1</v>
      </c>
      <c r="I16" s="23">
        <v>0</v>
      </c>
    </row>
    <row r="17" spans="2:9" ht="18.75" thickBot="1" x14ac:dyDescent="0.25">
      <c r="B17" s="110"/>
      <c r="C17" s="17" t="s">
        <v>118</v>
      </c>
      <c r="D17" s="17"/>
      <c r="E17" s="23">
        <v>6</v>
      </c>
      <c r="F17" s="23">
        <v>2</v>
      </c>
      <c r="G17" s="23">
        <v>1</v>
      </c>
      <c r="H17" s="23">
        <v>1</v>
      </c>
      <c r="I17" s="23">
        <v>0</v>
      </c>
    </row>
    <row r="18" spans="2:9" ht="18.75" thickBot="1" x14ac:dyDescent="0.25">
      <c r="B18" s="16" t="s">
        <v>3</v>
      </c>
      <c r="C18" s="17" t="s">
        <v>119</v>
      </c>
      <c r="D18" s="17"/>
      <c r="E18" s="22" t="s">
        <v>14</v>
      </c>
      <c r="F18" s="22" t="s">
        <v>15</v>
      </c>
      <c r="G18" s="22" t="s">
        <v>16</v>
      </c>
      <c r="H18" s="22" t="s">
        <v>17</v>
      </c>
      <c r="I18" s="22" t="s">
        <v>18</v>
      </c>
    </row>
    <row r="19" spans="2:9" ht="18.75" thickBot="1" x14ac:dyDescent="0.25">
      <c r="B19" s="106" t="s">
        <v>120</v>
      </c>
      <c r="C19" s="17" t="s">
        <v>121</v>
      </c>
      <c r="D19" s="17"/>
      <c r="E19" s="23">
        <v>0</v>
      </c>
      <c r="F19" s="23">
        <v>2</v>
      </c>
      <c r="G19" s="23">
        <v>3</v>
      </c>
      <c r="H19" s="23">
        <v>3</v>
      </c>
      <c r="I19" s="23">
        <v>2</v>
      </c>
    </row>
    <row r="20" spans="2:9" ht="18.75" thickBot="1" x14ac:dyDescent="0.25">
      <c r="B20" s="106"/>
      <c r="C20" s="17"/>
      <c r="D20" s="17"/>
      <c r="E20" s="15"/>
      <c r="F20" s="15"/>
      <c r="G20" s="15"/>
      <c r="H20" s="15"/>
      <c r="I20" s="15"/>
    </row>
    <row r="21" spans="2:9" ht="18.75" thickBot="1" x14ac:dyDescent="0.25">
      <c r="B21" s="106"/>
      <c r="C21" s="17"/>
      <c r="D21" s="17"/>
      <c r="E21" s="15"/>
      <c r="F21" s="15"/>
      <c r="G21" s="15"/>
      <c r="H21" s="15"/>
      <c r="I21" s="15"/>
    </row>
    <row r="22" spans="2:9" ht="18.75" thickBot="1" x14ac:dyDescent="0.25">
      <c r="B22" s="106"/>
      <c r="C22" s="17"/>
      <c r="D22" s="17"/>
      <c r="E22" s="15"/>
      <c r="F22" s="15"/>
      <c r="G22" s="15"/>
      <c r="H22" s="15"/>
      <c r="I22" s="15"/>
    </row>
    <row r="23" spans="2:9" ht="18.75" thickBot="1" x14ac:dyDescent="0.25">
      <c r="B23" s="107"/>
      <c r="C23" s="17"/>
      <c r="D23" s="17"/>
      <c r="E23" s="15"/>
      <c r="F23" s="15"/>
      <c r="G23" s="15"/>
      <c r="H23" s="15"/>
      <c r="I23" s="15"/>
    </row>
    <row r="24" spans="2:9" ht="18.75" thickBot="1" x14ac:dyDescent="0.25">
      <c r="B24" s="16" t="s">
        <v>3</v>
      </c>
      <c r="C24" s="17" t="s">
        <v>122</v>
      </c>
      <c r="D24" s="17"/>
      <c r="E24" s="15" t="s">
        <v>14</v>
      </c>
      <c r="F24" s="15" t="s">
        <v>15</v>
      </c>
      <c r="G24" s="15" t="s">
        <v>16</v>
      </c>
      <c r="H24" s="15" t="s">
        <v>17</v>
      </c>
      <c r="I24" s="15" t="s">
        <v>18</v>
      </c>
    </row>
    <row r="25" spans="2:9" ht="18.75" thickBot="1" x14ac:dyDescent="0.25">
      <c r="B25" s="106" t="s">
        <v>4</v>
      </c>
      <c r="C25" s="17" t="s">
        <v>123</v>
      </c>
      <c r="D25" s="17"/>
      <c r="E25" s="17">
        <v>0</v>
      </c>
      <c r="F25" s="17">
        <v>1</v>
      </c>
      <c r="G25" s="17">
        <v>2</v>
      </c>
      <c r="H25" s="17">
        <v>3</v>
      </c>
      <c r="I25" s="17">
        <v>4</v>
      </c>
    </row>
    <row r="26" spans="2:9" ht="18.75" thickBot="1" x14ac:dyDescent="0.25">
      <c r="B26" s="106"/>
      <c r="C26" s="17"/>
      <c r="D26" s="17"/>
      <c r="E26" s="15"/>
      <c r="F26" s="15"/>
      <c r="G26" s="15"/>
      <c r="H26" s="15"/>
      <c r="I26" s="15"/>
    </row>
    <row r="27" spans="2:9" ht="18.75" thickBot="1" x14ac:dyDescent="0.25">
      <c r="B27" s="106"/>
      <c r="C27" s="17"/>
      <c r="D27" s="17"/>
      <c r="E27" s="15"/>
      <c r="F27" s="15"/>
      <c r="G27" s="15"/>
      <c r="H27" s="15"/>
      <c r="I27" s="15"/>
    </row>
    <row r="28" spans="2:9" ht="18.75" thickBot="1" x14ac:dyDescent="0.25">
      <c r="B28" s="107"/>
      <c r="C28" s="17"/>
      <c r="D28" s="17"/>
      <c r="E28" s="15"/>
      <c r="F28" s="15"/>
      <c r="G28" s="15"/>
      <c r="H28" s="15"/>
      <c r="I28" s="15"/>
    </row>
    <row r="29" spans="2:9" ht="18.75" thickBot="1" x14ac:dyDescent="0.25">
      <c r="B29" s="16" t="s">
        <v>3</v>
      </c>
      <c r="C29" s="17" t="s">
        <v>122</v>
      </c>
      <c r="D29" s="17"/>
      <c r="E29" s="15" t="s">
        <v>14</v>
      </c>
      <c r="F29" s="15" t="s">
        <v>15</v>
      </c>
      <c r="G29" s="15" t="s">
        <v>16</v>
      </c>
      <c r="H29" s="15" t="s">
        <v>17</v>
      </c>
      <c r="I29" s="15" t="s">
        <v>18</v>
      </c>
    </row>
    <row r="30" spans="2:9" ht="18.75" thickBot="1" x14ac:dyDescent="0.25">
      <c r="B30" s="106" t="s">
        <v>5</v>
      </c>
      <c r="C30" s="17" t="s">
        <v>123</v>
      </c>
      <c r="D30" s="17"/>
      <c r="E30" s="17">
        <v>3</v>
      </c>
      <c r="F30" s="17">
        <v>4</v>
      </c>
      <c r="G30" s="17">
        <v>2</v>
      </c>
      <c r="H30" s="17">
        <v>1</v>
      </c>
      <c r="I30" s="17">
        <v>0</v>
      </c>
    </row>
    <row r="31" spans="2:9" ht="18.75" thickBot="1" x14ac:dyDescent="0.25">
      <c r="B31" s="106"/>
      <c r="C31" s="17"/>
      <c r="D31" s="17"/>
      <c r="E31" s="15"/>
      <c r="F31" s="15"/>
      <c r="G31" s="15"/>
      <c r="H31" s="15"/>
      <c r="I31" s="15"/>
    </row>
    <row r="32" spans="2:9" ht="18.75" thickBot="1" x14ac:dyDescent="0.25">
      <c r="B32" s="106"/>
      <c r="C32" s="17"/>
      <c r="D32" s="17"/>
      <c r="E32" s="15"/>
      <c r="F32" s="15"/>
      <c r="G32" s="15"/>
      <c r="H32" s="15"/>
      <c r="I32" s="15"/>
    </row>
    <row r="33" spans="2:9" ht="18.75" thickBot="1" x14ac:dyDescent="0.25">
      <c r="B33" s="107"/>
      <c r="C33" s="17"/>
      <c r="D33" s="17"/>
      <c r="E33" s="15"/>
      <c r="F33" s="15"/>
      <c r="G33" s="15"/>
      <c r="H33" s="15"/>
      <c r="I33" s="15"/>
    </row>
    <row r="34" spans="2:9" ht="18.75" thickBot="1" x14ac:dyDescent="0.25">
      <c r="B34" s="16" t="s">
        <v>3</v>
      </c>
      <c r="C34" s="17" t="s">
        <v>124</v>
      </c>
      <c r="D34" s="17"/>
      <c r="E34" s="15" t="s">
        <v>14</v>
      </c>
      <c r="F34" s="15" t="s">
        <v>15</v>
      </c>
      <c r="G34" s="15" t="s">
        <v>16</v>
      </c>
      <c r="H34" s="15" t="s">
        <v>17</v>
      </c>
      <c r="I34" s="15" t="s">
        <v>18</v>
      </c>
    </row>
    <row r="35" spans="2:9" ht="18.75" thickBot="1" x14ac:dyDescent="0.25">
      <c r="B35" s="106" t="s">
        <v>6</v>
      </c>
      <c r="C35" s="17" t="s">
        <v>123</v>
      </c>
      <c r="D35" s="17"/>
      <c r="E35" s="17">
        <v>3</v>
      </c>
      <c r="F35" s="17">
        <v>4</v>
      </c>
      <c r="G35" s="17">
        <v>2</v>
      </c>
      <c r="H35" s="17">
        <v>1</v>
      </c>
      <c r="I35" s="17">
        <v>0</v>
      </c>
    </row>
    <row r="36" spans="2:9" ht="18.75" thickBot="1" x14ac:dyDescent="0.25">
      <c r="B36" s="106"/>
      <c r="C36" s="17"/>
      <c r="D36" s="17"/>
      <c r="E36" s="15"/>
      <c r="F36" s="15"/>
      <c r="G36" s="15"/>
      <c r="H36" s="15"/>
      <c r="I36" s="15"/>
    </row>
    <row r="37" spans="2:9" ht="18.75" thickBot="1" x14ac:dyDescent="0.25">
      <c r="B37" s="106"/>
      <c r="C37" s="17"/>
      <c r="D37" s="17"/>
      <c r="E37" s="15"/>
      <c r="F37" s="15"/>
      <c r="G37" s="15"/>
      <c r="H37" s="15"/>
      <c r="I37" s="15"/>
    </row>
    <row r="38" spans="2:9" ht="18.75" thickBot="1" x14ac:dyDescent="0.25">
      <c r="B38" s="107"/>
      <c r="C38" s="17"/>
      <c r="D38" s="17"/>
      <c r="E38" s="15"/>
      <c r="F38" s="15"/>
      <c r="G38" s="15"/>
      <c r="H38" s="15"/>
      <c r="I38" s="15"/>
    </row>
    <row r="39" spans="2:9" ht="18.75" thickBot="1" x14ac:dyDescent="0.25">
      <c r="B39" s="16" t="s">
        <v>3</v>
      </c>
      <c r="C39" s="17" t="s">
        <v>31</v>
      </c>
      <c r="D39" s="17"/>
      <c r="E39" s="15" t="s">
        <v>14</v>
      </c>
      <c r="F39" s="15" t="s">
        <v>15</v>
      </c>
      <c r="G39" s="15" t="s">
        <v>16</v>
      </c>
      <c r="H39" s="15" t="s">
        <v>17</v>
      </c>
      <c r="I39" s="15" t="s">
        <v>18</v>
      </c>
    </row>
    <row r="40" spans="2:9" ht="18.75" thickBot="1" x14ac:dyDescent="0.25">
      <c r="B40" s="106" t="s">
        <v>125</v>
      </c>
      <c r="C40" s="17" t="s">
        <v>126</v>
      </c>
      <c r="D40" s="17"/>
      <c r="E40" s="17">
        <v>6</v>
      </c>
      <c r="F40" s="17">
        <v>2</v>
      </c>
      <c r="G40" s="17">
        <v>1</v>
      </c>
      <c r="H40" s="17">
        <v>1</v>
      </c>
      <c r="I40" s="17">
        <v>0</v>
      </c>
    </row>
    <row r="41" spans="2:9" ht="18.75" thickBot="1" x14ac:dyDescent="0.25">
      <c r="B41" s="106"/>
      <c r="C41" s="17" t="s">
        <v>127</v>
      </c>
      <c r="D41" s="17"/>
      <c r="E41" s="17">
        <v>3</v>
      </c>
      <c r="F41" s="17">
        <v>4</v>
      </c>
      <c r="G41" s="17">
        <v>2</v>
      </c>
      <c r="H41" s="17">
        <v>1</v>
      </c>
      <c r="I41" s="17">
        <v>0</v>
      </c>
    </row>
    <row r="42" spans="2:9" ht="18.75" thickBot="1" x14ac:dyDescent="0.25">
      <c r="B42" s="106"/>
      <c r="C42" s="17" t="s">
        <v>128</v>
      </c>
      <c r="D42" s="17"/>
      <c r="E42" s="17">
        <v>1</v>
      </c>
      <c r="F42" s="17">
        <v>3</v>
      </c>
      <c r="G42" s="17">
        <v>3</v>
      </c>
      <c r="H42" s="17">
        <v>2</v>
      </c>
      <c r="I42" s="17">
        <v>1</v>
      </c>
    </row>
    <row r="43" spans="2:9" ht="18.75" thickBot="1" x14ac:dyDescent="0.25">
      <c r="B43" s="107"/>
      <c r="C43" s="17" t="s">
        <v>129</v>
      </c>
      <c r="D43" s="17"/>
      <c r="E43" s="17">
        <v>1</v>
      </c>
      <c r="F43" s="17">
        <v>2</v>
      </c>
      <c r="G43" s="17">
        <v>2</v>
      </c>
      <c r="H43" s="17">
        <v>2</v>
      </c>
      <c r="I43" s="17">
        <v>3</v>
      </c>
    </row>
    <row r="44" spans="2:9" ht="18.75" thickBot="1" x14ac:dyDescent="0.25">
      <c r="B44" s="16" t="s">
        <v>3</v>
      </c>
      <c r="C44" s="17" t="s">
        <v>130</v>
      </c>
      <c r="D44" s="17"/>
      <c r="E44" s="15" t="s">
        <v>14</v>
      </c>
      <c r="F44" s="15" t="s">
        <v>15</v>
      </c>
      <c r="G44" s="15" t="s">
        <v>16</v>
      </c>
      <c r="H44" s="15" t="s">
        <v>17</v>
      </c>
      <c r="I44" s="15" t="s">
        <v>18</v>
      </c>
    </row>
    <row r="45" spans="2:9" ht="18.75" thickBot="1" x14ac:dyDescent="0.25">
      <c r="B45" s="106" t="s">
        <v>9</v>
      </c>
      <c r="C45" s="17" t="s">
        <v>131</v>
      </c>
      <c r="D45" s="17"/>
      <c r="E45" s="17">
        <v>6</v>
      </c>
      <c r="F45" s="17">
        <v>2</v>
      </c>
      <c r="G45" s="17">
        <v>1</v>
      </c>
      <c r="H45" s="17">
        <v>1</v>
      </c>
      <c r="I45" s="17">
        <v>0</v>
      </c>
    </row>
    <row r="46" spans="2:9" ht="18.75" thickBot="1" x14ac:dyDescent="0.25">
      <c r="B46" s="106"/>
      <c r="C46" s="17" t="s">
        <v>132</v>
      </c>
      <c r="D46" s="17"/>
      <c r="E46" s="17">
        <v>3</v>
      </c>
      <c r="F46" s="17">
        <v>4</v>
      </c>
      <c r="G46" s="17">
        <v>2</v>
      </c>
      <c r="H46" s="17">
        <v>1</v>
      </c>
      <c r="I46" s="17">
        <v>0</v>
      </c>
    </row>
    <row r="47" spans="2:9" ht="18.75" thickBot="1" x14ac:dyDescent="0.25">
      <c r="B47" s="106"/>
      <c r="C47" s="17" t="s">
        <v>133</v>
      </c>
      <c r="D47" s="17"/>
      <c r="E47" s="17">
        <v>1</v>
      </c>
      <c r="F47" s="17">
        <v>3</v>
      </c>
      <c r="G47" s="17">
        <v>3</v>
      </c>
      <c r="H47" s="17">
        <v>2</v>
      </c>
      <c r="I47" s="17">
        <v>1</v>
      </c>
    </row>
    <row r="48" spans="2:9" ht="18.75" thickBot="1" x14ac:dyDescent="0.25">
      <c r="B48" s="106"/>
      <c r="C48" s="17" t="s">
        <v>134</v>
      </c>
      <c r="D48" s="17"/>
      <c r="E48" s="17">
        <v>1</v>
      </c>
      <c r="F48" s="17">
        <v>2</v>
      </c>
      <c r="G48" s="17">
        <v>3</v>
      </c>
      <c r="H48" s="17">
        <v>2</v>
      </c>
      <c r="I48" s="17">
        <v>2</v>
      </c>
    </row>
    <row r="49" spans="2:9" ht="18.75" thickBot="1" x14ac:dyDescent="0.25">
      <c r="B49" s="107"/>
      <c r="C49" s="17" t="s">
        <v>129</v>
      </c>
      <c r="D49" s="17"/>
      <c r="E49" s="17">
        <v>1</v>
      </c>
      <c r="F49" s="17">
        <v>2</v>
      </c>
      <c r="G49" s="17">
        <v>2</v>
      </c>
      <c r="H49" s="17">
        <v>2</v>
      </c>
      <c r="I49" s="17">
        <v>3</v>
      </c>
    </row>
    <row r="50" spans="2:9" ht="18.75" thickBot="1" x14ac:dyDescent="0.25">
      <c r="B50" s="16" t="s">
        <v>3</v>
      </c>
      <c r="C50" s="17" t="s">
        <v>28</v>
      </c>
      <c r="D50" s="17"/>
      <c r="E50" s="15" t="s">
        <v>14</v>
      </c>
      <c r="F50" s="15" t="s">
        <v>15</v>
      </c>
      <c r="G50" s="15" t="s">
        <v>16</v>
      </c>
      <c r="H50" s="15" t="s">
        <v>17</v>
      </c>
      <c r="I50" s="15" t="s">
        <v>18</v>
      </c>
    </row>
    <row r="51" spans="2:9" ht="18.75" thickBot="1" x14ac:dyDescent="0.25">
      <c r="B51" s="106" t="s">
        <v>73</v>
      </c>
      <c r="C51" s="17" t="s">
        <v>126</v>
      </c>
      <c r="D51" s="17"/>
      <c r="E51" s="17">
        <v>6</v>
      </c>
      <c r="F51" s="17">
        <v>2</v>
      </c>
      <c r="G51" s="17">
        <v>1</v>
      </c>
      <c r="H51" s="17">
        <v>1</v>
      </c>
      <c r="I51" s="17">
        <v>0</v>
      </c>
    </row>
    <row r="52" spans="2:9" ht="18.75" thickBot="1" x14ac:dyDescent="0.25">
      <c r="B52" s="106"/>
      <c r="C52" s="17" t="s">
        <v>127</v>
      </c>
      <c r="D52" s="17"/>
      <c r="E52" s="17">
        <v>3</v>
      </c>
      <c r="F52" s="17">
        <v>4</v>
      </c>
      <c r="G52" s="17">
        <v>2</v>
      </c>
      <c r="H52" s="17">
        <v>1</v>
      </c>
      <c r="I52" s="17">
        <v>0</v>
      </c>
    </row>
    <row r="53" spans="2:9" ht="18.75" thickBot="1" x14ac:dyDescent="0.25">
      <c r="B53" s="106"/>
      <c r="C53" s="17" t="s">
        <v>128</v>
      </c>
      <c r="D53" s="17"/>
      <c r="E53" s="17">
        <v>1</v>
      </c>
      <c r="F53" s="17">
        <v>3</v>
      </c>
      <c r="G53" s="17">
        <v>3</v>
      </c>
      <c r="H53" s="17">
        <v>2</v>
      </c>
      <c r="I53" s="17">
        <v>1</v>
      </c>
    </row>
    <row r="54" spans="2:9" ht="18.75" thickBot="1" x14ac:dyDescent="0.25">
      <c r="B54" s="107"/>
      <c r="C54" s="17" t="s">
        <v>129</v>
      </c>
      <c r="D54" s="17"/>
      <c r="E54" s="17">
        <v>1</v>
      </c>
      <c r="F54" s="17">
        <v>2</v>
      </c>
      <c r="G54" s="17">
        <v>2</v>
      </c>
      <c r="H54" s="17">
        <v>2</v>
      </c>
      <c r="I54" s="17">
        <v>3</v>
      </c>
    </row>
    <row r="55" spans="2:9" ht="18.75" thickBot="1" x14ac:dyDescent="0.25">
      <c r="B55" s="16" t="s">
        <v>3</v>
      </c>
      <c r="C55" s="17" t="s">
        <v>29</v>
      </c>
      <c r="D55" s="17"/>
      <c r="E55" s="15" t="s">
        <v>14</v>
      </c>
      <c r="F55" s="15" t="s">
        <v>15</v>
      </c>
      <c r="G55" s="15" t="s">
        <v>16</v>
      </c>
      <c r="H55" s="15" t="s">
        <v>17</v>
      </c>
      <c r="I55" s="15" t="s">
        <v>18</v>
      </c>
    </row>
    <row r="56" spans="2:9" ht="18.75" thickBot="1" x14ac:dyDescent="0.25">
      <c r="B56" s="106" t="s">
        <v>10</v>
      </c>
      <c r="C56" s="17" t="s">
        <v>126</v>
      </c>
      <c r="D56" s="17"/>
      <c r="E56" s="17">
        <v>6</v>
      </c>
      <c r="F56" s="17">
        <v>2</v>
      </c>
      <c r="G56" s="17">
        <v>1</v>
      </c>
      <c r="H56" s="17">
        <v>1</v>
      </c>
      <c r="I56" s="17">
        <v>0</v>
      </c>
    </row>
    <row r="57" spans="2:9" ht="18.75" thickBot="1" x14ac:dyDescent="0.25">
      <c r="B57" s="106"/>
      <c r="C57" s="17" t="s">
        <v>127</v>
      </c>
      <c r="D57" s="17"/>
      <c r="E57" s="17">
        <v>3</v>
      </c>
      <c r="F57" s="17">
        <v>4</v>
      </c>
      <c r="G57" s="17">
        <v>2</v>
      </c>
      <c r="H57" s="17">
        <v>1</v>
      </c>
      <c r="I57" s="17">
        <v>0</v>
      </c>
    </row>
    <row r="58" spans="2:9" ht="18.75" thickBot="1" x14ac:dyDescent="0.25">
      <c r="B58" s="106"/>
      <c r="C58" s="17" t="s">
        <v>128</v>
      </c>
      <c r="D58" s="17"/>
      <c r="E58" s="17">
        <v>1</v>
      </c>
      <c r="F58" s="17">
        <v>3</v>
      </c>
      <c r="G58" s="17">
        <v>3</v>
      </c>
      <c r="H58" s="17">
        <v>2</v>
      </c>
      <c r="I58" s="17">
        <v>1</v>
      </c>
    </row>
    <row r="59" spans="2:9" ht="18.75" thickBot="1" x14ac:dyDescent="0.25">
      <c r="B59" s="107"/>
      <c r="C59" s="17" t="s">
        <v>129</v>
      </c>
      <c r="D59" s="17"/>
      <c r="E59" s="17">
        <v>1</v>
      </c>
      <c r="F59" s="17">
        <v>2</v>
      </c>
      <c r="G59" s="17">
        <v>2</v>
      </c>
      <c r="H59" s="17">
        <v>2</v>
      </c>
      <c r="I59" s="17">
        <v>3</v>
      </c>
    </row>
    <row r="60" spans="2:9" ht="18.75" thickBot="1" x14ac:dyDescent="0.25">
      <c r="B60" s="16" t="s">
        <v>3</v>
      </c>
      <c r="C60" s="17" t="s">
        <v>135</v>
      </c>
      <c r="D60" s="17"/>
      <c r="E60" s="15" t="s">
        <v>14</v>
      </c>
      <c r="F60" s="15" t="s">
        <v>15</v>
      </c>
      <c r="G60" s="15" t="s">
        <v>16</v>
      </c>
      <c r="H60" s="15" t="s">
        <v>17</v>
      </c>
      <c r="I60" s="15" t="s">
        <v>18</v>
      </c>
    </row>
    <row r="61" spans="2:9" ht="18.75" thickBot="1" x14ac:dyDescent="0.25">
      <c r="B61" s="106" t="s">
        <v>136</v>
      </c>
      <c r="C61" s="17" t="s">
        <v>210</v>
      </c>
      <c r="D61" s="17"/>
      <c r="E61" s="17">
        <v>0</v>
      </c>
      <c r="F61" s="17">
        <v>1</v>
      </c>
      <c r="G61" s="17">
        <v>2</v>
      </c>
      <c r="H61" s="17">
        <v>3</v>
      </c>
      <c r="I61" s="17">
        <v>4</v>
      </c>
    </row>
    <row r="62" spans="2:9" ht="18.75" thickBot="1" x14ac:dyDescent="0.25">
      <c r="B62" s="106"/>
      <c r="C62" s="17" t="s">
        <v>211</v>
      </c>
      <c r="D62" s="17"/>
      <c r="E62" s="17">
        <v>0</v>
      </c>
      <c r="F62" s="17">
        <v>2</v>
      </c>
      <c r="G62" s="17">
        <v>3</v>
      </c>
      <c r="H62" s="17">
        <v>3</v>
      </c>
      <c r="I62" s="17">
        <v>2</v>
      </c>
    </row>
    <row r="63" spans="2:9" ht="18.75" thickBot="1" x14ac:dyDescent="0.25">
      <c r="B63" s="106"/>
      <c r="C63" s="17" t="s">
        <v>212</v>
      </c>
      <c r="D63" s="17"/>
      <c r="E63" s="17">
        <v>3</v>
      </c>
      <c r="F63" s="17">
        <v>4</v>
      </c>
      <c r="G63" s="17">
        <v>2</v>
      </c>
      <c r="H63" s="17">
        <v>1</v>
      </c>
      <c r="I63" s="17">
        <v>0</v>
      </c>
    </row>
    <row r="64" spans="2:9" ht="18.75" thickBot="1" x14ac:dyDescent="0.25">
      <c r="B64" s="107"/>
      <c r="C64" s="17" t="s">
        <v>213</v>
      </c>
      <c r="D64" s="17"/>
      <c r="E64" s="17">
        <v>6</v>
      </c>
      <c r="F64" s="17">
        <v>2</v>
      </c>
      <c r="G64" s="17">
        <v>1</v>
      </c>
      <c r="H64" s="17">
        <v>1</v>
      </c>
      <c r="I64" s="17">
        <v>0</v>
      </c>
    </row>
    <row r="65" spans="2:9" ht="18.75" thickBot="1" x14ac:dyDescent="0.25">
      <c r="B65" s="16" t="s">
        <v>3</v>
      </c>
      <c r="C65" s="17" t="s">
        <v>27</v>
      </c>
      <c r="D65" s="17"/>
      <c r="E65" s="15" t="s">
        <v>14</v>
      </c>
      <c r="F65" s="15" t="s">
        <v>15</v>
      </c>
      <c r="G65" s="15" t="s">
        <v>16</v>
      </c>
      <c r="H65" s="15" t="s">
        <v>17</v>
      </c>
      <c r="I65" s="15" t="s">
        <v>18</v>
      </c>
    </row>
    <row r="66" spans="2:9" ht="18.75" thickBot="1" x14ac:dyDescent="0.25">
      <c r="B66" s="106" t="s">
        <v>137</v>
      </c>
      <c r="C66" s="17" t="s">
        <v>20</v>
      </c>
      <c r="D66" s="17">
        <v>1</v>
      </c>
      <c r="E66" s="17">
        <v>6</v>
      </c>
      <c r="F66" s="17">
        <v>2</v>
      </c>
      <c r="G66" s="17">
        <v>1</v>
      </c>
      <c r="H66" s="17">
        <v>1</v>
      </c>
      <c r="I66" s="17">
        <v>0</v>
      </c>
    </row>
    <row r="67" spans="2:9" ht="19.5" thickBot="1" x14ac:dyDescent="0.25">
      <c r="B67" s="106"/>
      <c r="C67" s="18" t="s">
        <v>21</v>
      </c>
      <c r="D67" s="18">
        <v>2</v>
      </c>
      <c r="E67" s="17">
        <v>4</v>
      </c>
      <c r="F67" s="17">
        <v>3</v>
      </c>
      <c r="G67" s="17">
        <v>2</v>
      </c>
      <c r="H67" s="17">
        <v>1</v>
      </c>
      <c r="I67" s="17">
        <v>0</v>
      </c>
    </row>
    <row r="68" spans="2:9" ht="20.25" thickBot="1" x14ac:dyDescent="0.25">
      <c r="B68" s="106"/>
      <c r="C68" s="19" t="s">
        <v>138</v>
      </c>
      <c r="D68" s="19">
        <v>3</v>
      </c>
      <c r="E68" s="17">
        <v>2</v>
      </c>
      <c r="F68" s="17">
        <v>3</v>
      </c>
      <c r="G68" s="17">
        <v>3</v>
      </c>
      <c r="H68" s="17">
        <v>2</v>
      </c>
      <c r="I68" s="17">
        <v>0</v>
      </c>
    </row>
    <row r="69" spans="2:9" ht="20.25" thickBot="1" x14ac:dyDescent="0.25">
      <c r="B69" s="106"/>
      <c r="C69" s="19" t="s">
        <v>139</v>
      </c>
      <c r="D69" s="17">
        <v>4</v>
      </c>
      <c r="E69" s="17">
        <v>1</v>
      </c>
      <c r="F69" s="17">
        <v>3</v>
      </c>
      <c r="G69" s="17">
        <v>3</v>
      </c>
      <c r="H69" s="17">
        <v>2</v>
      </c>
      <c r="I69" s="17">
        <v>1</v>
      </c>
    </row>
    <row r="70" spans="2:9" ht="20.25" thickBot="1" x14ac:dyDescent="0.25">
      <c r="B70" s="106"/>
      <c r="C70" s="19" t="s">
        <v>140</v>
      </c>
      <c r="D70" s="18">
        <v>5</v>
      </c>
      <c r="E70" s="17">
        <v>1</v>
      </c>
      <c r="F70" s="17">
        <v>2</v>
      </c>
      <c r="G70" s="17">
        <v>3</v>
      </c>
      <c r="H70" s="17">
        <v>2</v>
      </c>
      <c r="I70" s="17">
        <v>2</v>
      </c>
    </row>
    <row r="71" spans="2:9" ht="19.5" thickBot="1" x14ac:dyDescent="0.25">
      <c r="B71" s="106"/>
      <c r="C71" s="17" t="s">
        <v>22</v>
      </c>
      <c r="D71" s="19">
        <v>6</v>
      </c>
      <c r="E71" s="17">
        <v>0</v>
      </c>
      <c r="F71" s="17">
        <v>1</v>
      </c>
      <c r="G71" s="17">
        <v>2</v>
      </c>
      <c r="H71" s="17">
        <v>3</v>
      </c>
      <c r="I71" s="17">
        <v>4</v>
      </c>
    </row>
    <row r="72" spans="2:9" ht="18.75" thickBot="1" x14ac:dyDescent="0.25">
      <c r="B72" s="107"/>
      <c r="C72" s="17" t="s">
        <v>23</v>
      </c>
      <c r="D72" s="17">
        <v>7</v>
      </c>
      <c r="E72" s="17">
        <v>5</v>
      </c>
      <c r="F72" s="17">
        <v>3</v>
      </c>
      <c r="G72" s="17">
        <v>1</v>
      </c>
      <c r="H72" s="17">
        <v>1</v>
      </c>
      <c r="I72" s="17">
        <v>0</v>
      </c>
    </row>
    <row r="73" spans="2:9" ht="18.75" thickBot="1" x14ac:dyDescent="0.25">
      <c r="B73" s="16" t="s">
        <v>3</v>
      </c>
      <c r="C73" s="17" t="s">
        <v>26</v>
      </c>
      <c r="D73" s="17"/>
      <c r="E73" s="15" t="s">
        <v>14</v>
      </c>
      <c r="F73" s="15" t="s">
        <v>15</v>
      </c>
      <c r="G73" s="15" t="s">
        <v>16</v>
      </c>
      <c r="H73" s="15" t="s">
        <v>17</v>
      </c>
      <c r="I73" s="15" t="s">
        <v>18</v>
      </c>
    </row>
    <row r="74" spans="2:9" ht="19.5" thickBot="1" x14ac:dyDescent="0.25">
      <c r="B74" s="106" t="s">
        <v>81</v>
      </c>
      <c r="C74" s="20" t="s">
        <v>214</v>
      </c>
      <c r="D74" s="20"/>
      <c r="E74" s="17">
        <v>1</v>
      </c>
      <c r="F74" s="17">
        <v>3</v>
      </c>
      <c r="G74" s="17">
        <v>3</v>
      </c>
      <c r="H74" s="17">
        <v>2</v>
      </c>
      <c r="I74" s="17">
        <v>1</v>
      </c>
    </row>
    <row r="75" spans="2:9" ht="19.5" thickBot="1" x14ac:dyDescent="0.25">
      <c r="B75" s="106"/>
      <c r="C75" s="20" t="s">
        <v>215</v>
      </c>
      <c r="D75" s="20"/>
      <c r="E75" s="17">
        <v>1</v>
      </c>
      <c r="F75" s="17">
        <v>3</v>
      </c>
      <c r="G75" s="17">
        <v>3</v>
      </c>
      <c r="H75" s="17">
        <v>2</v>
      </c>
      <c r="I75" s="17">
        <v>1</v>
      </c>
    </row>
    <row r="76" spans="2:9" ht="19.5" thickBot="1" x14ac:dyDescent="0.25">
      <c r="B76" s="106"/>
      <c r="C76" s="20" t="s">
        <v>216</v>
      </c>
      <c r="D76" s="20"/>
      <c r="E76" s="17">
        <v>1</v>
      </c>
      <c r="F76" s="17">
        <v>3</v>
      </c>
      <c r="G76" s="17">
        <v>3</v>
      </c>
      <c r="H76" s="17">
        <v>2</v>
      </c>
      <c r="I76" s="17">
        <v>1</v>
      </c>
    </row>
    <row r="77" spans="2:9" ht="19.5" thickBot="1" x14ac:dyDescent="0.25">
      <c r="B77" s="107"/>
      <c r="C77" s="20" t="s">
        <v>217</v>
      </c>
      <c r="D77" s="20"/>
      <c r="E77" s="17">
        <v>1</v>
      </c>
      <c r="F77" s="17">
        <v>3</v>
      </c>
      <c r="G77" s="17">
        <v>3</v>
      </c>
      <c r="H77" s="17">
        <v>2</v>
      </c>
      <c r="I77" s="17">
        <v>1</v>
      </c>
    </row>
    <row r="78" spans="2:9" ht="18.75" thickBot="1" x14ac:dyDescent="0.25">
      <c r="B78" s="16" t="s">
        <v>3</v>
      </c>
      <c r="C78" s="17" t="s">
        <v>135</v>
      </c>
      <c r="D78" s="17"/>
      <c r="E78" s="15" t="s">
        <v>14</v>
      </c>
      <c r="F78" s="15" t="s">
        <v>15</v>
      </c>
      <c r="G78" s="15" t="s">
        <v>16</v>
      </c>
      <c r="H78" s="15" t="s">
        <v>17</v>
      </c>
      <c r="I78" s="15" t="s">
        <v>18</v>
      </c>
    </row>
    <row r="79" spans="2:9" ht="18.75" thickBot="1" x14ac:dyDescent="0.25">
      <c r="B79" s="106" t="s">
        <v>141</v>
      </c>
      <c r="C79" s="17" t="s">
        <v>210</v>
      </c>
      <c r="D79" s="17"/>
      <c r="E79" s="17">
        <v>0</v>
      </c>
      <c r="F79" s="17">
        <v>1</v>
      </c>
      <c r="G79" s="17">
        <v>2</v>
      </c>
      <c r="H79" s="17">
        <v>3</v>
      </c>
      <c r="I79" s="17">
        <v>4</v>
      </c>
    </row>
    <row r="80" spans="2:9" ht="18.75" thickBot="1" x14ac:dyDescent="0.25">
      <c r="B80" s="106"/>
      <c r="C80" s="17" t="s">
        <v>211</v>
      </c>
      <c r="D80" s="17"/>
      <c r="E80" s="17">
        <v>0</v>
      </c>
      <c r="F80" s="17">
        <v>2</v>
      </c>
      <c r="G80" s="17">
        <v>3</v>
      </c>
      <c r="H80" s="17">
        <v>3</v>
      </c>
      <c r="I80" s="17">
        <v>2</v>
      </c>
    </row>
    <row r="81" spans="2:9" ht="18.75" thickBot="1" x14ac:dyDescent="0.25">
      <c r="B81" s="106"/>
      <c r="C81" s="17" t="s">
        <v>212</v>
      </c>
      <c r="D81" s="17"/>
      <c r="E81" s="17">
        <v>3</v>
      </c>
      <c r="F81" s="17">
        <v>4</v>
      </c>
      <c r="G81" s="17">
        <v>2</v>
      </c>
      <c r="H81" s="17">
        <v>1</v>
      </c>
      <c r="I81" s="17">
        <v>0</v>
      </c>
    </row>
    <row r="82" spans="2:9" ht="18.75" thickBot="1" x14ac:dyDescent="0.25">
      <c r="B82" s="107"/>
      <c r="C82" s="17" t="s">
        <v>218</v>
      </c>
      <c r="D82" s="17"/>
      <c r="E82" s="17">
        <v>6</v>
      </c>
      <c r="F82" s="17">
        <v>2</v>
      </c>
      <c r="G82" s="17">
        <v>1</v>
      </c>
      <c r="H82" s="17">
        <v>1</v>
      </c>
      <c r="I82" s="17">
        <v>0</v>
      </c>
    </row>
    <row r="83" spans="2:9" ht="18.75" thickBot="1" x14ac:dyDescent="0.25">
      <c r="B83" s="16" t="s">
        <v>3</v>
      </c>
      <c r="C83" s="17" t="s">
        <v>27</v>
      </c>
      <c r="D83" s="17"/>
      <c r="E83" s="15" t="s">
        <v>14</v>
      </c>
      <c r="F83" s="15" t="s">
        <v>15</v>
      </c>
      <c r="G83" s="15" t="s">
        <v>16</v>
      </c>
      <c r="H83" s="15" t="s">
        <v>17</v>
      </c>
      <c r="I83" s="15" t="s">
        <v>18</v>
      </c>
    </row>
    <row r="84" spans="2:9" ht="18.75" thickBot="1" x14ac:dyDescent="0.25">
      <c r="B84" s="106" t="s">
        <v>19</v>
      </c>
      <c r="C84" s="17" t="s">
        <v>20</v>
      </c>
      <c r="D84" s="17">
        <v>1</v>
      </c>
      <c r="E84" s="17">
        <v>6</v>
      </c>
      <c r="F84" s="17">
        <v>2</v>
      </c>
      <c r="G84" s="17">
        <v>1</v>
      </c>
      <c r="H84" s="17">
        <v>1</v>
      </c>
      <c r="I84" s="17">
        <v>0</v>
      </c>
    </row>
    <row r="85" spans="2:9" ht="19.5" thickBot="1" x14ac:dyDescent="0.25">
      <c r="B85" s="106"/>
      <c r="C85" s="18" t="s">
        <v>21</v>
      </c>
      <c r="D85" s="18">
        <v>2</v>
      </c>
      <c r="E85" s="17">
        <v>4</v>
      </c>
      <c r="F85" s="17">
        <v>3</v>
      </c>
      <c r="G85" s="17">
        <v>2</v>
      </c>
      <c r="H85" s="17">
        <v>1</v>
      </c>
      <c r="I85" s="17">
        <v>0</v>
      </c>
    </row>
    <row r="86" spans="2:9" ht="20.25" thickBot="1" x14ac:dyDescent="0.25">
      <c r="B86" s="106"/>
      <c r="C86" s="19" t="s">
        <v>138</v>
      </c>
      <c r="D86" s="19">
        <v>3</v>
      </c>
      <c r="E86" s="17">
        <v>2</v>
      </c>
      <c r="F86" s="17">
        <v>3</v>
      </c>
      <c r="G86" s="17">
        <v>3</v>
      </c>
      <c r="H86" s="17">
        <v>2</v>
      </c>
      <c r="I86" s="17">
        <v>0</v>
      </c>
    </row>
    <row r="87" spans="2:9" ht="20.25" thickBot="1" x14ac:dyDescent="0.25">
      <c r="B87" s="106"/>
      <c r="C87" s="19" t="s">
        <v>139</v>
      </c>
      <c r="D87" s="17">
        <v>4</v>
      </c>
      <c r="E87" s="17">
        <v>1</v>
      </c>
      <c r="F87" s="17">
        <v>3</v>
      </c>
      <c r="G87" s="17">
        <v>3</v>
      </c>
      <c r="H87" s="17">
        <v>2</v>
      </c>
      <c r="I87" s="17">
        <v>1</v>
      </c>
    </row>
    <row r="88" spans="2:9" ht="20.25" thickBot="1" x14ac:dyDescent="0.25">
      <c r="B88" s="106"/>
      <c r="C88" s="19" t="s">
        <v>140</v>
      </c>
      <c r="D88" s="18">
        <v>5</v>
      </c>
      <c r="E88" s="17">
        <v>1</v>
      </c>
      <c r="F88" s="17">
        <v>2</v>
      </c>
      <c r="G88" s="17">
        <v>3</v>
      </c>
      <c r="H88" s="17">
        <v>2</v>
      </c>
      <c r="I88" s="17">
        <v>2</v>
      </c>
    </row>
    <row r="89" spans="2:9" ht="19.5" thickBot="1" x14ac:dyDescent="0.25">
      <c r="B89" s="106"/>
      <c r="C89" s="17" t="s">
        <v>22</v>
      </c>
      <c r="D89" s="19">
        <v>6</v>
      </c>
      <c r="E89" s="17">
        <v>0</v>
      </c>
      <c r="F89" s="17">
        <v>1</v>
      </c>
      <c r="G89" s="17">
        <v>2</v>
      </c>
      <c r="H89" s="17">
        <v>3</v>
      </c>
      <c r="I89" s="17">
        <v>4</v>
      </c>
    </row>
    <row r="90" spans="2:9" ht="18.75" thickBot="1" x14ac:dyDescent="0.25">
      <c r="B90" s="107"/>
      <c r="C90" s="17" t="s">
        <v>23</v>
      </c>
      <c r="D90" s="17">
        <v>7</v>
      </c>
      <c r="E90" s="17">
        <v>5</v>
      </c>
      <c r="F90" s="17">
        <v>3</v>
      </c>
      <c r="G90" s="17">
        <v>1</v>
      </c>
      <c r="H90" s="17">
        <v>1</v>
      </c>
      <c r="I90" s="17">
        <v>0</v>
      </c>
    </row>
    <row r="91" spans="2:9" ht="18.75" thickBot="1" x14ac:dyDescent="0.25">
      <c r="B91" s="16" t="s">
        <v>3</v>
      </c>
      <c r="C91" s="17" t="s">
        <v>26</v>
      </c>
      <c r="D91" s="17"/>
      <c r="E91" s="15" t="s">
        <v>14</v>
      </c>
      <c r="F91" s="15" t="s">
        <v>15</v>
      </c>
      <c r="G91" s="15" t="s">
        <v>16</v>
      </c>
      <c r="H91" s="15" t="s">
        <v>17</v>
      </c>
      <c r="I91" s="15" t="s">
        <v>18</v>
      </c>
    </row>
    <row r="92" spans="2:9" ht="19.5" thickBot="1" x14ac:dyDescent="0.25">
      <c r="B92" s="106" t="s">
        <v>90</v>
      </c>
      <c r="C92" s="20" t="s">
        <v>214</v>
      </c>
      <c r="D92" s="20"/>
      <c r="E92" s="17">
        <v>1</v>
      </c>
      <c r="F92" s="17">
        <v>3</v>
      </c>
      <c r="G92" s="17">
        <v>3</v>
      </c>
      <c r="H92" s="17">
        <v>2</v>
      </c>
      <c r="I92" s="17">
        <v>1</v>
      </c>
    </row>
    <row r="93" spans="2:9" ht="19.5" thickBot="1" x14ac:dyDescent="0.25">
      <c r="B93" s="106"/>
      <c r="C93" s="20" t="s">
        <v>215</v>
      </c>
      <c r="D93" s="20"/>
      <c r="E93" s="17">
        <v>1</v>
      </c>
      <c r="F93" s="17">
        <v>3</v>
      </c>
      <c r="G93" s="17">
        <v>3</v>
      </c>
      <c r="H93" s="17">
        <v>2</v>
      </c>
      <c r="I93" s="17">
        <v>1</v>
      </c>
    </row>
    <row r="94" spans="2:9" ht="19.5" thickBot="1" x14ac:dyDescent="0.25">
      <c r="B94" s="106"/>
      <c r="C94" s="20" t="s">
        <v>216</v>
      </c>
      <c r="D94" s="20"/>
      <c r="E94" s="17">
        <v>1</v>
      </c>
      <c r="F94" s="17">
        <v>3</v>
      </c>
      <c r="G94" s="17">
        <v>3</v>
      </c>
      <c r="H94" s="17">
        <v>2</v>
      </c>
      <c r="I94" s="17">
        <v>1</v>
      </c>
    </row>
    <row r="95" spans="2:9" ht="19.5" thickBot="1" x14ac:dyDescent="0.25">
      <c r="B95" s="107"/>
      <c r="C95" s="20" t="s">
        <v>217</v>
      </c>
      <c r="D95" s="20"/>
      <c r="E95" s="17">
        <v>1</v>
      </c>
      <c r="F95" s="17">
        <v>3</v>
      </c>
      <c r="G95" s="17">
        <v>3</v>
      </c>
      <c r="H95" s="17">
        <v>2</v>
      </c>
      <c r="I95" s="17">
        <v>1</v>
      </c>
    </row>
    <row r="96" spans="2:9" ht="18.75" thickBot="1" x14ac:dyDescent="0.25">
      <c r="B96" s="16" t="s">
        <v>3</v>
      </c>
      <c r="C96" s="17" t="s">
        <v>24</v>
      </c>
      <c r="D96" s="17"/>
      <c r="E96" s="17" t="s">
        <v>14</v>
      </c>
      <c r="F96" s="17" t="s">
        <v>15</v>
      </c>
      <c r="G96" s="17" t="s">
        <v>16</v>
      </c>
      <c r="H96" s="17" t="s">
        <v>17</v>
      </c>
      <c r="I96" s="17" t="s">
        <v>18</v>
      </c>
    </row>
    <row r="97" spans="2:9" ht="19.5" thickBot="1" x14ac:dyDescent="0.25">
      <c r="B97" s="106" t="s">
        <v>25</v>
      </c>
      <c r="C97" s="18" t="s">
        <v>142</v>
      </c>
      <c r="D97" s="18">
        <v>1</v>
      </c>
      <c r="E97" s="17">
        <v>1</v>
      </c>
      <c r="F97" s="17">
        <v>2</v>
      </c>
      <c r="G97" s="17">
        <v>3</v>
      </c>
      <c r="H97" s="17">
        <v>2</v>
      </c>
      <c r="I97" s="17">
        <v>2</v>
      </c>
    </row>
    <row r="98" spans="2:9" ht="19.5" thickBot="1" x14ac:dyDescent="0.25">
      <c r="B98" s="109"/>
      <c r="C98" s="18" t="s">
        <v>143</v>
      </c>
      <c r="D98" s="18">
        <v>2</v>
      </c>
      <c r="E98" s="17">
        <v>1</v>
      </c>
      <c r="F98" s="17">
        <v>2</v>
      </c>
      <c r="G98" s="17">
        <v>3</v>
      </c>
      <c r="H98" s="17">
        <v>3</v>
      </c>
      <c r="I98" s="17">
        <v>1</v>
      </c>
    </row>
    <row r="99" spans="2:9" ht="19.5" thickBot="1" x14ac:dyDescent="0.25">
      <c r="B99" s="110"/>
      <c r="C99" s="18" t="s">
        <v>144</v>
      </c>
      <c r="D99" s="18">
        <v>3</v>
      </c>
      <c r="E99" s="17">
        <v>4</v>
      </c>
      <c r="F99" s="17">
        <v>3</v>
      </c>
      <c r="G99" s="17">
        <v>2</v>
      </c>
      <c r="H99" s="17">
        <v>1</v>
      </c>
      <c r="I99" s="17">
        <v>0</v>
      </c>
    </row>
    <row r="100" spans="2:9" ht="18.75" thickBot="1" x14ac:dyDescent="0.25">
      <c r="B100" s="16" t="s">
        <v>3</v>
      </c>
      <c r="C100" s="17" t="s">
        <v>145</v>
      </c>
      <c r="D100" s="17"/>
      <c r="E100" s="17" t="s">
        <v>14</v>
      </c>
      <c r="F100" s="17" t="s">
        <v>15</v>
      </c>
      <c r="G100" s="17" t="s">
        <v>16</v>
      </c>
      <c r="H100" s="17" t="s">
        <v>17</v>
      </c>
      <c r="I100" s="17" t="s">
        <v>18</v>
      </c>
    </row>
    <row r="101" spans="2:9" ht="18.75" thickBot="1" x14ac:dyDescent="0.25">
      <c r="B101" s="111" t="s">
        <v>146</v>
      </c>
      <c r="C101" s="17" t="s">
        <v>147</v>
      </c>
      <c r="D101" s="17">
        <v>1</v>
      </c>
      <c r="E101" s="17">
        <v>0</v>
      </c>
      <c r="F101" s="17">
        <v>2</v>
      </c>
      <c r="G101" s="17">
        <v>3</v>
      </c>
      <c r="H101" s="17">
        <v>3</v>
      </c>
      <c r="I101" s="17">
        <v>2</v>
      </c>
    </row>
    <row r="102" spans="2:9" ht="18.75" thickBot="1" x14ac:dyDescent="0.25">
      <c r="B102" s="112"/>
      <c r="C102" s="17" t="s">
        <v>148</v>
      </c>
      <c r="D102" s="17">
        <v>2</v>
      </c>
      <c r="E102" s="17">
        <v>3</v>
      </c>
      <c r="F102" s="17">
        <v>4</v>
      </c>
      <c r="G102" s="17">
        <v>2</v>
      </c>
      <c r="H102" s="17">
        <v>1</v>
      </c>
      <c r="I102" s="17">
        <v>0</v>
      </c>
    </row>
    <row r="103" spans="2:9" ht="18.75" thickBot="1" x14ac:dyDescent="0.25">
      <c r="B103" s="16" t="s">
        <v>3</v>
      </c>
      <c r="C103" s="17" t="s">
        <v>119</v>
      </c>
      <c r="D103" s="17"/>
      <c r="E103" s="17" t="s">
        <v>14</v>
      </c>
      <c r="F103" s="17" t="s">
        <v>15</v>
      </c>
      <c r="G103" s="17" t="s">
        <v>16</v>
      </c>
      <c r="H103" s="17" t="s">
        <v>17</v>
      </c>
      <c r="I103" s="17" t="s">
        <v>18</v>
      </c>
    </row>
    <row r="104" spans="2:9" ht="18.75" thickBot="1" x14ac:dyDescent="0.25">
      <c r="B104" s="106" t="s">
        <v>149</v>
      </c>
      <c r="C104" s="17" t="s">
        <v>210</v>
      </c>
      <c r="D104" s="17"/>
      <c r="E104" s="17">
        <v>0</v>
      </c>
      <c r="F104" s="17">
        <v>1</v>
      </c>
      <c r="G104" s="17">
        <v>2</v>
      </c>
      <c r="H104" s="17">
        <v>3</v>
      </c>
      <c r="I104" s="17">
        <v>4</v>
      </c>
    </row>
    <row r="105" spans="2:9" ht="18.75" thickBot="1" x14ac:dyDescent="0.25">
      <c r="B105" s="106"/>
      <c r="C105" s="17" t="s">
        <v>211</v>
      </c>
      <c r="D105" s="17"/>
      <c r="E105" s="17">
        <v>0</v>
      </c>
      <c r="F105" s="17">
        <v>2</v>
      </c>
      <c r="G105" s="17">
        <v>3</v>
      </c>
      <c r="H105" s="17">
        <v>3</v>
      </c>
      <c r="I105" s="17">
        <v>2</v>
      </c>
    </row>
    <row r="106" spans="2:9" ht="18.75" thickBot="1" x14ac:dyDescent="0.25">
      <c r="B106" s="106"/>
      <c r="C106" s="17" t="s">
        <v>212</v>
      </c>
      <c r="D106" s="17"/>
      <c r="E106" s="17">
        <v>3</v>
      </c>
      <c r="F106" s="17">
        <v>4</v>
      </c>
      <c r="G106" s="17">
        <v>2</v>
      </c>
      <c r="H106" s="17">
        <v>1</v>
      </c>
      <c r="I106" s="17">
        <v>0</v>
      </c>
    </row>
    <row r="107" spans="2:9" ht="18.75" thickBot="1" x14ac:dyDescent="0.25">
      <c r="B107" s="107"/>
      <c r="C107" s="17" t="s">
        <v>213</v>
      </c>
      <c r="D107" s="17"/>
      <c r="E107" s="17">
        <v>6</v>
      </c>
      <c r="F107" s="17">
        <v>2</v>
      </c>
      <c r="G107" s="17">
        <v>1</v>
      </c>
      <c r="H107" s="17">
        <v>1</v>
      </c>
      <c r="I107" s="17">
        <v>0</v>
      </c>
    </row>
    <row r="108" spans="2:9" ht="18.75" thickBot="1" x14ac:dyDescent="0.25">
      <c r="B108" s="16" t="s">
        <v>3</v>
      </c>
      <c r="C108" s="17" t="s">
        <v>13</v>
      </c>
      <c r="D108" s="17"/>
      <c r="E108" s="15" t="s">
        <v>14</v>
      </c>
      <c r="F108" s="15" t="s">
        <v>15</v>
      </c>
      <c r="G108" s="15" t="s">
        <v>16</v>
      </c>
      <c r="H108" s="15" t="s">
        <v>17</v>
      </c>
      <c r="I108" s="15" t="s">
        <v>18</v>
      </c>
    </row>
    <row r="109" spans="2:9" ht="18.75" thickBot="1" x14ac:dyDescent="0.25">
      <c r="B109" s="106" t="s">
        <v>98</v>
      </c>
      <c r="C109" s="17" t="s">
        <v>219</v>
      </c>
      <c r="D109" s="17"/>
      <c r="E109" s="17">
        <v>6</v>
      </c>
      <c r="F109" s="17">
        <v>2</v>
      </c>
      <c r="G109" s="17">
        <v>1</v>
      </c>
      <c r="H109" s="17">
        <v>1</v>
      </c>
      <c r="I109" s="17">
        <v>0</v>
      </c>
    </row>
    <row r="110" spans="2:9" ht="19.5" thickBot="1" x14ac:dyDescent="0.25">
      <c r="B110" s="106"/>
      <c r="C110" s="18" t="s">
        <v>220</v>
      </c>
      <c r="D110" s="18"/>
      <c r="E110" s="17">
        <v>4</v>
      </c>
      <c r="F110" s="17">
        <v>3</v>
      </c>
      <c r="G110" s="17">
        <v>2</v>
      </c>
      <c r="H110" s="17">
        <v>1</v>
      </c>
      <c r="I110" s="17">
        <v>0</v>
      </c>
    </row>
    <row r="111" spans="2:9" ht="18.75" thickBot="1" x14ac:dyDescent="0.25">
      <c r="B111" s="107"/>
      <c r="C111" s="17" t="s">
        <v>221</v>
      </c>
      <c r="D111" s="17"/>
      <c r="E111" s="17">
        <v>0</v>
      </c>
      <c r="F111" s="17">
        <v>1</v>
      </c>
      <c r="G111" s="17">
        <v>2</v>
      </c>
      <c r="H111" s="17">
        <v>3</v>
      </c>
      <c r="I111" s="17">
        <v>4</v>
      </c>
    </row>
  </sheetData>
  <mergeCells count="21">
    <mergeCell ref="B97:B99"/>
    <mergeCell ref="B101:B102"/>
    <mergeCell ref="B104:B107"/>
    <mergeCell ref="B109:B111"/>
    <mergeCell ref="B61:B64"/>
    <mergeCell ref="B66:B72"/>
    <mergeCell ref="B74:B77"/>
    <mergeCell ref="B79:B82"/>
    <mergeCell ref="B84:B90"/>
    <mergeCell ref="B92:B95"/>
    <mergeCell ref="B56:B59"/>
    <mergeCell ref="E2:I2"/>
    <mergeCell ref="B4:B7"/>
    <mergeCell ref="B9:B17"/>
    <mergeCell ref="B19:B23"/>
    <mergeCell ref="B25:B28"/>
    <mergeCell ref="B30:B33"/>
    <mergeCell ref="B35:B38"/>
    <mergeCell ref="B40:B43"/>
    <mergeCell ref="B45:B49"/>
    <mergeCell ref="B51:B54"/>
  </mergeCells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CF8A0-87D4-4814-A3B1-599EADB47C64}">
  <dimension ref="B3:H9"/>
  <sheetViews>
    <sheetView zoomScale="85" zoomScaleNormal="85" workbookViewId="0">
      <selection activeCell="B9" sqref="B9"/>
    </sheetView>
  </sheetViews>
  <sheetFormatPr defaultRowHeight="14.25" x14ac:dyDescent="0.2"/>
  <cols>
    <col min="2" max="2" width="25" customWidth="1"/>
    <col min="3" max="3" width="17.375" customWidth="1"/>
    <col min="4" max="4" width="13.625" customWidth="1"/>
    <col min="5" max="5" width="17.875" customWidth="1"/>
    <col min="6" max="6" width="20.25" customWidth="1"/>
    <col min="7" max="7" width="20.375" customWidth="1"/>
    <col min="8" max="8" width="19.125" customWidth="1"/>
  </cols>
  <sheetData>
    <row r="3" spans="2:8" ht="37.5" x14ac:dyDescent="0.25">
      <c r="B3" s="28"/>
      <c r="C3" s="28" t="s">
        <v>58</v>
      </c>
      <c r="D3" s="28" t="s">
        <v>65</v>
      </c>
      <c r="E3" s="28" t="s">
        <v>70</v>
      </c>
      <c r="F3" s="28" t="s">
        <v>77</v>
      </c>
      <c r="G3" s="28" t="s">
        <v>84</v>
      </c>
      <c r="H3" s="28" t="s">
        <v>94</v>
      </c>
    </row>
    <row r="4" spans="2:8" ht="18.75" x14ac:dyDescent="0.25">
      <c r="B4" s="28" t="s">
        <v>58</v>
      </c>
      <c r="C4" s="29">
        <v>1</v>
      </c>
      <c r="D4" s="29">
        <v>1</v>
      </c>
      <c r="E4" s="29">
        <v>1</v>
      </c>
      <c r="F4" s="29">
        <v>1</v>
      </c>
      <c r="G4" s="29">
        <v>1</v>
      </c>
      <c r="H4" s="29">
        <v>1</v>
      </c>
    </row>
    <row r="5" spans="2:8" ht="18.75" x14ac:dyDescent="0.25">
      <c r="B5" s="28" t="s">
        <v>65</v>
      </c>
      <c r="C5" s="29">
        <v>1</v>
      </c>
      <c r="D5" s="29">
        <v>1</v>
      </c>
      <c r="E5" s="29">
        <v>1</v>
      </c>
      <c r="F5" s="29">
        <v>1</v>
      </c>
      <c r="G5" s="29">
        <v>1</v>
      </c>
      <c r="H5" s="29">
        <v>1</v>
      </c>
    </row>
    <row r="6" spans="2:8" ht="18.75" x14ac:dyDescent="0.25">
      <c r="B6" s="28" t="s">
        <v>70</v>
      </c>
      <c r="C6" s="29">
        <v>1</v>
      </c>
      <c r="D6" s="29">
        <v>1</v>
      </c>
      <c r="E6" s="29">
        <v>1</v>
      </c>
      <c r="F6" s="29">
        <v>1</v>
      </c>
      <c r="G6" s="29">
        <v>1</v>
      </c>
      <c r="H6" s="29">
        <v>1</v>
      </c>
    </row>
    <row r="7" spans="2:8" ht="37.5" x14ac:dyDescent="0.25">
      <c r="B7" s="28" t="s">
        <v>77</v>
      </c>
      <c r="C7" s="29">
        <v>1</v>
      </c>
      <c r="D7" s="29">
        <v>1</v>
      </c>
      <c r="E7" s="29">
        <v>1</v>
      </c>
      <c r="F7" s="29">
        <v>1</v>
      </c>
      <c r="G7" s="29">
        <v>1</v>
      </c>
      <c r="H7" s="29">
        <v>1</v>
      </c>
    </row>
    <row r="8" spans="2:8" ht="37.5" x14ac:dyDescent="0.25">
      <c r="B8" s="28" t="s">
        <v>84</v>
      </c>
      <c r="C8" s="29">
        <v>1</v>
      </c>
      <c r="D8" s="29">
        <v>1</v>
      </c>
      <c r="E8" s="29">
        <v>1</v>
      </c>
      <c r="F8" s="29">
        <v>1</v>
      </c>
      <c r="G8" s="29">
        <v>1</v>
      </c>
      <c r="H8" s="29">
        <v>1</v>
      </c>
    </row>
    <row r="9" spans="2:8" ht="18.75" x14ac:dyDescent="0.25">
      <c r="B9" s="28" t="s">
        <v>278</v>
      </c>
      <c r="C9" s="29">
        <v>1</v>
      </c>
      <c r="D9" s="29">
        <v>1</v>
      </c>
      <c r="E9" s="29">
        <v>1</v>
      </c>
      <c r="F9" s="29">
        <v>1</v>
      </c>
      <c r="G9" s="29">
        <v>1</v>
      </c>
      <c r="H9" s="29">
        <v>1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744B6-6311-47A7-B3A2-ACE80317CC00}">
  <dimension ref="C2:H33"/>
  <sheetViews>
    <sheetView topLeftCell="A16" zoomScale="40" zoomScaleNormal="40" workbookViewId="0">
      <selection activeCell="C31" sqref="C30:F33"/>
    </sheetView>
  </sheetViews>
  <sheetFormatPr defaultColWidth="9" defaultRowHeight="23.25" x14ac:dyDescent="0.2"/>
  <cols>
    <col min="1" max="2" width="9" style="8"/>
    <col min="3" max="3" width="36.75" style="50" customWidth="1"/>
    <col min="4" max="4" width="29.125" style="50" customWidth="1"/>
    <col min="5" max="5" width="29.5" style="50" customWidth="1"/>
    <col min="6" max="6" width="32.75" style="50" customWidth="1"/>
    <col min="7" max="7" width="28.125" style="50" customWidth="1"/>
    <col min="8" max="8" width="32.25" style="50" customWidth="1"/>
    <col min="9" max="16384" width="9" style="8"/>
  </cols>
  <sheetData>
    <row r="2" spans="3:8" ht="24" thickBot="1" x14ac:dyDescent="0.25"/>
    <row r="3" spans="3:8" ht="24" thickBot="1" x14ac:dyDescent="0.25">
      <c r="C3" s="30" t="s">
        <v>58</v>
      </c>
      <c r="D3" s="30" t="s">
        <v>32</v>
      </c>
      <c r="E3" s="30" t="s">
        <v>39</v>
      </c>
      <c r="F3" s="30" t="s">
        <v>120</v>
      </c>
      <c r="G3" s="8"/>
      <c r="H3" s="8"/>
    </row>
    <row r="4" spans="3:8" ht="24" thickBot="1" x14ac:dyDescent="0.25">
      <c r="C4" s="31" t="s">
        <v>32</v>
      </c>
      <c r="D4" s="32">
        <v>1</v>
      </c>
      <c r="E4" s="32">
        <v>1</v>
      </c>
      <c r="F4" s="33">
        <v>1</v>
      </c>
      <c r="G4" s="8"/>
      <c r="H4" s="8"/>
    </row>
    <row r="5" spans="3:8" ht="24" thickBot="1" x14ac:dyDescent="0.25">
      <c r="C5" s="31" t="s">
        <v>39</v>
      </c>
      <c r="D5" s="33">
        <v>1</v>
      </c>
      <c r="E5" s="32">
        <v>1</v>
      </c>
      <c r="F5" s="33">
        <v>1</v>
      </c>
      <c r="G5" s="8"/>
      <c r="H5" s="8"/>
    </row>
    <row r="6" spans="3:8" ht="24" thickBot="1" x14ac:dyDescent="0.25">
      <c r="C6" s="31" t="s">
        <v>120</v>
      </c>
      <c r="D6" s="33">
        <v>1</v>
      </c>
      <c r="E6" s="33">
        <v>1</v>
      </c>
      <c r="F6" s="32">
        <v>1</v>
      </c>
      <c r="G6" s="8"/>
      <c r="H6" s="8"/>
    </row>
    <row r="7" spans="3:8" s="38" customFormat="1" ht="24" thickBot="1" x14ac:dyDescent="0.25">
      <c r="C7" s="34"/>
      <c r="D7" s="35"/>
      <c r="E7" s="35"/>
      <c r="F7" s="36"/>
      <c r="G7" s="37"/>
    </row>
    <row r="8" spans="3:8" ht="24" thickBot="1" x14ac:dyDescent="0.25">
      <c r="C8" s="30" t="s">
        <v>65</v>
      </c>
      <c r="D8" s="39" t="s">
        <v>4</v>
      </c>
      <c r="E8" s="39" t="s">
        <v>5</v>
      </c>
      <c r="F8" s="39" t="s">
        <v>6</v>
      </c>
      <c r="G8" s="39" t="s">
        <v>6</v>
      </c>
      <c r="H8" s="8"/>
    </row>
    <row r="9" spans="3:8" ht="24" thickBot="1" x14ac:dyDescent="0.25">
      <c r="C9" s="31" t="s">
        <v>4</v>
      </c>
      <c r="D9" s="40">
        <v>1</v>
      </c>
      <c r="E9" s="40">
        <v>1</v>
      </c>
      <c r="F9" s="40">
        <v>1</v>
      </c>
      <c r="G9" s="40">
        <v>3</v>
      </c>
      <c r="H9" s="8"/>
    </row>
    <row r="10" spans="3:8" ht="24" thickBot="1" x14ac:dyDescent="0.25">
      <c r="C10" s="31" t="s">
        <v>5</v>
      </c>
      <c r="D10" s="40">
        <v>1</v>
      </c>
      <c r="E10" s="40">
        <v>1</v>
      </c>
      <c r="F10" s="41">
        <v>1</v>
      </c>
      <c r="G10" s="40">
        <v>1</v>
      </c>
      <c r="H10" s="8"/>
    </row>
    <row r="11" spans="3:8" ht="24" thickBot="1" x14ac:dyDescent="0.25">
      <c r="C11" s="31" t="s">
        <v>6</v>
      </c>
      <c r="D11" s="40">
        <v>1</v>
      </c>
      <c r="E11" s="41">
        <v>1</v>
      </c>
      <c r="F11" s="41">
        <v>1</v>
      </c>
      <c r="G11" s="40">
        <v>1</v>
      </c>
      <c r="H11" s="8"/>
    </row>
    <row r="12" spans="3:8" s="45" customFormat="1" ht="24" thickBot="1" x14ac:dyDescent="0.25">
      <c r="C12" s="42"/>
      <c r="D12" s="43"/>
      <c r="E12" s="44"/>
      <c r="F12" s="44"/>
      <c r="G12" s="43"/>
    </row>
    <row r="13" spans="3:8" ht="24" thickBot="1" x14ac:dyDescent="0.25">
      <c r="C13" s="31" t="s">
        <v>70</v>
      </c>
      <c r="D13" s="31" t="s">
        <v>8</v>
      </c>
      <c r="E13" s="31" t="s">
        <v>9</v>
      </c>
      <c r="F13" s="31" t="s">
        <v>73</v>
      </c>
      <c r="G13" s="31" t="s">
        <v>10</v>
      </c>
      <c r="H13" s="8"/>
    </row>
    <row r="14" spans="3:8" ht="24" thickBot="1" x14ac:dyDescent="0.25">
      <c r="C14" s="31" t="s">
        <v>8</v>
      </c>
      <c r="D14" s="40">
        <v>1</v>
      </c>
      <c r="E14" s="40">
        <v>1</v>
      </c>
      <c r="F14" s="41">
        <v>1</v>
      </c>
      <c r="G14" s="40">
        <v>1</v>
      </c>
      <c r="H14" s="8"/>
    </row>
    <row r="15" spans="3:8" ht="24" thickBot="1" x14ac:dyDescent="0.25">
      <c r="C15" s="31" t="s">
        <v>9</v>
      </c>
      <c r="D15" s="41">
        <v>1</v>
      </c>
      <c r="E15" s="40">
        <v>1</v>
      </c>
      <c r="F15" s="41">
        <v>1</v>
      </c>
      <c r="G15" s="40">
        <v>2</v>
      </c>
      <c r="H15" s="8"/>
    </row>
    <row r="16" spans="3:8" ht="24" thickBot="1" x14ac:dyDescent="0.25">
      <c r="C16" s="31" t="s">
        <v>73</v>
      </c>
      <c r="D16" s="41">
        <v>1</v>
      </c>
      <c r="E16" s="41">
        <v>1</v>
      </c>
      <c r="F16" s="40">
        <v>1</v>
      </c>
      <c r="G16" s="41">
        <v>1</v>
      </c>
      <c r="H16" s="8"/>
    </row>
    <row r="17" spans="3:8" ht="24" thickBot="1" x14ac:dyDescent="0.25">
      <c r="C17" s="31" t="s">
        <v>10</v>
      </c>
      <c r="D17" s="41">
        <v>1</v>
      </c>
      <c r="E17" s="41">
        <v>1</v>
      </c>
      <c r="F17" s="41">
        <v>1</v>
      </c>
      <c r="G17" s="40">
        <v>1</v>
      </c>
      <c r="H17" s="8"/>
    </row>
    <row r="18" spans="3:8" s="45" customFormat="1" ht="24" thickBot="1" x14ac:dyDescent="0.25">
      <c r="C18" s="42"/>
      <c r="D18" s="44"/>
      <c r="E18" s="44"/>
      <c r="F18" s="44"/>
      <c r="G18" s="43"/>
    </row>
    <row r="19" spans="3:8" ht="47.25" thickBot="1" x14ac:dyDescent="0.25">
      <c r="C19" s="31" t="s">
        <v>77</v>
      </c>
      <c r="D19" s="31" t="s">
        <v>136</v>
      </c>
      <c r="E19" s="31" t="s">
        <v>78</v>
      </c>
      <c r="F19" s="32" t="s">
        <v>81</v>
      </c>
      <c r="G19" s="8"/>
      <c r="H19" s="8"/>
    </row>
    <row r="20" spans="3:8" ht="47.25" thickBot="1" x14ac:dyDescent="0.25">
      <c r="C20" s="31" t="s">
        <v>136</v>
      </c>
      <c r="D20" s="46">
        <v>1</v>
      </c>
      <c r="E20" s="46">
        <v>1</v>
      </c>
      <c r="F20" s="47">
        <v>1</v>
      </c>
      <c r="G20" s="8"/>
      <c r="H20" s="8"/>
    </row>
    <row r="21" spans="3:8" ht="47.25" thickBot="1" x14ac:dyDescent="0.25">
      <c r="C21" s="31" t="s">
        <v>78</v>
      </c>
      <c r="D21" s="47">
        <v>1</v>
      </c>
      <c r="E21" s="46">
        <v>1</v>
      </c>
      <c r="F21" s="47">
        <v>1</v>
      </c>
      <c r="G21" s="8"/>
      <c r="H21" s="8"/>
    </row>
    <row r="22" spans="3:8" ht="24" thickBot="1" x14ac:dyDescent="0.25">
      <c r="C22" s="31" t="s">
        <v>81</v>
      </c>
      <c r="D22" s="47">
        <v>1</v>
      </c>
      <c r="E22" s="47">
        <v>1</v>
      </c>
      <c r="F22" s="46">
        <v>1</v>
      </c>
      <c r="G22" s="8"/>
      <c r="H22" s="8"/>
    </row>
    <row r="23" spans="3:8" s="45" customFormat="1" ht="24" thickBot="1" x14ac:dyDescent="0.25">
      <c r="C23" s="42"/>
      <c r="D23" s="48"/>
      <c r="E23" s="48"/>
      <c r="F23" s="49"/>
    </row>
    <row r="24" spans="3:8" ht="47.25" thickBot="1" x14ac:dyDescent="0.25">
      <c r="C24" s="31" t="s">
        <v>84</v>
      </c>
      <c r="D24" s="31" t="s">
        <v>141</v>
      </c>
      <c r="E24" s="31" t="s">
        <v>85</v>
      </c>
      <c r="F24" s="32" t="s">
        <v>88</v>
      </c>
      <c r="G24" s="39" t="s">
        <v>179</v>
      </c>
      <c r="H24" s="8"/>
    </row>
    <row r="25" spans="3:8" ht="47.25" thickBot="1" x14ac:dyDescent="0.25">
      <c r="C25" s="31" t="s">
        <v>141</v>
      </c>
      <c r="D25" s="46">
        <v>1</v>
      </c>
      <c r="E25" s="46">
        <v>1</v>
      </c>
      <c r="F25" s="47">
        <v>1</v>
      </c>
      <c r="G25" s="46">
        <v>1</v>
      </c>
      <c r="H25" s="8"/>
    </row>
    <row r="26" spans="3:8" ht="47.25" thickBot="1" x14ac:dyDescent="0.25">
      <c r="C26" s="31" t="s">
        <v>85</v>
      </c>
      <c r="D26" s="47">
        <v>1</v>
      </c>
      <c r="E26" s="46">
        <v>1</v>
      </c>
      <c r="F26" s="47">
        <v>1</v>
      </c>
      <c r="G26" s="47">
        <v>1</v>
      </c>
      <c r="H26" s="8"/>
    </row>
    <row r="27" spans="3:8" ht="24" thickBot="1" x14ac:dyDescent="0.25">
      <c r="C27" s="31" t="s">
        <v>88</v>
      </c>
      <c r="D27" s="47">
        <v>1</v>
      </c>
      <c r="E27" s="47">
        <v>1</v>
      </c>
      <c r="F27" s="46">
        <v>1</v>
      </c>
      <c r="G27" s="47">
        <v>1</v>
      </c>
      <c r="H27" s="8"/>
    </row>
    <row r="28" spans="3:8" ht="24" thickBot="1" x14ac:dyDescent="0.25">
      <c r="C28" s="31" t="s">
        <v>179</v>
      </c>
      <c r="D28" s="47">
        <v>1</v>
      </c>
      <c r="E28" s="47">
        <v>1</v>
      </c>
      <c r="F28" s="47">
        <v>1</v>
      </c>
      <c r="G28" s="46">
        <v>1</v>
      </c>
      <c r="H28" s="8"/>
    </row>
    <row r="29" spans="3:8" s="45" customFormat="1" ht="24" thickBot="1" x14ac:dyDescent="0.25">
      <c r="C29" s="42"/>
      <c r="D29" s="48"/>
      <c r="E29" s="48"/>
      <c r="F29" s="48"/>
      <c r="G29" s="49"/>
    </row>
    <row r="30" spans="3:8" ht="47.25" thickBot="1" x14ac:dyDescent="0.25">
      <c r="C30" s="31" t="s">
        <v>94</v>
      </c>
      <c r="D30" s="32" t="s">
        <v>146</v>
      </c>
      <c r="E30" s="32" t="s">
        <v>180</v>
      </c>
      <c r="F30" s="32" t="s">
        <v>181</v>
      </c>
      <c r="G30" s="8"/>
      <c r="H30" s="8"/>
    </row>
    <row r="31" spans="3:8" ht="24" thickBot="1" x14ac:dyDescent="0.25">
      <c r="C31" s="31" t="s">
        <v>92</v>
      </c>
      <c r="D31" s="46">
        <v>1</v>
      </c>
      <c r="E31" s="46">
        <v>1</v>
      </c>
      <c r="F31" s="47">
        <v>1</v>
      </c>
      <c r="G31" s="8"/>
      <c r="H31" s="8"/>
    </row>
    <row r="32" spans="3:8" ht="47.25" thickBot="1" x14ac:dyDescent="0.25">
      <c r="C32" s="31" t="s">
        <v>180</v>
      </c>
      <c r="D32" s="46">
        <v>1</v>
      </c>
      <c r="E32" s="46">
        <v>1</v>
      </c>
      <c r="F32" s="47">
        <v>1</v>
      </c>
      <c r="G32" s="8"/>
      <c r="H32" s="8"/>
    </row>
    <row r="33" spans="3:8" ht="24" thickBot="1" x14ac:dyDescent="0.25">
      <c r="C33" s="31" t="s">
        <v>181</v>
      </c>
      <c r="D33" s="46">
        <v>1</v>
      </c>
      <c r="E33" s="47">
        <v>1</v>
      </c>
      <c r="F33" s="46">
        <v>1</v>
      </c>
      <c r="G33" s="8"/>
      <c r="H33" s="8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FEDA0-18F4-43AB-B129-DFFEDCEA6A47}">
  <dimension ref="B2:I21"/>
  <sheetViews>
    <sheetView workbookViewId="0">
      <selection activeCell="C10" sqref="C10"/>
    </sheetView>
  </sheetViews>
  <sheetFormatPr defaultRowHeight="14.25" x14ac:dyDescent="0.2"/>
  <cols>
    <col min="2" max="2" width="23.5" customWidth="1"/>
    <col min="4" max="4" width="11.75" customWidth="1"/>
    <col min="5" max="5" width="11.625" customWidth="1"/>
    <col min="6" max="6" width="11.375" customWidth="1"/>
    <col min="8" max="8" width="17.875" style="77" customWidth="1"/>
    <col min="9" max="9" width="14.125" style="77" customWidth="1"/>
  </cols>
  <sheetData>
    <row r="2" spans="2:9" ht="15" thickBot="1" x14ac:dyDescent="0.25">
      <c r="C2" s="55">
        <v>0.1</v>
      </c>
      <c r="D2" s="55">
        <v>0.3</v>
      </c>
      <c r="E2" s="55">
        <v>0.5</v>
      </c>
      <c r="F2" s="55">
        <v>0.7</v>
      </c>
      <c r="G2" s="55">
        <v>0.9</v>
      </c>
    </row>
    <row r="3" spans="2:9" ht="18.75" customHeight="1" x14ac:dyDescent="0.2">
      <c r="C3" s="104" t="s">
        <v>14</v>
      </c>
      <c r="D3" s="104" t="s">
        <v>15</v>
      </c>
      <c r="E3" s="104" t="s">
        <v>16</v>
      </c>
      <c r="F3" s="104" t="s">
        <v>17</v>
      </c>
      <c r="G3" s="104" t="s">
        <v>18</v>
      </c>
      <c r="H3" s="103" t="s">
        <v>269</v>
      </c>
      <c r="I3" s="103" t="s">
        <v>270</v>
      </c>
    </row>
    <row r="4" spans="2:9" ht="15" customHeight="1" thickBot="1" x14ac:dyDescent="0.25">
      <c r="C4" s="105"/>
      <c r="D4" s="105"/>
      <c r="E4" s="105"/>
      <c r="F4" s="105"/>
      <c r="G4" s="105"/>
      <c r="H4" s="103"/>
      <c r="I4" s="103"/>
    </row>
    <row r="5" spans="2:9" ht="19.5" thickBot="1" x14ac:dyDescent="0.25">
      <c r="B5" s="70" t="s">
        <v>266</v>
      </c>
      <c r="C5" s="71">
        <v>0</v>
      </c>
      <c r="D5" s="71">
        <v>2</v>
      </c>
      <c r="E5" s="71">
        <v>3</v>
      </c>
      <c r="F5" s="71">
        <v>3</v>
      </c>
      <c r="G5" s="71">
        <v>2</v>
      </c>
      <c r="H5" s="77">
        <f>(C5*0.1+D5*0.3+E5*0.5+F5*0.7+G5*0.9)/10</f>
        <v>0.59999999999999987</v>
      </c>
      <c r="I5" s="78" t="s">
        <v>17</v>
      </c>
    </row>
    <row r="6" spans="2:9" ht="19.5" thickBot="1" x14ac:dyDescent="0.25">
      <c r="B6" s="72" t="s">
        <v>110</v>
      </c>
      <c r="C6" s="73">
        <v>0</v>
      </c>
      <c r="D6" s="73">
        <v>1</v>
      </c>
      <c r="E6" s="73">
        <v>2</v>
      </c>
      <c r="F6" s="73">
        <v>3</v>
      </c>
      <c r="G6" s="73">
        <v>4</v>
      </c>
      <c r="H6" s="77">
        <f t="shared" ref="H6:H21" si="0">(C6*0.1+D6*0.3+E6*0.5+F6*0.7+G6*0.9)/10</f>
        <v>0.7</v>
      </c>
      <c r="I6" s="78" t="s">
        <v>17</v>
      </c>
    </row>
    <row r="7" spans="2:9" ht="19.5" thickBot="1" x14ac:dyDescent="0.25">
      <c r="B7" s="72" t="s">
        <v>267</v>
      </c>
      <c r="C7" s="73">
        <v>0</v>
      </c>
      <c r="D7" s="73">
        <v>2</v>
      </c>
      <c r="E7" s="73">
        <v>3</v>
      </c>
      <c r="F7" s="73">
        <v>3</v>
      </c>
      <c r="G7" s="73">
        <v>2</v>
      </c>
      <c r="H7" s="77">
        <f t="shared" si="0"/>
        <v>0.59999999999999987</v>
      </c>
      <c r="I7" s="78" t="s">
        <v>17</v>
      </c>
    </row>
    <row r="8" spans="2:9" ht="21" thickBot="1" x14ac:dyDescent="0.25">
      <c r="B8" s="74" t="s">
        <v>4</v>
      </c>
      <c r="C8" s="73">
        <v>0</v>
      </c>
      <c r="D8" s="73">
        <v>1</v>
      </c>
      <c r="E8" s="73">
        <v>2</v>
      </c>
      <c r="F8" s="73">
        <v>3</v>
      </c>
      <c r="G8" s="73">
        <v>4</v>
      </c>
      <c r="H8" s="77">
        <f t="shared" si="0"/>
        <v>0.7</v>
      </c>
      <c r="I8" s="78" t="s">
        <v>302</v>
      </c>
    </row>
    <row r="9" spans="2:9" ht="21" thickBot="1" x14ac:dyDescent="0.25">
      <c r="B9" s="74" t="s">
        <v>5</v>
      </c>
      <c r="C9" s="73">
        <v>3</v>
      </c>
      <c r="D9" s="73">
        <v>4</v>
      </c>
      <c r="E9" s="73">
        <v>2</v>
      </c>
      <c r="F9" s="73">
        <v>1</v>
      </c>
      <c r="G9" s="73">
        <v>0</v>
      </c>
      <c r="H9" s="77">
        <f t="shared" si="0"/>
        <v>0.32</v>
      </c>
      <c r="I9" s="77" t="s">
        <v>271</v>
      </c>
    </row>
    <row r="10" spans="2:9" ht="21" thickBot="1" x14ac:dyDescent="0.25">
      <c r="B10" s="74" t="s">
        <v>6</v>
      </c>
      <c r="C10" s="73">
        <v>3</v>
      </c>
      <c r="D10" s="73">
        <v>4</v>
      </c>
      <c r="E10" s="73">
        <v>2</v>
      </c>
      <c r="F10" s="73">
        <v>1</v>
      </c>
      <c r="G10" s="73">
        <v>0</v>
      </c>
      <c r="H10" s="77">
        <f t="shared" si="0"/>
        <v>0.32</v>
      </c>
      <c r="I10" s="78" t="s">
        <v>15</v>
      </c>
    </row>
    <row r="11" spans="2:9" ht="19.5" thickBot="1" x14ac:dyDescent="0.25">
      <c r="B11" s="72" t="s">
        <v>125</v>
      </c>
      <c r="C11" s="73">
        <v>6</v>
      </c>
      <c r="D11" s="73">
        <v>2</v>
      </c>
      <c r="E11" s="73">
        <v>1</v>
      </c>
      <c r="F11" s="73">
        <v>1</v>
      </c>
      <c r="G11" s="73">
        <v>0</v>
      </c>
      <c r="H11" s="77">
        <f t="shared" si="0"/>
        <v>0.24000000000000005</v>
      </c>
      <c r="I11" s="78" t="s">
        <v>15</v>
      </c>
    </row>
    <row r="12" spans="2:9" ht="19.5" thickBot="1" x14ac:dyDescent="0.25">
      <c r="B12" s="72" t="s">
        <v>9</v>
      </c>
      <c r="C12" s="73">
        <v>6</v>
      </c>
      <c r="D12" s="73">
        <v>2</v>
      </c>
      <c r="E12" s="73">
        <v>1</v>
      </c>
      <c r="F12" s="73">
        <v>1</v>
      </c>
      <c r="G12" s="73">
        <v>0</v>
      </c>
      <c r="H12" s="77">
        <f t="shared" si="0"/>
        <v>0.24000000000000005</v>
      </c>
      <c r="I12" s="78" t="s">
        <v>15</v>
      </c>
    </row>
    <row r="13" spans="2:9" ht="19.5" thickBot="1" x14ac:dyDescent="0.25">
      <c r="B13" s="72" t="s">
        <v>73</v>
      </c>
      <c r="C13" s="73">
        <v>6</v>
      </c>
      <c r="D13" s="73">
        <v>2</v>
      </c>
      <c r="E13" s="73">
        <v>1</v>
      </c>
      <c r="F13" s="73">
        <v>1</v>
      </c>
      <c r="G13" s="73">
        <v>0</v>
      </c>
      <c r="H13" s="77">
        <f t="shared" si="0"/>
        <v>0.24000000000000005</v>
      </c>
      <c r="I13" s="78" t="s">
        <v>15</v>
      </c>
    </row>
    <row r="14" spans="2:9" ht="19.5" thickBot="1" x14ac:dyDescent="0.25">
      <c r="B14" s="72" t="s">
        <v>10</v>
      </c>
      <c r="C14" s="73">
        <v>6</v>
      </c>
      <c r="D14" s="73">
        <v>2</v>
      </c>
      <c r="E14" s="73">
        <v>1</v>
      </c>
      <c r="F14" s="73">
        <v>1</v>
      </c>
      <c r="G14" s="73">
        <v>0</v>
      </c>
      <c r="H14" s="77">
        <f t="shared" si="0"/>
        <v>0.24000000000000005</v>
      </c>
      <c r="I14" s="78" t="s">
        <v>15</v>
      </c>
    </row>
    <row r="15" spans="2:9" ht="46.5" thickBot="1" x14ac:dyDescent="0.25">
      <c r="B15" s="75" t="s">
        <v>268</v>
      </c>
      <c r="C15" s="73">
        <v>0</v>
      </c>
      <c r="D15" s="73">
        <v>1</v>
      </c>
      <c r="E15" s="73">
        <v>2</v>
      </c>
      <c r="F15" s="73">
        <v>3</v>
      </c>
      <c r="G15" s="73">
        <v>4</v>
      </c>
      <c r="H15" s="77">
        <f t="shared" si="0"/>
        <v>0.7</v>
      </c>
      <c r="I15" s="78" t="s">
        <v>17</v>
      </c>
    </row>
    <row r="16" spans="2:9" ht="29.25" thickBot="1" x14ac:dyDescent="0.25">
      <c r="B16" s="76" t="s">
        <v>85</v>
      </c>
      <c r="C16" s="73">
        <v>0</v>
      </c>
      <c r="D16" s="73">
        <v>2</v>
      </c>
      <c r="E16" s="73">
        <v>3</v>
      </c>
      <c r="F16" s="73">
        <v>3</v>
      </c>
      <c r="G16" s="73">
        <v>2</v>
      </c>
      <c r="H16" s="77">
        <f t="shared" si="0"/>
        <v>0.59999999999999987</v>
      </c>
      <c r="I16" s="78" t="s">
        <v>17</v>
      </c>
    </row>
    <row r="17" spans="2:9" ht="19.5" thickBot="1" x14ac:dyDescent="0.25">
      <c r="B17" s="76" t="s">
        <v>88</v>
      </c>
      <c r="C17" s="73">
        <v>1</v>
      </c>
      <c r="D17" s="73">
        <v>2</v>
      </c>
      <c r="E17" s="73">
        <v>3</v>
      </c>
      <c r="F17" s="73">
        <v>2</v>
      </c>
      <c r="G17" s="73">
        <v>2</v>
      </c>
      <c r="H17" s="77">
        <f t="shared" si="0"/>
        <v>0.54</v>
      </c>
      <c r="I17" s="78" t="s">
        <v>16</v>
      </c>
    </row>
    <row r="18" spans="2:9" ht="19.5" thickBot="1" x14ac:dyDescent="0.25">
      <c r="B18" s="76" t="s">
        <v>90</v>
      </c>
      <c r="C18" s="73">
        <v>1</v>
      </c>
      <c r="D18" s="73">
        <v>3</v>
      </c>
      <c r="E18" s="73">
        <v>3</v>
      </c>
      <c r="F18" s="73">
        <v>2</v>
      </c>
      <c r="G18" s="73">
        <v>1</v>
      </c>
      <c r="H18" s="77">
        <f t="shared" si="0"/>
        <v>0.48</v>
      </c>
      <c r="I18" s="78" t="s">
        <v>16</v>
      </c>
    </row>
    <row r="19" spans="2:9" ht="19.5" thickBot="1" x14ac:dyDescent="0.25">
      <c r="B19" s="75" t="s">
        <v>92</v>
      </c>
      <c r="C19" s="73">
        <v>0</v>
      </c>
      <c r="D19" s="73">
        <v>2</v>
      </c>
      <c r="E19" s="73">
        <v>3</v>
      </c>
      <c r="F19" s="73">
        <v>3</v>
      </c>
      <c r="G19" s="73">
        <v>2</v>
      </c>
      <c r="H19" s="77">
        <f t="shared" si="0"/>
        <v>0.59999999999999987</v>
      </c>
      <c r="I19" s="78" t="s">
        <v>17</v>
      </c>
    </row>
    <row r="20" spans="2:9" ht="29.25" thickBot="1" x14ac:dyDescent="0.25">
      <c r="B20" s="76" t="s">
        <v>95</v>
      </c>
      <c r="C20" s="73">
        <v>3</v>
      </c>
      <c r="D20" s="73">
        <v>4</v>
      </c>
      <c r="E20" s="73">
        <v>2</v>
      </c>
      <c r="F20" s="73">
        <v>1</v>
      </c>
      <c r="G20" s="73">
        <v>0</v>
      </c>
      <c r="H20" s="77">
        <f t="shared" si="0"/>
        <v>0.32</v>
      </c>
      <c r="I20" s="78" t="s">
        <v>15</v>
      </c>
    </row>
    <row r="21" spans="2:9" ht="19.5" thickBot="1" x14ac:dyDescent="0.25">
      <c r="B21" s="76" t="s">
        <v>98</v>
      </c>
      <c r="C21" s="73">
        <v>4</v>
      </c>
      <c r="D21" s="73">
        <v>3</v>
      </c>
      <c r="E21" s="73">
        <v>2</v>
      </c>
      <c r="F21" s="73">
        <v>1</v>
      </c>
      <c r="G21" s="73">
        <v>0</v>
      </c>
      <c r="H21" s="77">
        <f t="shared" si="0"/>
        <v>0.3</v>
      </c>
      <c r="I21" s="78" t="s">
        <v>15</v>
      </c>
    </row>
  </sheetData>
  <mergeCells count="7">
    <mergeCell ref="I3:I4"/>
    <mergeCell ref="C3:C4"/>
    <mergeCell ref="D3:D4"/>
    <mergeCell ref="E3:E4"/>
    <mergeCell ref="F3:F4"/>
    <mergeCell ref="G3:G4"/>
    <mergeCell ref="H3:H4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5FDB1-C945-4FE8-A016-2475240535CF}">
  <dimension ref="B1:G21"/>
  <sheetViews>
    <sheetView workbookViewId="0">
      <selection activeCell="F10" sqref="F10"/>
    </sheetView>
  </sheetViews>
  <sheetFormatPr defaultRowHeight="14.25" x14ac:dyDescent="0.2"/>
  <sheetData>
    <row r="1" spans="2:7" ht="15" thickBot="1" x14ac:dyDescent="0.25"/>
    <row r="2" spans="2:7" ht="38.25" thickBot="1" x14ac:dyDescent="0.25">
      <c r="B2" s="80" t="s">
        <v>281</v>
      </c>
      <c r="C2" s="81" t="s">
        <v>282</v>
      </c>
      <c r="D2" s="81" t="s">
        <v>241</v>
      </c>
      <c r="E2" s="81" t="s">
        <v>283</v>
      </c>
      <c r="F2" s="87" t="s">
        <v>301</v>
      </c>
    </row>
    <row r="3" spans="2:7" ht="16.5" thickBot="1" x14ac:dyDescent="0.25">
      <c r="B3" s="82" t="s">
        <v>288</v>
      </c>
      <c r="C3" s="83">
        <v>6.6000000000000003E-2</v>
      </c>
      <c r="D3" s="84">
        <v>0.32</v>
      </c>
      <c r="E3" s="84" t="s">
        <v>15</v>
      </c>
    </row>
    <row r="4" spans="2:7" ht="16.5" thickBot="1" x14ac:dyDescent="0.25">
      <c r="B4" s="82" t="s">
        <v>289</v>
      </c>
      <c r="C4" s="83">
        <v>6.6000000000000003E-2</v>
      </c>
      <c r="D4" s="84">
        <v>0.32</v>
      </c>
      <c r="E4" s="85" t="s">
        <v>15</v>
      </c>
    </row>
    <row r="5" spans="2:7" ht="16.5" thickBot="1" x14ac:dyDescent="0.25">
      <c r="B5" s="82" t="s">
        <v>290</v>
      </c>
      <c r="C5" s="83">
        <v>0.05</v>
      </c>
      <c r="D5" s="84">
        <v>0.24</v>
      </c>
      <c r="E5" s="85" t="s">
        <v>15</v>
      </c>
    </row>
    <row r="6" spans="2:7" ht="16.5" thickBot="1" x14ac:dyDescent="0.25">
      <c r="B6" s="82" t="s">
        <v>291</v>
      </c>
      <c r="C6" s="83">
        <v>0.05</v>
      </c>
      <c r="D6" s="84">
        <v>0.24</v>
      </c>
      <c r="E6" s="85" t="s">
        <v>15</v>
      </c>
    </row>
    <row r="7" spans="2:7" ht="16.5" thickBot="1" x14ac:dyDescent="0.25">
      <c r="B7" s="82" t="s">
        <v>292</v>
      </c>
      <c r="C7" s="83">
        <v>0.05</v>
      </c>
      <c r="D7" s="84">
        <v>0.24</v>
      </c>
      <c r="E7" s="85" t="s">
        <v>15</v>
      </c>
    </row>
    <row r="8" spans="2:7" ht="16.5" thickBot="1" x14ac:dyDescent="0.25">
      <c r="B8" s="82" t="s">
        <v>293</v>
      </c>
      <c r="C8" s="83">
        <v>0.05</v>
      </c>
      <c r="D8" s="84">
        <v>0.24</v>
      </c>
      <c r="E8" s="85" t="s">
        <v>15</v>
      </c>
    </row>
    <row r="9" spans="2:7" ht="16.5" thickBot="1" x14ac:dyDescent="0.25">
      <c r="B9" s="82" t="s">
        <v>299</v>
      </c>
      <c r="C9" s="83">
        <v>6.6000000000000003E-2</v>
      </c>
      <c r="D9" s="83">
        <v>0.32</v>
      </c>
      <c r="E9" s="86" t="s">
        <v>15</v>
      </c>
    </row>
    <row r="10" spans="2:7" ht="16.5" thickBot="1" x14ac:dyDescent="0.25">
      <c r="B10" s="82" t="s">
        <v>300</v>
      </c>
      <c r="C10" s="83">
        <v>6.6000000000000003E-2</v>
      </c>
      <c r="D10" s="83">
        <v>0.3</v>
      </c>
      <c r="E10" s="86" t="s">
        <v>15</v>
      </c>
      <c r="F10">
        <f>SUM(C3:C10)</f>
        <v>0.46399999999999997</v>
      </c>
      <c r="G10" s="86" t="s">
        <v>15</v>
      </c>
    </row>
    <row r="11" spans="2:7" ht="16.5" thickBot="1" x14ac:dyDescent="0.25">
      <c r="B11" s="82" t="s">
        <v>284</v>
      </c>
      <c r="C11" s="83">
        <v>6.6000000000000003E-2</v>
      </c>
      <c r="D11" s="84">
        <v>0.6</v>
      </c>
      <c r="E11" s="85" t="s">
        <v>17</v>
      </c>
    </row>
    <row r="12" spans="2:7" ht="16.5" thickBot="1" x14ac:dyDescent="0.25">
      <c r="B12" s="82" t="s">
        <v>285</v>
      </c>
      <c r="C12" s="83">
        <v>6.6000000000000003E-2</v>
      </c>
      <c r="D12" s="84">
        <v>0.7</v>
      </c>
      <c r="E12" s="85" t="s">
        <v>17</v>
      </c>
    </row>
    <row r="13" spans="2:7" ht="16.5" thickBot="1" x14ac:dyDescent="0.25">
      <c r="B13" s="82" t="s">
        <v>286</v>
      </c>
      <c r="C13" s="83">
        <v>6.6000000000000003E-2</v>
      </c>
      <c r="D13" s="84">
        <v>0.6</v>
      </c>
      <c r="E13" s="85" t="s">
        <v>17</v>
      </c>
    </row>
    <row r="14" spans="2:7" ht="16.5" thickBot="1" x14ac:dyDescent="0.25">
      <c r="B14" s="82" t="s">
        <v>287</v>
      </c>
      <c r="C14" s="83">
        <v>6.6000000000000003E-2</v>
      </c>
      <c r="D14" s="84">
        <v>0.7</v>
      </c>
      <c r="E14" s="85" t="s">
        <v>17</v>
      </c>
    </row>
    <row r="15" spans="2:7" ht="16.5" thickBot="1" x14ac:dyDescent="0.25">
      <c r="B15" s="82" t="s">
        <v>294</v>
      </c>
      <c r="C15" s="83">
        <v>0.05</v>
      </c>
      <c r="D15" s="84">
        <v>0.7</v>
      </c>
      <c r="E15" s="85" t="s">
        <v>17</v>
      </c>
    </row>
    <row r="16" spans="2:7" ht="16.5" thickBot="1" x14ac:dyDescent="0.25">
      <c r="B16" s="82" t="s">
        <v>295</v>
      </c>
      <c r="C16" s="83">
        <v>0.05</v>
      </c>
      <c r="D16" s="84">
        <v>0.6</v>
      </c>
      <c r="E16" s="85" t="s">
        <v>17</v>
      </c>
    </row>
    <row r="17" spans="2:6" ht="16.5" thickBot="1" x14ac:dyDescent="0.25">
      <c r="B17" s="82" t="s">
        <v>298</v>
      </c>
      <c r="C17" s="83">
        <v>6.6000000000000003E-2</v>
      </c>
      <c r="D17" s="83">
        <v>0.6</v>
      </c>
      <c r="E17" s="86" t="s">
        <v>17</v>
      </c>
      <c r="F17">
        <f>SUM(C11:C17)</f>
        <v>0.43</v>
      </c>
    </row>
    <row r="18" spans="2:6" ht="16.5" thickBot="1" x14ac:dyDescent="0.25">
      <c r="B18" s="82" t="s">
        <v>296</v>
      </c>
      <c r="C18" s="83">
        <v>0.05</v>
      </c>
      <c r="D18" s="84">
        <v>0.54</v>
      </c>
      <c r="E18" s="85" t="s">
        <v>16</v>
      </c>
    </row>
    <row r="19" spans="2:6" ht="16.5" thickBot="1" x14ac:dyDescent="0.25">
      <c r="B19" s="82" t="s">
        <v>297</v>
      </c>
      <c r="C19" s="83">
        <v>0.05</v>
      </c>
      <c r="D19" s="84">
        <v>0.48</v>
      </c>
      <c r="E19" s="85" t="s">
        <v>16</v>
      </c>
      <c r="F19">
        <f>SUM(C18:C19)</f>
        <v>0.1</v>
      </c>
    </row>
    <row r="21" spans="2:6" x14ac:dyDescent="0.2">
      <c r="F21">
        <f>SUM(F10:F19)</f>
        <v>0.99399999999999988</v>
      </c>
    </row>
  </sheetData>
  <sortState ref="B3:E19">
    <sortCondition ref="E3:E19"/>
  </sortState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F72D1-2E01-4886-9D3B-CC46573889DF}">
  <dimension ref="A1:G4"/>
  <sheetViews>
    <sheetView workbookViewId="0">
      <selection activeCell="F4" sqref="F4"/>
    </sheetView>
  </sheetViews>
  <sheetFormatPr defaultRowHeight="14.25" x14ac:dyDescent="0.2"/>
  <cols>
    <col min="1" max="1" width="14.125" customWidth="1"/>
    <col min="2" max="3" width="14.75" customWidth="1"/>
    <col min="4" max="4" width="13.5" customWidth="1"/>
    <col min="6" max="6" width="12" customWidth="1"/>
  </cols>
  <sheetData>
    <row r="1" spans="1:7" s="61" customFormat="1" ht="20.25" x14ac:dyDescent="0.25">
      <c r="A1" s="88" t="s">
        <v>40</v>
      </c>
      <c r="B1" s="88" t="s">
        <v>313</v>
      </c>
      <c r="C1" s="88" t="s">
        <v>310</v>
      </c>
      <c r="D1" s="88" t="s">
        <v>265</v>
      </c>
      <c r="E1" s="89" t="s">
        <v>37</v>
      </c>
      <c r="F1" s="90" t="s">
        <v>42</v>
      </c>
      <c r="G1" s="69"/>
    </row>
    <row r="2" spans="1:7" ht="20.25" x14ac:dyDescent="0.2">
      <c r="A2" s="92" t="s">
        <v>305</v>
      </c>
      <c r="B2" s="92" t="s">
        <v>304</v>
      </c>
      <c r="C2" s="92" t="s">
        <v>321</v>
      </c>
      <c r="D2" s="92" t="s">
        <v>276</v>
      </c>
      <c r="E2" s="92" t="s">
        <v>309</v>
      </c>
      <c r="F2" s="92">
        <v>1</v>
      </c>
    </row>
    <row r="3" spans="1:7" ht="20.25" x14ac:dyDescent="0.2">
      <c r="A3" s="92" t="s">
        <v>306</v>
      </c>
      <c r="B3" s="92" t="s">
        <v>307</v>
      </c>
      <c r="C3" s="92" t="s">
        <v>322</v>
      </c>
      <c r="D3" s="92" t="s">
        <v>237</v>
      </c>
      <c r="E3" s="92"/>
      <c r="F3" s="92" t="s">
        <v>311</v>
      </c>
    </row>
    <row r="4" spans="1:7" ht="20.25" x14ac:dyDescent="0.2">
      <c r="A4" s="92"/>
      <c r="B4" s="92" t="s">
        <v>308</v>
      </c>
      <c r="C4" s="92" t="s">
        <v>323</v>
      </c>
      <c r="D4" s="92" t="s">
        <v>237</v>
      </c>
      <c r="E4" s="92"/>
      <c r="F4" s="92">
        <v>123456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A8C98-8B08-4A11-A787-EF04F3401402}">
  <dimension ref="A1:G32"/>
  <sheetViews>
    <sheetView zoomScale="85" zoomScaleNormal="85" workbookViewId="0">
      <selection sqref="A1:XFD1"/>
    </sheetView>
  </sheetViews>
  <sheetFormatPr defaultRowHeight="20.25" x14ac:dyDescent="0.25"/>
  <cols>
    <col min="1" max="1" width="19.25" bestFit="1" customWidth="1"/>
    <col min="2" max="2" width="35.25" bestFit="1" customWidth="1"/>
    <col min="3" max="4" width="14.625" customWidth="1"/>
    <col min="5" max="5" width="79.625" style="6" customWidth="1"/>
    <col min="6" max="6" width="44.875" style="25" customWidth="1"/>
    <col min="7" max="7" width="19.75" style="27" customWidth="1"/>
  </cols>
  <sheetData>
    <row r="1" spans="1:7" s="61" customFormat="1" x14ac:dyDescent="0.25">
      <c r="A1" s="66" t="s">
        <v>40</v>
      </c>
      <c r="B1" s="66" t="s">
        <v>230</v>
      </c>
      <c r="C1" s="66" t="s">
        <v>229</v>
      </c>
      <c r="D1" s="66" t="s">
        <v>265</v>
      </c>
      <c r="E1" s="67" t="s">
        <v>37</v>
      </c>
      <c r="F1" s="68" t="s">
        <v>42</v>
      </c>
      <c r="G1" s="69"/>
    </row>
    <row r="2" spans="1:7" x14ac:dyDescent="0.25">
      <c r="A2" s="1" t="s">
        <v>1</v>
      </c>
      <c r="B2" s="1" t="s">
        <v>43</v>
      </c>
      <c r="C2" s="1" t="s">
        <v>225</v>
      </c>
      <c r="D2" s="1" t="s">
        <v>237</v>
      </c>
      <c r="E2" s="5"/>
      <c r="F2" s="24" t="s">
        <v>156</v>
      </c>
    </row>
    <row r="3" spans="1:7" x14ac:dyDescent="0.25">
      <c r="A3" s="1"/>
      <c r="B3" s="79" t="s">
        <v>272</v>
      </c>
      <c r="C3" s="79" t="s">
        <v>273</v>
      </c>
      <c r="D3" s="79" t="s">
        <v>274</v>
      </c>
      <c r="E3" s="5"/>
      <c r="F3" s="24" t="s">
        <v>275</v>
      </c>
    </row>
    <row r="4" spans="1:7" x14ac:dyDescent="0.25">
      <c r="A4" s="1" t="s">
        <v>238</v>
      </c>
      <c r="B4" s="1" t="s">
        <v>0</v>
      </c>
      <c r="C4" s="1" t="s">
        <v>226</v>
      </c>
      <c r="D4" s="1" t="s">
        <v>237</v>
      </c>
      <c r="E4" s="5"/>
      <c r="F4" s="24" t="s">
        <v>157</v>
      </c>
    </row>
    <row r="5" spans="1:7" x14ac:dyDescent="0.25">
      <c r="A5" s="26" t="s">
        <v>165</v>
      </c>
      <c r="B5" s="1" t="s">
        <v>44</v>
      </c>
      <c r="C5" s="1" t="s">
        <v>227</v>
      </c>
      <c r="D5" s="1" t="s">
        <v>237</v>
      </c>
      <c r="E5" s="5"/>
      <c r="F5" s="24" t="s">
        <v>158</v>
      </c>
    </row>
    <row r="6" spans="1:7" x14ac:dyDescent="0.25">
      <c r="A6" s="1"/>
      <c r="B6" s="1" t="s">
        <v>152</v>
      </c>
      <c r="C6" s="1" t="s">
        <v>228</v>
      </c>
      <c r="D6" s="1" t="s">
        <v>237</v>
      </c>
      <c r="E6" s="5"/>
      <c r="F6" s="24" t="s">
        <v>159</v>
      </c>
    </row>
    <row r="7" spans="1:7" x14ac:dyDescent="0.25">
      <c r="A7" s="1"/>
      <c r="B7" s="1" t="s">
        <v>31</v>
      </c>
      <c r="C7" s="62" t="s">
        <v>101</v>
      </c>
      <c r="D7" s="1" t="s">
        <v>237</v>
      </c>
      <c r="E7" s="5" t="s">
        <v>277</v>
      </c>
      <c r="F7" s="24" t="s">
        <v>176</v>
      </c>
    </row>
    <row r="8" spans="1:7" x14ac:dyDescent="0.25">
      <c r="A8" s="1"/>
      <c r="B8" s="1" t="s">
        <v>153</v>
      </c>
      <c r="C8" s="1" t="s">
        <v>231</v>
      </c>
      <c r="D8" s="1" t="s">
        <v>237</v>
      </c>
      <c r="E8" s="5"/>
      <c r="F8" s="24" t="s">
        <v>159</v>
      </c>
    </row>
    <row r="9" spans="1:7" x14ac:dyDescent="0.25">
      <c r="A9" s="1"/>
      <c r="B9" s="1" t="s">
        <v>28</v>
      </c>
      <c r="C9" s="62" t="s">
        <v>102</v>
      </c>
      <c r="D9" s="1" t="s">
        <v>237</v>
      </c>
      <c r="E9" s="5" t="s">
        <v>38</v>
      </c>
      <c r="F9" s="24" t="s">
        <v>177</v>
      </c>
    </row>
    <row r="10" spans="1:7" x14ac:dyDescent="0.25">
      <c r="A10" s="1"/>
      <c r="B10" s="1" t="s">
        <v>154</v>
      </c>
      <c r="C10" s="1" t="s">
        <v>232</v>
      </c>
      <c r="D10" s="1" t="s">
        <v>237</v>
      </c>
      <c r="E10" s="5"/>
      <c r="F10" s="24" t="s">
        <v>159</v>
      </c>
    </row>
    <row r="11" spans="1:7" x14ac:dyDescent="0.25">
      <c r="A11" s="1"/>
      <c r="B11" s="1" t="s">
        <v>30</v>
      </c>
      <c r="C11" s="62" t="s">
        <v>103</v>
      </c>
      <c r="D11" s="1" t="s">
        <v>237</v>
      </c>
      <c r="E11" s="5" t="s">
        <v>279</v>
      </c>
      <c r="F11" s="24" t="s">
        <v>176</v>
      </c>
    </row>
    <row r="12" spans="1:7" x14ac:dyDescent="0.25">
      <c r="A12" s="1"/>
      <c r="B12" s="1" t="s">
        <v>155</v>
      </c>
      <c r="C12" s="1" t="s">
        <v>233</v>
      </c>
      <c r="D12" s="1" t="s">
        <v>237</v>
      </c>
      <c r="E12" s="5"/>
      <c r="F12" s="24" t="s">
        <v>159</v>
      </c>
    </row>
    <row r="13" spans="1:7" x14ac:dyDescent="0.25">
      <c r="A13" s="1"/>
      <c r="B13" s="1" t="s">
        <v>29</v>
      </c>
      <c r="C13" s="62" t="s">
        <v>104</v>
      </c>
      <c r="D13" s="1" t="s">
        <v>237</v>
      </c>
      <c r="E13" s="5" t="s">
        <v>277</v>
      </c>
      <c r="F13" s="24" t="s">
        <v>176</v>
      </c>
    </row>
    <row r="14" spans="1:7" x14ac:dyDescent="0.25">
      <c r="A14" s="1"/>
      <c r="B14" s="65" t="s">
        <v>163</v>
      </c>
      <c r="C14" s="1" t="s">
        <v>234</v>
      </c>
      <c r="D14" s="1" t="s">
        <v>237</v>
      </c>
      <c r="E14" s="5"/>
      <c r="F14" s="24" t="s">
        <v>164</v>
      </c>
    </row>
    <row r="15" spans="1:7" x14ac:dyDescent="0.25">
      <c r="A15" s="1"/>
      <c r="B15" s="1" t="s">
        <v>32</v>
      </c>
      <c r="C15" s="62" t="s">
        <v>53</v>
      </c>
      <c r="D15" s="1" t="s">
        <v>237</v>
      </c>
      <c r="E15" s="5"/>
      <c r="F15" s="24" t="s">
        <v>178</v>
      </c>
    </row>
    <row r="16" spans="1:7" x14ac:dyDescent="0.25">
      <c r="A16" s="1"/>
      <c r="B16" s="1" t="s">
        <v>33</v>
      </c>
      <c r="C16" s="1" t="s">
        <v>235</v>
      </c>
      <c r="D16" s="1" t="s">
        <v>276</v>
      </c>
      <c r="E16" s="5" t="s">
        <v>46</v>
      </c>
      <c r="F16" s="24">
        <v>0</v>
      </c>
      <c r="G16" s="27" t="s">
        <v>166</v>
      </c>
    </row>
    <row r="17" spans="1:7" x14ac:dyDescent="0.25">
      <c r="A17" s="1"/>
      <c r="B17" s="1" t="s">
        <v>39</v>
      </c>
      <c r="C17" s="62" t="s">
        <v>54</v>
      </c>
      <c r="D17" s="1" t="s">
        <v>237</v>
      </c>
      <c r="E17" s="5" t="s">
        <v>47</v>
      </c>
      <c r="F17" s="24" t="s">
        <v>161</v>
      </c>
      <c r="G17" s="27" t="s">
        <v>167</v>
      </c>
    </row>
    <row r="18" spans="1:7" x14ac:dyDescent="0.25">
      <c r="A18" s="1"/>
      <c r="B18" s="1" t="s">
        <v>51</v>
      </c>
      <c r="C18" s="62" t="s">
        <v>52</v>
      </c>
      <c r="D18" s="1" t="s">
        <v>237</v>
      </c>
      <c r="E18" s="5"/>
      <c r="F18" s="24" t="s">
        <v>162</v>
      </c>
    </row>
    <row r="19" spans="1:7" x14ac:dyDescent="0.25">
      <c r="A19" s="1"/>
      <c r="B19" s="5" t="s">
        <v>45</v>
      </c>
      <c r="C19" s="62" t="s">
        <v>55</v>
      </c>
      <c r="D19" s="1" t="s">
        <v>237</v>
      </c>
      <c r="E19" s="5" t="s">
        <v>48</v>
      </c>
      <c r="F19" s="24" t="s">
        <v>160</v>
      </c>
    </row>
    <row r="20" spans="1:7" x14ac:dyDescent="0.25">
      <c r="A20" s="1"/>
      <c r="B20" s="1" t="s">
        <v>35</v>
      </c>
      <c r="C20" s="62" t="s">
        <v>56</v>
      </c>
      <c r="D20" s="1" t="s">
        <v>237</v>
      </c>
      <c r="E20" s="7" t="s">
        <v>49</v>
      </c>
      <c r="F20" s="24" t="s">
        <v>168</v>
      </c>
      <c r="G20" s="27" t="s">
        <v>173</v>
      </c>
    </row>
    <row r="21" spans="1:7" x14ac:dyDescent="0.25">
      <c r="A21" s="1"/>
      <c r="B21" s="1" t="s">
        <v>34</v>
      </c>
      <c r="C21" s="62" t="s">
        <v>57</v>
      </c>
      <c r="D21" s="1" t="s">
        <v>237</v>
      </c>
      <c r="E21" s="5" t="s">
        <v>50</v>
      </c>
      <c r="F21" s="24" t="s">
        <v>175</v>
      </c>
      <c r="G21" s="27" t="s">
        <v>174</v>
      </c>
    </row>
    <row r="22" spans="1:7" x14ac:dyDescent="0.25">
      <c r="A22" s="1"/>
      <c r="B22" s="1" t="s">
        <v>36</v>
      </c>
      <c r="C22" s="1" t="s">
        <v>236</v>
      </c>
      <c r="D22" s="1" t="s">
        <v>237</v>
      </c>
      <c r="E22" s="5"/>
      <c r="F22" s="24"/>
    </row>
    <row r="23" spans="1:7" x14ac:dyDescent="0.25">
      <c r="A23" s="1"/>
      <c r="B23" s="1"/>
      <c r="C23" s="1"/>
      <c r="D23" s="1"/>
      <c r="E23" s="5"/>
      <c r="F23" s="24"/>
    </row>
    <row r="24" spans="1:7" x14ac:dyDescent="0.25">
      <c r="A24" s="1"/>
      <c r="B24" s="1"/>
      <c r="C24" s="1"/>
      <c r="D24" s="1"/>
      <c r="E24" s="5"/>
      <c r="F24" s="24"/>
    </row>
    <row r="25" spans="1:7" x14ac:dyDescent="0.25">
      <c r="A25" s="1"/>
      <c r="B25" s="1"/>
      <c r="C25" s="1"/>
      <c r="D25" s="1"/>
      <c r="E25" s="5"/>
      <c r="F25" s="24"/>
    </row>
    <row r="26" spans="1:7" x14ac:dyDescent="0.25">
      <c r="A26" s="1"/>
      <c r="B26" s="1"/>
      <c r="C26" s="1"/>
      <c r="D26" s="1"/>
      <c r="E26" s="5"/>
      <c r="F26" s="24"/>
    </row>
    <row r="27" spans="1:7" x14ac:dyDescent="0.25">
      <c r="A27" s="1"/>
      <c r="B27" s="1"/>
      <c r="C27" s="1"/>
      <c r="D27" s="1"/>
      <c r="E27" s="5"/>
      <c r="F27" s="24"/>
    </row>
    <row r="28" spans="1:7" x14ac:dyDescent="0.25">
      <c r="A28" s="1"/>
      <c r="B28" s="1"/>
      <c r="C28" s="1"/>
      <c r="D28" s="1"/>
      <c r="E28" s="5"/>
      <c r="F28" s="24"/>
    </row>
    <row r="29" spans="1:7" x14ac:dyDescent="0.25">
      <c r="A29" s="1"/>
      <c r="B29" s="1"/>
      <c r="C29" s="1"/>
      <c r="D29" s="1"/>
      <c r="E29" s="5"/>
      <c r="F29" s="24"/>
    </row>
    <row r="30" spans="1:7" x14ac:dyDescent="0.25">
      <c r="A30" s="1"/>
      <c r="B30" s="1"/>
      <c r="C30" s="1"/>
      <c r="D30" s="1"/>
      <c r="E30" s="5"/>
      <c r="F30" s="24"/>
    </row>
    <row r="31" spans="1:7" x14ac:dyDescent="0.25">
      <c r="A31" s="1"/>
      <c r="B31" s="1"/>
      <c r="C31" s="1"/>
      <c r="D31" s="1"/>
      <c r="E31" s="5"/>
      <c r="F31" s="24"/>
    </row>
    <row r="32" spans="1:7" x14ac:dyDescent="0.25">
      <c r="A32" s="1"/>
      <c r="B32" s="1"/>
      <c r="C32" s="1"/>
      <c r="D32" s="1"/>
      <c r="E32" s="5"/>
      <c r="F32" s="2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54277-1401-434A-82C0-6B43453F113A}">
  <dimension ref="A1:F12"/>
  <sheetViews>
    <sheetView workbookViewId="0">
      <selection activeCell="F8" sqref="F8"/>
    </sheetView>
  </sheetViews>
  <sheetFormatPr defaultRowHeight="14.25" x14ac:dyDescent="0.2"/>
  <cols>
    <col min="1" max="1" width="22.5" customWidth="1"/>
    <col min="2" max="3" width="16" customWidth="1"/>
    <col min="4" max="4" width="12.75" customWidth="1"/>
  </cols>
  <sheetData>
    <row r="1" spans="1:6" s="61" customFormat="1" ht="18.75" x14ac:dyDescent="0.25">
      <c r="A1" s="66" t="s">
        <v>40</v>
      </c>
      <c r="B1" s="66" t="s">
        <v>230</v>
      </c>
      <c r="C1" s="66" t="s">
        <v>229</v>
      </c>
      <c r="D1" s="66" t="s">
        <v>265</v>
      </c>
      <c r="E1" s="67" t="s">
        <v>37</v>
      </c>
      <c r="F1" s="68" t="s">
        <v>42</v>
      </c>
    </row>
    <row r="2" spans="1:6" ht="18.75" x14ac:dyDescent="0.25">
      <c r="A2" s="1" t="s">
        <v>249</v>
      </c>
      <c r="B2" s="64" t="s">
        <v>239</v>
      </c>
      <c r="C2" s="1" t="s">
        <v>250</v>
      </c>
      <c r="D2" s="1" t="s">
        <v>237</v>
      </c>
      <c r="E2" s="1"/>
      <c r="F2" s="91" t="s">
        <v>320</v>
      </c>
    </row>
    <row r="3" spans="1:6" ht="18.75" x14ac:dyDescent="0.25">
      <c r="A3" s="1" t="s">
        <v>263</v>
      </c>
      <c r="B3" s="63" t="s">
        <v>319</v>
      </c>
      <c r="C3" s="1" t="s">
        <v>317</v>
      </c>
      <c r="D3" s="1" t="s">
        <v>237</v>
      </c>
      <c r="E3" s="1"/>
      <c r="F3" s="91" t="s">
        <v>284</v>
      </c>
    </row>
    <row r="4" spans="1:6" ht="18.75" x14ac:dyDescent="0.25">
      <c r="A4" s="1"/>
      <c r="B4" s="63" t="s">
        <v>240</v>
      </c>
      <c r="C4" s="1" t="s">
        <v>253</v>
      </c>
      <c r="D4" s="1" t="s">
        <v>251</v>
      </c>
      <c r="E4" s="1"/>
      <c r="F4" s="77">
        <v>6.6000000000000003E-2</v>
      </c>
    </row>
    <row r="5" spans="1:6" ht="18.75" x14ac:dyDescent="0.25">
      <c r="A5" s="1"/>
      <c r="B5" s="63" t="s">
        <v>241</v>
      </c>
      <c r="C5" s="1" t="s">
        <v>254</v>
      </c>
      <c r="D5" s="1" t="s">
        <v>251</v>
      </c>
      <c r="E5" s="1"/>
      <c r="F5" s="77">
        <v>0.6</v>
      </c>
    </row>
    <row r="6" spans="1:6" ht="18.75" x14ac:dyDescent="0.25">
      <c r="A6" s="1"/>
      <c r="B6" s="63" t="s">
        <v>242</v>
      </c>
      <c r="C6" s="1" t="s">
        <v>255</v>
      </c>
      <c r="D6" s="1" t="s">
        <v>237</v>
      </c>
      <c r="E6" s="1"/>
      <c r="F6" s="77" t="s">
        <v>17</v>
      </c>
    </row>
    <row r="7" spans="1:6" ht="18.75" x14ac:dyDescent="0.25">
      <c r="A7" s="1"/>
      <c r="B7" s="63"/>
      <c r="C7" s="1"/>
      <c r="D7" s="1"/>
      <c r="E7" s="1"/>
      <c r="F7" s="1"/>
    </row>
    <row r="8" spans="1:6" ht="18.75" x14ac:dyDescent="0.25">
      <c r="A8" s="1"/>
      <c r="B8" s="63"/>
      <c r="C8" s="1"/>
      <c r="D8" s="1"/>
      <c r="E8" s="1"/>
      <c r="F8" s="1"/>
    </row>
    <row r="9" spans="1:6" ht="18.75" x14ac:dyDescent="0.25">
      <c r="A9" s="1"/>
      <c r="B9" s="63"/>
      <c r="C9" s="1"/>
      <c r="D9" s="1"/>
      <c r="E9" s="1"/>
      <c r="F9" s="1"/>
    </row>
    <row r="10" spans="1:6" ht="18.75" x14ac:dyDescent="0.25">
      <c r="A10" s="1"/>
      <c r="B10" s="63"/>
      <c r="C10" s="1"/>
      <c r="D10" s="1"/>
      <c r="E10" s="1"/>
      <c r="F10" s="1"/>
    </row>
    <row r="11" spans="1:6" ht="18.75" x14ac:dyDescent="0.25">
      <c r="A11" s="1"/>
      <c r="B11" s="63"/>
      <c r="C11" s="1"/>
      <c r="D11" s="1"/>
      <c r="E11" s="1"/>
      <c r="F11" s="1"/>
    </row>
    <row r="12" spans="1:6" ht="18.75" x14ac:dyDescent="0.25">
      <c r="A12" s="1"/>
      <c r="B12" s="63"/>
      <c r="C12" s="1"/>
      <c r="D12" s="1"/>
      <c r="E12" s="1"/>
      <c r="F12" s="1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9EF03-2425-46B1-AB5C-87DF87622097}">
  <dimension ref="A1:G8"/>
  <sheetViews>
    <sheetView workbookViewId="0">
      <selection activeCell="H3" sqref="H3"/>
    </sheetView>
  </sheetViews>
  <sheetFormatPr defaultRowHeight="18.75" x14ac:dyDescent="0.25"/>
  <cols>
    <col min="1" max="1" width="18.625" style="1" customWidth="1"/>
    <col min="2" max="2" width="13.875" style="1" customWidth="1"/>
    <col min="3" max="3" width="13.25" style="1" customWidth="1"/>
    <col min="4" max="4" width="11.25" style="1" customWidth="1"/>
    <col min="5" max="5" width="9" style="1"/>
    <col min="6" max="6" width="14.75" style="1" customWidth="1"/>
    <col min="7" max="16384" width="9" style="1"/>
  </cols>
  <sheetData>
    <row r="1" spans="1:7" s="61" customFormat="1" ht="20.25" x14ac:dyDescent="0.25">
      <c r="A1" s="66" t="s">
        <v>40</v>
      </c>
      <c r="B1" s="66" t="s">
        <v>230</v>
      </c>
      <c r="C1" s="66" t="s">
        <v>229</v>
      </c>
      <c r="D1" s="66" t="s">
        <v>265</v>
      </c>
      <c r="E1" s="67" t="s">
        <v>37</v>
      </c>
      <c r="F1" s="68" t="s">
        <v>42</v>
      </c>
      <c r="G1" s="69"/>
    </row>
    <row r="2" spans="1:7" x14ac:dyDescent="0.25">
      <c r="A2" s="1" t="s">
        <v>280</v>
      </c>
      <c r="B2" s="64" t="s">
        <v>239</v>
      </c>
      <c r="C2" s="1" t="s">
        <v>225</v>
      </c>
      <c r="D2" s="1" t="s">
        <v>237</v>
      </c>
      <c r="F2" s="93" t="s">
        <v>320</v>
      </c>
    </row>
    <row r="3" spans="1:7" x14ac:dyDescent="0.25">
      <c r="A3" s="1" t="s">
        <v>264</v>
      </c>
      <c r="B3" s="63" t="s">
        <v>243</v>
      </c>
      <c r="C3" s="1" t="s">
        <v>256</v>
      </c>
      <c r="D3" s="1" t="s">
        <v>262</v>
      </c>
      <c r="F3" s="93">
        <v>0</v>
      </c>
    </row>
    <row r="4" spans="1:7" x14ac:dyDescent="0.25">
      <c r="B4" s="63" t="s">
        <v>244</v>
      </c>
      <c r="C4" s="1" t="s">
        <v>257</v>
      </c>
      <c r="D4" s="1" t="s">
        <v>262</v>
      </c>
      <c r="E4"/>
      <c r="F4" s="93">
        <v>0.46400000000000002</v>
      </c>
    </row>
    <row r="5" spans="1:7" x14ac:dyDescent="0.25">
      <c r="B5" s="63" t="s">
        <v>245</v>
      </c>
      <c r="C5" s="1" t="s">
        <v>258</v>
      </c>
      <c r="D5" s="1" t="s">
        <v>262</v>
      </c>
      <c r="F5" s="93">
        <v>0.43</v>
      </c>
    </row>
    <row r="6" spans="1:7" x14ac:dyDescent="0.25">
      <c r="B6" s="63" t="s">
        <v>246</v>
      </c>
      <c r="C6" s="1" t="s">
        <v>259</v>
      </c>
      <c r="D6" s="1" t="s">
        <v>262</v>
      </c>
      <c r="F6" s="93">
        <v>0.1</v>
      </c>
    </row>
    <row r="7" spans="1:7" x14ac:dyDescent="0.25">
      <c r="B7" s="63" t="s">
        <v>247</v>
      </c>
      <c r="C7" s="1" t="s">
        <v>260</v>
      </c>
      <c r="D7" s="1" t="s">
        <v>262</v>
      </c>
      <c r="F7" s="93">
        <v>0</v>
      </c>
    </row>
    <row r="8" spans="1:7" x14ac:dyDescent="0.25">
      <c r="B8" s="63" t="s">
        <v>248</v>
      </c>
      <c r="C8" s="1" t="s">
        <v>261</v>
      </c>
      <c r="D8" s="1" t="s">
        <v>237</v>
      </c>
      <c r="F8" s="93" t="s">
        <v>324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BCB9C-4840-4414-8FB7-B278EDD23755}">
  <dimension ref="A1:H4"/>
  <sheetViews>
    <sheetView workbookViewId="0">
      <selection activeCell="G4" sqref="G4"/>
    </sheetView>
  </sheetViews>
  <sheetFormatPr defaultRowHeight="14.25" x14ac:dyDescent="0.2"/>
  <cols>
    <col min="1" max="1" width="38.625" bestFit="1" customWidth="1"/>
    <col min="2" max="2" width="18" customWidth="1"/>
    <col min="3" max="3" width="15.375" customWidth="1"/>
    <col min="4" max="4" width="11.875" bestFit="1" customWidth="1"/>
    <col min="5" max="5" width="6.75" bestFit="1" customWidth="1"/>
    <col min="6" max="6" width="21.875" customWidth="1"/>
    <col min="7" max="7" width="11.75" customWidth="1"/>
  </cols>
  <sheetData>
    <row r="1" spans="1:8" ht="18.75" x14ac:dyDescent="0.2">
      <c r="A1" s="88" t="s">
        <v>40</v>
      </c>
      <c r="B1" s="88" t="s">
        <v>313</v>
      </c>
      <c r="C1" s="88" t="s">
        <v>310</v>
      </c>
      <c r="D1" s="88" t="s">
        <v>265</v>
      </c>
      <c r="E1" s="89" t="s">
        <v>37</v>
      </c>
      <c r="F1" s="90" t="s">
        <v>42</v>
      </c>
    </row>
    <row r="2" spans="1:8" ht="20.25" x14ac:dyDescent="0.2">
      <c r="A2" s="92" t="s">
        <v>312</v>
      </c>
      <c r="B2" s="92" t="s">
        <v>314</v>
      </c>
      <c r="C2" s="92" t="s">
        <v>317</v>
      </c>
      <c r="D2" s="92" t="s">
        <v>237</v>
      </c>
      <c r="E2" s="92"/>
      <c r="F2" s="92" t="s">
        <v>64</v>
      </c>
      <c r="G2" s="92"/>
    </row>
    <row r="3" spans="1:8" ht="20.25" x14ac:dyDescent="0.2">
      <c r="A3" s="92" t="s">
        <v>326</v>
      </c>
      <c r="B3" s="92" t="s">
        <v>315</v>
      </c>
      <c r="C3" s="92" t="s">
        <v>252</v>
      </c>
      <c r="D3" s="92" t="s">
        <v>237</v>
      </c>
      <c r="E3" s="92"/>
      <c r="F3" s="92" t="s">
        <v>200</v>
      </c>
      <c r="G3" s="92"/>
    </row>
    <row r="4" spans="1:8" ht="364.5" x14ac:dyDescent="0.2">
      <c r="A4" s="92"/>
      <c r="B4" s="95" t="s">
        <v>316</v>
      </c>
      <c r="C4" s="95" t="s">
        <v>318</v>
      </c>
      <c r="D4" s="95" t="s">
        <v>237</v>
      </c>
      <c r="E4" s="92"/>
      <c r="F4" s="94" t="s">
        <v>325</v>
      </c>
      <c r="G4" s="96"/>
      <c r="H4" s="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36234-0D39-4126-99A9-5CE16FAF365E}">
  <dimension ref="A1:G22"/>
  <sheetViews>
    <sheetView tabSelected="1" zoomScale="85" zoomScaleNormal="85" workbookViewId="0">
      <selection activeCell="C3" sqref="C3"/>
    </sheetView>
  </sheetViews>
  <sheetFormatPr defaultRowHeight="14.25" x14ac:dyDescent="0.2"/>
  <cols>
    <col min="2" max="2" width="35.25" customWidth="1"/>
    <col min="3" max="3" width="30.75" customWidth="1"/>
    <col min="5" max="5" width="29.875" customWidth="1"/>
    <col min="6" max="6" width="19.625" customWidth="1"/>
    <col min="7" max="7" width="12.625" customWidth="1"/>
  </cols>
  <sheetData>
    <row r="1" spans="1:7" ht="15" thickBot="1" x14ac:dyDescent="0.25">
      <c r="A1" s="8"/>
      <c r="B1" s="8"/>
      <c r="C1" s="8"/>
      <c r="D1" s="8"/>
      <c r="E1" s="8"/>
      <c r="F1" s="8"/>
      <c r="G1" s="8"/>
    </row>
    <row r="2" spans="1:7" ht="16.5" thickBot="1" x14ac:dyDescent="0.25">
      <c r="A2" s="8"/>
      <c r="B2" s="9" t="s">
        <v>2</v>
      </c>
      <c r="C2" s="10" t="s">
        <v>3</v>
      </c>
      <c r="D2" s="8"/>
      <c r="E2" s="9" t="s">
        <v>2</v>
      </c>
      <c r="F2" s="10" t="s">
        <v>3</v>
      </c>
      <c r="G2" s="8"/>
    </row>
    <row r="3" spans="1:7" ht="16.5" thickBot="1" x14ac:dyDescent="0.25">
      <c r="A3" s="8"/>
      <c r="B3" s="11" t="s">
        <v>224</v>
      </c>
      <c r="C3" s="12" t="s">
        <v>59</v>
      </c>
      <c r="D3" s="8"/>
      <c r="E3" s="11" t="s">
        <v>60</v>
      </c>
      <c r="F3" s="12" t="s">
        <v>61</v>
      </c>
      <c r="G3" s="8"/>
    </row>
    <row r="4" spans="1:7" ht="16.5" thickBot="1" x14ac:dyDescent="0.25">
      <c r="A4" s="8"/>
      <c r="B4" s="11"/>
      <c r="C4" s="12" t="s">
        <v>39</v>
      </c>
      <c r="D4" s="8"/>
      <c r="E4" s="11"/>
      <c r="F4" s="12" t="s">
        <v>62</v>
      </c>
      <c r="G4" s="8"/>
    </row>
    <row r="5" spans="1:7" ht="16.5" thickBot="1" x14ac:dyDescent="0.25">
      <c r="A5" s="8"/>
      <c r="B5" s="13"/>
      <c r="C5" s="12" t="s">
        <v>51</v>
      </c>
      <c r="D5" s="8"/>
      <c r="E5" s="13"/>
      <c r="F5" s="12" t="s">
        <v>63</v>
      </c>
      <c r="G5" s="8"/>
    </row>
    <row r="6" spans="1:7" ht="16.5" thickBot="1" x14ac:dyDescent="0.25">
      <c r="A6" s="8"/>
      <c r="B6" s="11"/>
      <c r="C6" s="12" t="s">
        <v>4</v>
      </c>
      <c r="D6" s="8"/>
      <c r="E6" s="11"/>
      <c r="F6" s="12" t="s">
        <v>64</v>
      </c>
      <c r="G6" s="8"/>
    </row>
    <row r="7" spans="1:7" ht="16.5" thickBot="1" x14ac:dyDescent="0.25">
      <c r="A7" s="8"/>
      <c r="B7" s="11" t="s">
        <v>209</v>
      </c>
      <c r="C7" s="12" t="s">
        <v>5</v>
      </c>
      <c r="D7" s="8"/>
      <c r="E7" s="11" t="s">
        <v>66</v>
      </c>
      <c r="F7" s="12" t="s">
        <v>67</v>
      </c>
      <c r="G7" s="8"/>
    </row>
    <row r="8" spans="1:7" ht="16.5" thickBot="1" x14ac:dyDescent="0.25">
      <c r="A8" s="8"/>
      <c r="B8" s="13"/>
      <c r="C8" s="12" t="s">
        <v>6</v>
      </c>
      <c r="D8" s="8"/>
      <c r="E8" s="13"/>
      <c r="F8" s="12" t="s">
        <v>68</v>
      </c>
      <c r="G8" s="8"/>
    </row>
    <row r="9" spans="1:7" ht="16.5" thickBot="1" x14ac:dyDescent="0.25">
      <c r="A9" s="8"/>
      <c r="B9" s="11"/>
      <c r="C9" s="12" t="s">
        <v>100</v>
      </c>
      <c r="D9" s="8"/>
      <c r="E9" s="11"/>
      <c r="F9" s="12" t="s">
        <v>69</v>
      </c>
      <c r="G9" s="8"/>
    </row>
    <row r="10" spans="1:7" ht="16.5" thickBot="1" x14ac:dyDescent="0.25">
      <c r="A10" s="8"/>
      <c r="B10" s="11" t="s">
        <v>70</v>
      </c>
      <c r="C10" s="12" t="s">
        <v>9</v>
      </c>
      <c r="D10" s="8"/>
      <c r="E10" s="11" t="s">
        <v>71</v>
      </c>
      <c r="F10" s="12" t="s">
        <v>72</v>
      </c>
      <c r="G10" s="8"/>
    </row>
    <row r="11" spans="1:7" ht="16.5" thickBot="1" x14ac:dyDescent="0.25">
      <c r="A11" s="8"/>
      <c r="B11" s="11"/>
      <c r="C11" s="12" t="s">
        <v>73</v>
      </c>
      <c r="D11" s="8"/>
      <c r="E11" s="11"/>
      <c r="F11" s="12" t="s">
        <v>74</v>
      </c>
      <c r="G11" s="8"/>
    </row>
    <row r="12" spans="1:7" ht="16.5" thickBot="1" x14ac:dyDescent="0.25">
      <c r="A12" s="8"/>
      <c r="B12" s="13"/>
      <c r="C12" s="12" t="s">
        <v>10</v>
      </c>
      <c r="D12" s="8"/>
      <c r="E12" s="13"/>
      <c r="F12" s="12" t="s">
        <v>75</v>
      </c>
      <c r="G12" s="8"/>
    </row>
    <row r="13" spans="1:7" ht="32.25" thickBot="1" x14ac:dyDescent="0.25">
      <c r="A13" s="8"/>
      <c r="B13" s="11"/>
      <c r="C13" s="12" t="s">
        <v>171</v>
      </c>
      <c r="D13" s="8"/>
      <c r="E13" s="11"/>
      <c r="F13" s="12" t="s">
        <v>76</v>
      </c>
      <c r="G13" s="14" t="s">
        <v>169</v>
      </c>
    </row>
    <row r="14" spans="1:7" ht="32.25" thickBot="1" x14ac:dyDescent="0.25">
      <c r="A14" s="8"/>
      <c r="B14" s="11" t="s">
        <v>77</v>
      </c>
      <c r="C14" s="12" t="s">
        <v>78</v>
      </c>
      <c r="D14" s="8"/>
      <c r="E14" s="11" t="s">
        <v>79</v>
      </c>
      <c r="F14" s="12" t="s">
        <v>80</v>
      </c>
      <c r="G14" s="8"/>
    </row>
    <row r="15" spans="1:7" ht="16.5" thickBot="1" x14ac:dyDescent="0.25">
      <c r="A15" s="8"/>
      <c r="B15" s="13"/>
      <c r="C15" s="12" t="s">
        <v>81</v>
      </c>
      <c r="D15" s="8"/>
      <c r="E15" s="13"/>
      <c r="F15" s="12" t="s">
        <v>82</v>
      </c>
      <c r="G15" s="8"/>
    </row>
    <row r="16" spans="1:7" ht="32.25" thickBot="1" x14ac:dyDescent="0.25">
      <c r="A16" s="8"/>
      <c r="B16" s="11"/>
      <c r="C16" s="12" t="s">
        <v>172</v>
      </c>
      <c r="D16" s="8"/>
      <c r="E16" s="11"/>
      <c r="F16" s="12" t="s">
        <v>83</v>
      </c>
      <c r="G16" s="14" t="s">
        <v>170</v>
      </c>
    </row>
    <row r="17" spans="1:7" ht="32.25" thickBot="1" x14ac:dyDescent="0.25">
      <c r="A17" s="8"/>
      <c r="B17" s="11" t="s">
        <v>84</v>
      </c>
      <c r="C17" s="12" t="s">
        <v>85</v>
      </c>
      <c r="D17" s="8"/>
      <c r="E17" s="11" t="s">
        <v>86</v>
      </c>
      <c r="F17" s="12" t="s">
        <v>87</v>
      </c>
      <c r="G17" s="8"/>
    </row>
    <row r="18" spans="1:7" ht="16.5" thickBot="1" x14ac:dyDescent="0.25">
      <c r="A18" s="8"/>
      <c r="B18" s="11"/>
      <c r="C18" s="12" t="s">
        <v>88</v>
      </c>
      <c r="D18" s="8"/>
      <c r="E18" s="11"/>
      <c r="F18" s="12" t="s">
        <v>89</v>
      </c>
      <c r="G18" s="8"/>
    </row>
    <row r="19" spans="1:7" ht="16.5" thickBot="1" x14ac:dyDescent="0.25">
      <c r="A19" s="8"/>
      <c r="B19" s="13"/>
      <c r="C19" s="12" t="s">
        <v>90</v>
      </c>
      <c r="D19" s="8"/>
      <c r="E19" s="13"/>
      <c r="F19" s="12" t="s">
        <v>91</v>
      </c>
      <c r="G19" s="8"/>
    </row>
    <row r="20" spans="1:7" ht="16.5" thickBot="1" x14ac:dyDescent="0.25">
      <c r="A20" s="8"/>
      <c r="B20" s="11"/>
      <c r="C20" s="12" t="s">
        <v>92</v>
      </c>
      <c r="D20" s="8"/>
      <c r="E20" s="11"/>
      <c r="F20" s="12" t="s">
        <v>93</v>
      </c>
      <c r="G20" s="8"/>
    </row>
    <row r="21" spans="1:7" ht="16.5" thickBot="1" x14ac:dyDescent="0.25">
      <c r="A21" s="8"/>
      <c r="B21" s="11" t="s">
        <v>94</v>
      </c>
      <c r="C21" s="12" t="s">
        <v>95</v>
      </c>
      <c r="D21" s="8"/>
      <c r="E21" s="11" t="s">
        <v>96</v>
      </c>
      <c r="F21" s="12" t="s">
        <v>97</v>
      </c>
      <c r="G21" s="8"/>
    </row>
    <row r="22" spans="1:7" ht="16.5" thickBot="1" x14ac:dyDescent="0.25">
      <c r="A22" s="8"/>
      <c r="B22" s="13"/>
      <c r="C22" s="12" t="s">
        <v>98</v>
      </c>
      <c r="D22" s="8"/>
      <c r="E22" s="13"/>
      <c r="F22" s="12" t="s">
        <v>99</v>
      </c>
      <c r="G22" s="8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输入示例</vt:lpstr>
      <vt:lpstr>风险值归一化计算示例</vt:lpstr>
      <vt:lpstr>风险评估结果计算示例</vt:lpstr>
      <vt:lpstr>1-用户信息表</vt:lpstr>
      <vt:lpstr>2-新建工程信息表</vt:lpstr>
      <vt:lpstr>3-二级风险评估结果表</vt:lpstr>
      <vt:lpstr>4-风险评估结果表</vt:lpstr>
      <vt:lpstr>5-二级风险因子建议处理措施表</vt:lpstr>
      <vt:lpstr>风险辨识表</vt:lpstr>
      <vt:lpstr>二级风险因子风险发生概率隶属度表</vt:lpstr>
      <vt:lpstr>一级风险因子两两判别表</vt:lpstr>
      <vt:lpstr>二级风险因子两两判别表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2015-06-05T18:19:34Z</dcterms:created>
  <dcterms:modified xsi:type="dcterms:W3CDTF">2020-11-21T13:23:23Z</dcterms:modified>
</cp:coreProperties>
</file>